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公开招聘\事业单位公招\2024年\2024年国才大会\挂网通知\总成绩及体检人选\"/>
    </mc:Choice>
  </mc:AlternateContent>
  <xr:revisionPtr revIDLastSave="0" documentId="13_ncr:1_{2917D6D9-0870-463C-8926-2399047A136B}" xr6:coauthVersionLast="45" xr6:coauthVersionMax="45" xr10:uidLastSave="{00000000-0000-0000-0000-000000000000}"/>
  <bookViews>
    <workbookView xWindow="-120" yWindow="-120" windowWidth="29040" windowHeight="15840" xr2:uid="{00000000-000D-0000-FFFF-FFFF00000000}"/>
  </bookViews>
  <sheets>
    <sheet name="总成绩" sheetId="5" r:id="rId1"/>
  </sheets>
  <definedNames>
    <definedName name="_xlnm._FilterDatabase" localSheetId="0" hidden="1">总成绩!$A$3:$H$100</definedName>
    <definedName name="_xlnm.Print_Titles" localSheetId="0">总成绩!$3:$3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6" i="5" l="1"/>
  <c r="G97" i="5"/>
  <c r="G95" i="5"/>
  <c r="G93" i="5"/>
  <c r="G94" i="5"/>
  <c r="G89" i="5"/>
  <c r="G88" i="5"/>
  <c r="G85" i="5"/>
  <c r="G87" i="5"/>
  <c r="G86" i="5"/>
  <c r="G83" i="5"/>
  <c r="G84" i="5"/>
  <c r="G82" i="5"/>
  <c r="G81" i="5"/>
  <c r="G78" i="5"/>
  <c r="G80" i="5"/>
  <c r="G79" i="5"/>
  <c r="G76" i="5"/>
  <c r="G77" i="5"/>
  <c r="G75" i="5"/>
  <c r="G74" i="5"/>
  <c r="G73" i="5"/>
  <c r="G72" i="5"/>
  <c r="G42" i="5"/>
  <c r="G43" i="5"/>
  <c r="G44" i="5"/>
  <c r="G39" i="5"/>
  <c r="G41" i="5"/>
  <c r="G40" i="5"/>
  <c r="G36" i="5"/>
  <c r="G38" i="5"/>
  <c r="G37" i="5"/>
  <c r="G32" i="5"/>
  <c r="G17" i="5"/>
  <c r="G27" i="5"/>
  <c r="G22" i="5"/>
  <c r="G18" i="5"/>
  <c r="G24" i="5"/>
  <c r="G23" i="5"/>
  <c r="G21" i="5"/>
  <c r="G20" i="5"/>
  <c r="G25" i="5"/>
  <c r="G26" i="5"/>
  <c r="G28" i="5"/>
  <c r="G19" i="5"/>
  <c r="G15" i="5"/>
  <c r="G16" i="5"/>
  <c r="G14" i="5"/>
  <c r="G13" i="5"/>
  <c r="G100" i="5"/>
  <c r="G99" i="5"/>
  <c r="G98" i="5"/>
  <c r="G92" i="5"/>
  <c r="G90" i="5"/>
  <c r="G91" i="5"/>
  <c r="G71" i="5"/>
  <c r="G70" i="5"/>
  <c r="G69" i="5"/>
  <c r="G67" i="5"/>
  <c r="G66" i="5"/>
  <c r="G68" i="5"/>
  <c r="G58" i="5"/>
  <c r="G62" i="5"/>
  <c r="G65" i="5"/>
  <c r="G59" i="5"/>
  <c r="G60" i="5"/>
  <c r="G64" i="5"/>
  <c r="G63" i="5"/>
  <c r="G61" i="5"/>
  <c r="G57" i="5"/>
  <c r="G55" i="5"/>
  <c r="G56" i="5"/>
  <c r="G54" i="5"/>
  <c r="G53" i="5"/>
  <c r="G52" i="5"/>
  <c r="G49" i="5"/>
  <c r="G50" i="5"/>
  <c r="G48" i="5"/>
  <c r="G51" i="5"/>
  <c r="G47" i="5"/>
  <c r="G46" i="5"/>
  <c r="G45" i="5"/>
  <c r="G33" i="5"/>
  <c r="G34" i="5"/>
  <c r="G35" i="5"/>
  <c r="G31" i="5"/>
  <c r="G29" i="5"/>
  <c r="G30" i="5"/>
  <c r="G12" i="5"/>
  <c r="G11" i="5"/>
  <c r="G10" i="5"/>
  <c r="G9" i="5"/>
  <c r="G8" i="5"/>
  <c r="G7" i="5"/>
  <c r="G6" i="5"/>
  <c r="G5" i="5"/>
  <c r="G4" i="5"/>
</calcChain>
</file>

<file path=xl/sharedStrings.xml><?xml version="1.0" encoding="utf-8"?>
<sst xmlns="http://schemas.openxmlformats.org/spreadsheetml/2006/main" count="513" uniqueCount="160">
  <si>
    <t>是</t>
  </si>
  <si>
    <t/>
  </si>
  <si>
    <t>重庆市云阳县养鹿初级中学</t>
  </si>
  <si>
    <t>高中历史教师岗</t>
  </si>
  <si>
    <t>重庆市云阳县交通建设技术服务与应急监测调度中心</t>
  </si>
  <si>
    <t>交通运输岗</t>
  </si>
  <si>
    <t>重庆市云阳县人民医院</t>
  </si>
  <si>
    <t>脊柱外科医师岗</t>
  </si>
  <si>
    <t>云阳县地质公园管理事务中心</t>
  </si>
  <si>
    <t>专业技术岗</t>
  </si>
  <si>
    <t>重庆市云阳县天景初级中学</t>
  </si>
  <si>
    <t>初中道德与法治教师岗</t>
  </si>
  <si>
    <t>重庆市云阳县生态环境监测站</t>
  </si>
  <si>
    <t>环境监测岗</t>
  </si>
  <si>
    <t>云阳县农业农村事业发展中心</t>
  </si>
  <si>
    <t>农业技术岗2</t>
  </si>
  <si>
    <t>重庆市云阳县妇女儿童医院</t>
  </si>
  <si>
    <t>信息岗</t>
  </si>
  <si>
    <t>重庆市云阳县乡镇财政核算指导中心</t>
  </si>
  <si>
    <t>财务管理岗</t>
  </si>
  <si>
    <t>重庆市云阳县江口镇中心卫生院（重庆市云阳县第二人民医院）</t>
  </si>
  <si>
    <t>药剂岗</t>
  </si>
  <si>
    <t>中医妇科岗</t>
  </si>
  <si>
    <t>云阳县数字化城市运行和治理中心</t>
  </si>
  <si>
    <t>重庆市云阳县中医院</t>
  </si>
  <si>
    <t>信息科岗</t>
  </si>
  <si>
    <t>云阳县农业科技信息中心（重庆市农业广播电视学校云阳县分校）</t>
  </si>
  <si>
    <t>农业技术岗</t>
  </si>
  <si>
    <t>高中语文教师岗</t>
  </si>
  <si>
    <t>县廉政教育中心</t>
  </si>
  <si>
    <t>数据
分析岗</t>
  </si>
  <si>
    <t>神经外科医师岗</t>
  </si>
  <si>
    <t>泌尿外科医师岗</t>
  </si>
  <si>
    <t>农业技术岗1</t>
  </si>
  <si>
    <t>重庆市云阳县龙角初级中学</t>
  </si>
  <si>
    <t>初中体育教师岗</t>
  </si>
  <si>
    <t>重庆市云阳县中小学电教教仪站</t>
  </si>
  <si>
    <t>教育技术装备岗</t>
  </si>
  <si>
    <t>检验医师岗</t>
  </si>
  <si>
    <t>中医科医师岗</t>
  </si>
  <si>
    <t>高中英语教师岗</t>
  </si>
  <si>
    <t>云阳县环境卫生管理所</t>
  </si>
  <si>
    <t>重庆市云阳县红狮初级中学</t>
  </si>
  <si>
    <t>康复医师岗</t>
  </si>
  <si>
    <t>神经内科医师岗</t>
  </si>
  <si>
    <t>重庆市云阳县盛堡初级中学</t>
  </si>
  <si>
    <t>初中语文教师岗</t>
  </si>
  <si>
    <t>重庆市云阳县故陵初级中学</t>
  </si>
  <si>
    <t>初中历史教师岗</t>
  </si>
  <si>
    <t>病理医师岗</t>
  </si>
  <si>
    <t>准考证号/身份证号后6位</t>
    <phoneticPr fontId="1" type="noConversion"/>
  </si>
  <si>
    <t>笔试成绩</t>
    <phoneticPr fontId="1" type="noConversion"/>
  </si>
  <si>
    <t>专业面试成绩</t>
    <phoneticPr fontId="1" type="noConversion"/>
  </si>
  <si>
    <t>综合面试成绩</t>
    <phoneticPr fontId="1" type="noConversion"/>
  </si>
  <si>
    <t>总成绩</t>
    <phoneticPr fontId="1" type="noConversion"/>
  </si>
  <si>
    <t>是否进入体检</t>
    <phoneticPr fontId="1" type="noConversion"/>
  </si>
  <si>
    <t>1055800503417</t>
  </si>
  <si>
    <t>1055800701219</t>
  </si>
  <si>
    <t>1055800503219</t>
  </si>
  <si>
    <t>1055800804705</t>
  </si>
  <si>
    <t>1055800603508</t>
  </si>
  <si>
    <t>1055800802709</t>
  </si>
  <si>
    <t>1055800303609</t>
  </si>
  <si>
    <t>1055800503806</t>
  </si>
  <si>
    <t>1055800702610</t>
  </si>
  <si>
    <t>4055800102419</t>
  </si>
  <si>
    <t>4055800103309</t>
  </si>
  <si>
    <t>4055800102011</t>
  </si>
  <si>
    <t>4055800100407</t>
  </si>
  <si>
    <t>4055800103919</t>
  </si>
  <si>
    <t>4055800102929</t>
  </si>
  <si>
    <t>1055800503513</t>
  </si>
  <si>
    <t>1055800303206</t>
  </si>
  <si>
    <t>1055800802906</t>
  </si>
  <si>
    <t>1055800502107</t>
  </si>
  <si>
    <t>1055800502823</t>
  </si>
  <si>
    <t>1055800802607</t>
  </si>
  <si>
    <t>1055800802126</t>
  </si>
  <si>
    <t>1055800601728</t>
  </si>
  <si>
    <t>1055800603629</t>
  </si>
  <si>
    <t>1055800601006</t>
  </si>
  <si>
    <t>1055800502713</t>
  </si>
  <si>
    <t>1055800303804</t>
  </si>
  <si>
    <t>1055800402421</t>
  </si>
  <si>
    <t>1055800402118</t>
  </si>
  <si>
    <t>1055800303829</t>
  </si>
  <si>
    <t>1055800702607</t>
  </si>
  <si>
    <t>1055800609126</t>
  </si>
  <si>
    <t>1055800400507</t>
  </si>
  <si>
    <t>1055800400825</t>
  </si>
  <si>
    <t>1055800502201</t>
  </si>
  <si>
    <t>1055800607630</t>
  </si>
  <si>
    <t>1055800500812</t>
  </si>
  <si>
    <t>1055800403126</t>
  </si>
  <si>
    <t>1055800609807</t>
  </si>
  <si>
    <t>1055800802801</t>
  </si>
  <si>
    <t>1055800701717</t>
  </si>
  <si>
    <t>1055800803630</t>
  </si>
  <si>
    <t>5055800900921</t>
  </si>
  <si>
    <t>5055800903817</t>
  </si>
  <si>
    <t>5055800903222</t>
  </si>
  <si>
    <t>1055800603107</t>
  </si>
  <si>
    <t>1055800608905</t>
  </si>
  <si>
    <t>1055800802213</t>
  </si>
  <si>
    <t>012091</t>
  </si>
  <si>
    <t>298035</t>
  </si>
  <si>
    <t>107437</t>
  </si>
  <si>
    <t>225029</t>
  </si>
  <si>
    <t>032447</t>
  </si>
  <si>
    <t>290868</t>
  </si>
  <si>
    <t>262903</t>
  </si>
  <si>
    <t>024120</t>
  </si>
  <si>
    <t>280828</t>
  </si>
  <si>
    <t>251983</t>
  </si>
  <si>
    <t>292747</t>
  </si>
  <si>
    <t>287487</t>
  </si>
  <si>
    <t>284086</t>
  </si>
  <si>
    <t>260829</t>
  </si>
  <si>
    <t>282209</t>
  </si>
  <si>
    <t>270027</t>
  </si>
  <si>
    <t>261703</t>
  </si>
  <si>
    <t>197982</t>
  </si>
  <si>
    <t>02098X</t>
  </si>
  <si>
    <t>149467</t>
  </si>
  <si>
    <t>252746</t>
  </si>
  <si>
    <t>034761</t>
  </si>
  <si>
    <t>051884</t>
  </si>
  <si>
    <t>027404</t>
  </si>
  <si>
    <t>178187</t>
  </si>
  <si>
    <t>053965</t>
  </si>
  <si>
    <t>300020</t>
  </si>
  <si>
    <t>197627</t>
  </si>
  <si>
    <t>073111</t>
  </si>
  <si>
    <t>114676</t>
  </si>
  <si>
    <t>142212</t>
  </si>
  <si>
    <t>098175</t>
  </si>
  <si>
    <t>221413</t>
  </si>
  <si>
    <t>122470</t>
  </si>
  <si>
    <t>021210</t>
  </si>
  <si>
    <t>104345</t>
  </si>
  <si>
    <t>015872</t>
  </si>
  <si>
    <t>286030</t>
  </si>
  <si>
    <t>110852</t>
  </si>
  <si>
    <t>126660</t>
  </si>
  <si>
    <t>040243</t>
  </si>
  <si>
    <t>183923</t>
  </si>
  <si>
    <t>020596</t>
  </si>
  <si>
    <t>024652</t>
  </si>
  <si>
    <t>180024</t>
  </si>
  <si>
    <t>202963</t>
  </si>
  <si>
    <t>059325</t>
  </si>
  <si>
    <t>05136X</t>
  </si>
  <si>
    <t>012381</t>
  </si>
  <si>
    <t>招聘单位</t>
    <phoneticPr fontId="1" type="noConversion"/>
  </si>
  <si>
    <t>招聘岗位</t>
    <phoneticPr fontId="1" type="noConversion"/>
  </si>
  <si>
    <t>不考</t>
    <phoneticPr fontId="1" type="noConversion"/>
  </si>
  <si>
    <t>2024重庆国际人才交流大会事业单位考核招聘紧缺高层次人才总成绩及体检人选</t>
    <phoneticPr fontId="1" type="noConversion"/>
  </si>
  <si>
    <t>缺考</t>
    <phoneticPr fontId="1" type="noConversion"/>
  </si>
  <si>
    <t>不考</t>
  </si>
  <si>
    <t>附件1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</si>
</sst>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_ "/>
  </numFmts>
  <fonts count="7" x14ac:knownFonts="1">
    <font>
      <sz val="11"/>
      <color indexed="8"/>
      <name val="等线"/>
      <family val="2"/>
      <scheme val="minor"/>
    </font>
    <font>
      <sz val="9"/>
      <name val="等线"/>
      <family val="3"/>
      <charset val="134"/>
      <scheme val="minor"/>
    </font>
    <font>
      <sz val="11"/>
      <color rgb="FFFF0000"/>
      <name val="等线"/>
      <family val="2"/>
      <scheme val="minor"/>
    </font>
    <font>
      <sz val="11"/>
      <name val="等线"/>
      <family val="2"/>
      <scheme val="minor"/>
    </font>
    <font>
      <b/>
      <sz val="10"/>
      <name val="宋体"/>
      <family val="3"/>
      <charset val="134"/>
    </font>
    <font>
      <sz val="10"/>
      <name val="等线"/>
      <family val="2"/>
      <scheme val="minor"/>
    </font>
    <font>
      <sz val="16"/>
      <name val="方正小标宋_GBK"/>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Continuous" vertical="center"/>
    </xf>
    <xf numFmtId="0" fontId="4" fillId="0" borderId="1" xfId="0" applyFont="1" applyFill="1" applyBorder="1" applyAlignment="1">
      <alignment horizontal="center" vertical="center" wrapText="1"/>
    </xf>
    <xf numFmtId="0" fontId="5" fillId="0" borderId="1" xfId="0" applyFont="1" applyFill="1" applyBorder="1">
      <alignment vertical="center"/>
    </xf>
    <xf numFmtId="0" fontId="5" fillId="0" borderId="1" xfId="0" applyFont="1" applyFill="1" applyBorder="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centerContinuous" vertical="center"/>
    </xf>
    <xf numFmtId="177" fontId="3" fillId="0" borderId="0" xfId="0" applyNumberFormat="1" applyFont="1" applyFill="1" applyAlignment="1">
      <alignment horizontal="centerContinuous" vertical="center"/>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0" fillId="0" borderId="0" xfId="0" applyNumberFormat="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100"/>
  <sheetViews>
    <sheetView tabSelected="1" zoomScaleNormal="100" workbookViewId="0">
      <pane xSplit="1" ySplit="3" topLeftCell="B4" activePane="bottomRight" state="frozen"/>
      <selection pane="topRight" activeCell="C1" sqref="C1"/>
      <selection pane="bottomLeft" activeCell="A2" sqref="A2"/>
      <selection pane="bottomRight" activeCell="I9" sqref="I9"/>
    </sheetView>
  </sheetViews>
  <sheetFormatPr defaultRowHeight="14.25" x14ac:dyDescent="0.2"/>
  <cols>
    <col min="1" max="1" width="41.5" customWidth="1"/>
    <col min="2" max="2" width="17.375" customWidth="1"/>
    <col min="3" max="3" width="15" bestFit="1" customWidth="1"/>
    <col min="4" max="4" width="9" style="1"/>
    <col min="5" max="5" width="8.875" style="7" customWidth="1"/>
    <col min="6" max="6" width="8.875" style="2" customWidth="1"/>
    <col min="7" max="7" width="8.875" style="12" customWidth="1"/>
    <col min="8" max="8" width="9" style="1" customWidth="1"/>
  </cols>
  <sheetData>
    <row r="1" spans="1:8" x14ac:dyDescent="0.2">
      <c r="A1" t="s">
        <v>159</v>
      </c>
    </row>
    <row r="2" spans="1:8" ht="39.75" customHeight="1" x14ac:dyDescent="0.2">
      <c r="A2" s="8" t="s">
        <v>156</v>
      </c>
      <c r="B2" s="3"/>
      <c r="C2" s="3"/>
      <c r="D2" s="3"/>
      <c r="E2" s="3"/>
      <c r="F2" s="3"/>
      <c r="G2" s="9"/>
      <c r="H2" s="3"/>
    </row>
    <row r="3" spans="1:8" ht="34.5" customHeight="1" x14ac:dyDescent="0.2">
      <c r="A3" s="4" t="s">
        <v>153</v>
      </c>
      <c r="B3" s="4" t="s">
        <v>154</v>
      </c>
      <c r="C3" s="4" t="s">
        <v>50</v>
      </c>
      <c r="D3" s="4" t="s">
        <v>51</v>
      </c>
      <c r="E3" s="4" t="s">
        <v>52</v>
      </c>
      <c r="F3" s="4" t="s">
        <v>53</v>
      </c>
      <c r="G3" s="10" t="s">
        <v>54</v>
      </c>
      <c r="H3" s="4" t="s">
        <v>55</v>
      </c>
    </row>
    <row r="4" spans="1:8" x14ac:dyDescent="0.2">
      <c r="A4" s="5" t="s">
        <v>29</v>
      </c>
      <c r="B4" s="5" t="s">
        <v>30</v>
      </c>
      <c r="C4" s="5" t="s">
        <v>56</v>
      </c>
      <c r="D4" s="6">
        <v>64</v>
      </c>
      <c r="E4" s="6" t="s">
        <v>158</v>
      </c>
      <c r="F4" s="6">
        <v>75.2</v>
      </c>
      <c r="G4" s="11">
        <f>D4*0.5+F4*0.5</f>
        <v>69.599999999999994</v>
      </c>
      <c r="H4" s="6" t="s">
        <v>0</v>
      </c>
    </row>
    <row r="5" spans="1:8" x14ac:dyDescent="0.2">
      <c r="A5" s="5" t="s">
        <v>29</v>
      </c>
      <c r="B5" s="5" t="s">
        <v>30</v>
      </c>
      <c r="C5" s="5" t="s">
        <v>57</v>
      </c>
      <c r="D5" s="6">
        <v>64</v>
      </c>
      <c r="E5" s="6" t="s">
        <v>158</v>
      </c>
      <c r="F5" s="6">
        <v>74.78</v>
      </c>
      <c r="G5" s="11">
        <f>D5*0.5+F5*0.5</f>
        <v>69.39</v>
      </c>
      <c r="H5" s="6" t="s">
        <v>1</v>
      </c>
    </row>
    <row r="6" spans="1:8" x14ac:dyDescent="0.2">
      <c r="A6" s="5" t="s">
        <v>29</v>
      </c>
      <c r="B6" s="5" t="s">
        <v>30</v>
      </c>
      <c r="C6" s="5" t="s">
        <v>58</v>
      </c>
      <c r="D6" s="6">
        <v>60</v>
      </c>
      <c r="E6" s="6" t="s">
        <v>158</v>
      </c>
      <c r="F6" s="6">
        <v>78.739999999999995</v>
      </c>
      <c r="G6" s="11">
        <f>D6*0.5+F6*0.5</f>
        <v>69.37</v>
      </c>
      <c r="H6" s="6" t="s">
        <v>1</v>
      </c>
    </row>
    <row r="7" spans="1:8" x14ac:dyDescent="0.2">
      <c r="A7" s="5" t="s">
        <v>18</v>
      </c>
      <c r="B7" s="5" t="s">
        <v>19</v>
      </c>
      <c r="C7" s="5" t="s">
        <v>59</v>
      </c>
      <c r="D7" s="6">
        <v>69</v>
      </c>
      <c r="E7" s="6" t="s">
        <v>158</v>
      </c>
      <c r="F7" s="6">
        <v>81.819999999999993</v>
      </c>
      <c r="G7" s="11">
        <f>D7*0.5+F7*0.5</f>
        <v>75.41</v>
      </c>
      <c r="H7" s="6" t="s">
        <v>0</v>
      </c>
    </row>
    <row r="8" spans="1:8" x14ac:dyDescent="0.2">
      <c r="A8" s="5" t="s">
        <v>18</v>
      </c>
      <c r="B8" s="5" t="s">
        <v>19</v>
      </c>
      <c r="C8" s="5" t="s">
        <v>60</v>
      </c>
      <c r="D8" s="6">
        <v>68</v>
      </c>
      <c r="E8" s="6" t="s">
        <v>158</v>
      </c>
      <c r="F8" s="6">
        <v>74.599999999999994</v>
      </c>
      <c r="G8" s="11">
        <f>D8*0.5+F8*0.5</f>
        <v>71.3</v>
      </c>
      <c r="H8" s="6" t="s">
        <v>1</v>
      </c>
    </row>
    <row r="9" spans="1:8" x14ac:dyDescent="0.2">
      <c r="A9" s="5" t="s">
        <v>18</v>
      </c>
      <c r="B9" s="5" t="s">
        <v>19</v>
      </c>
      <c r="C9" s="5" t="s">
        <v>61</v>
      </c>
      <c r="D9" s="6">
        <v>62</v>
      </c>
      <c r="E9" s="6" t="s">
        <v>158</v>
      </c>
      <c r="F9" s="6">
        <v>74.180000000000007</v>
      </c>
      <c r="G9" s="11">
        <f>D9*0.5+F9*0.5</f>
        <v>68.09</v>
      </c>
      <c r="H9" s="6" t="s">
        <v>1</v>
      </c>
    </row>
    <row r="10" spans="1:8" x14ac:dyDescent="0.2">
      <c r="A10" s="5" t="s">
        <v>4</v>
      </c>
      <c r="B10" s="5" t="s">
        <v>5</v>
      </c>
      <c r="C10" s="5" t="s">
        <v>62</v>
      </c>
      <c r="D10" s="6">
        <v>77</v>
      </c>
      <c r="E10" s="6" t="s">
        <v>158</v>
      </c>
      <c r="F10" s="6">
        <v>80.599999999999994</v>
      </c>
      <c r="G10" s="11">
        <f>D10*0.5+F10*0.5</f>
        <v>78.8</v>
      </c>
      <c r="H10" s="6" t="s">
        <v>0</v>
      </c>
    </row>
    <row r="11" spans="1:8" x14ac:dyDescent="0.2">
      <c r="A11" s="5" t="s">
        <v>4</v>
      </c>
      <c r="B11" s="5" t="s">
        <v>5</v>
      </c>
      <c r="C11" s="5" t="s">
        <v>63</v>
      </c>
      <c r="D11" s="6">
        <v>72</v>
      </c>
      <c r="E11" s="6" t="s">
        <v>158</v>
      </c>
      <c r="F11" s="6">
        <v>76.44</v>
      </c>
      <c r="G11" s="11">
        <f>D11*0.5+F11*0.5</f>
        <v>74.22</v>
      </c>
      <c r="H11" s="6" t="s">
        <v>1</v>
      </c>
    </row>
    <row r="12" spans="1:8" x14ac:dyDescent="0.2">
      <c r="A12" s="5" t="s">
        <v>4</v>
      </c>
      <c r="B12" s="5" t="s">
        <v>5</v>
      </c>
      <c r="C12" s="5" t="s">
        <v>64</v>
      </c>
      <c r="D12" s="6">
        <v>70</v>
      </c>
      <c r="E12" s="6" t="s">
        <v>158</v>
      </c>
      <c r="F12" s="6">
        <v>72.959999999999994</v>
      </c>
      <c r="G12" s="11">
        <f>D12*0.5+F12*0.5</f>
        <v>71.47999999999999</v>
      </c>
      <c r="H12" s="6" t="s">
        <v>1</v>
      </c>
    </row>
    <row r="13" spans="1:8" x14ac:dyDescent="0.2">
      <c r="A13" s="5" t="s">
        <v>47</v>
      </c>
      <c r="B13" s="5" t="s">
        <v>48</v>
      </c>
      <c r="C13" s="5" t="s">
        <v>104</v>
      </c>
      <c r="D13" s="6" t="s">
        <v>155</v>
      </c>
      <c r="E13" s="6">
        <v>79.16</v>
      </c>
      <c r="F13" s="6">
        <v>75.239999999999995</v>
      </c>
      <c r="G13" s="11">
        <f t="shared" ref="G13:G28" si="0">E13*0.5+F13*0.5</f>
        <v>77.199999999999989</v>
      </c>
      <c r="H13" s="6" t="s">
        <v>0</v>
      </c>
    </row>
    <row r="14" spans="1:8" x14ac:dyDescent="0.2">
      <c r="A14" s="5" t="s">
        <v>47</v>
      </c>
      <c r="B14" s="5" t="s">
        <v>48</v>
      </c>
      <c r="C14" s="5" t="s">
        <v>105</v>
      </c>
      <c r="D14" s="6" t="s">
        <v>155</v>
      </c>
      <c r="E14" s="6">
        <v>76.08</v>
      </c>
      <c r="F14" s="6">
        <v>74.86</v>
      </c>
      <c r="G14" s="11">
        <f t="shared" si="0"/>
        <v>75.47</v>
      </c>
      <c r="H14" s="6" t="s">
        <v>1</v>
      </c>
    </row>
    <row r="15" spans="1:8" x14ac:dyDescent="0.2">
      <c r="A15" s="5" t="s">
        <v>42</v>
      </c>
      <c r="B15" s="5" t="s">
        <v>28</v>
      </c>
      <c r="C15" s="5" t="s">
        <v>107</v>
      </c>
      <c r="D15" s="6" t="s">
        <v>155</v>
      </c>
      <c r="E15" s="6">
        <v>87.36</v>
      </c>
      <c r="F15" s="6">
        <v>81.66</v>
      </c>
      <c r="G15" s="11">
        <f t="shared" si="0"/>
        <v>84.509999999999991</v>
      </c>
      <c r="H15" s="6" t="s">
        <v>0</v>
      </c>
    </row>
    <row r="16" spans="1:8" x14ac:dyDescent="0.2">
      <c r="A16" s="5" t="s">
        <v>42</v>
      </c>
      <c r="B16" s="5" t="s">
        <v>28</v>
      </c>
      <c r="C16" s="5" t="s">
        <v>106</v>
      </c>
      <c r="D16" s="6" t="s">
        <v>155</v>
      </c>
      <c r="E16" s="6">
        <v>84.68</v>
      </c>
      <c r="F16" s="6">
        <v>77.48</v>
      </c>
      <c r="G16" s="11">
        <f t="shared" si="0"/>
        <v>81.080000000000013</v>
      </c>
      <c r="H16" s="6" t="s">
        <v>1</v>
      </c>
    </row>
    <row r="17" spans="1:8" x14ac:dyDescent="0.2">
      <c r="A17" s="5" t="s">
        <v>42</v>
      </c>
      <c r="B17" s="5" t="s">
        <v>40</v>
      </c>
      <c r="C17" s="5" t="s">
        <v>119</v>
      </c>
      <c r="D17" s="6" t="s">
        <v>155</v>
      </c>
      <c r="E17" s="6">
        <v>82.2</v>
      </c>
      <c r="F17" s="6">
        <v>84.2</v>
      </c>
      <c r="G17" s="11">
        <f t="shared" si="0"/>
        <v>83.2</v>
      </c>
      <c r="H17" s="6" t="s">
        <v>0</v>
      </c>
    </row>
    <row r="18" spans="1:8" x14ac:dyDescent="0.2">
      <c r="A18" s="5" t="s">
        <v>42</v>
      </c>
      <c r="B18" s="5" t="s">
        <v>40</v>
      </c>
      <c r="C18" s="5" t="s">
        <v>116</v>
      </c>
      <c r="D18" s="6" t="s">
        <v>155</v>
      </c>
      <c r="E18" s="6">
        <v>83.74</v>
      </c>
      <c r="F18" s="6">
        <v>81.260000000000005</v>
      </c>
      <c r="G18" s="11">
        <f t="shared" si="0"/>
        <v>82.5</v>
      </c>
      <c r="H18" s="6" t="s">
        <v>0</v>
      </c>
    </row>
    <row r="19" spans="1:8" x14ac:dyDescent="0.2">
      <c r="A19" s="5" t="s">
        <v>42</v>
      </c>
      <c r="B19" s="5" t="s">
        <v>40</v>
      </c>
      <c r="C19" s="5" t="s">
        <v>108</v>
      </c>
      <c r="D19" s="6" t="s">
        <v>155</v>
      </c>
      <c r="E19" s="6">
        <v>84.12</v>
      </c>
      <c r="F19" s="6">
        <v>78.22</v>
      </c>
      <c r="G19" s="11">
        <f t="shared" si="0"/>
        <v>81.17</v>
      </c>
      <c r="H19" s="6" t="s">
        <v>1</v>
      </c>
    </row>
    <row r="20" spans="1:8" x14ac:dyDescent="0.2">
      <c r="A20" s="5" t="s">
        <v>42</v>
      </c>
      <c r="B20" s="5" t="s">
        <v>40</v>
      </c>
      <c r="C20" s="5" t="s">
        <v>112</v>
      </c>
      <c r="D20" s="6" t="s">
        <v>155</v>
      </c>
      <c r="E20" s="6">
        <v>80.64</v>
      </c>
      <c r="F20" s="6">
        <v>79.959999999999994</v>
      </c>
      <c r="G20" s="11">
        <f t="shared" si="0"/>
        <v>80.3</v>
      </c>
      <c r="H20" s="6" t="s">
        <v>1</v>
      </c>
    </row>
    <row r="21" spans="1:8" x14ac:dyDescent="0.2">
      <c r="A21" s="5" t="s">
        <v>42</v>
      </c>
      <c r="B21" s="5" t="s">
        <v>40</v>
      </c>
      <c r="C21" s="5" t="s">
        <v>113</v>
      </c>
      <c r="D21" s="6" t="s">
        <v>155</v>
      </c>
      <c r="E21" s="6">
        <v>82.56</v>
      </c>
      <c r="F21" s="6">
        <v>77.260000000000005</v>
      </c>
      <c r="G21" s="11">
        <f t="shared" si="0"/>
        <v>79.91</v>
      </c>
      <c r="H21" s="6" t="s">
        <v>1</v>
      </c>
    </row>
    <row r="22" spans="1:8" x14ac:dyDescent="0.2">
      <c r="A22" s="5" t="s">
        <v>42</v>
      </c>
      <c r="B22" s="5" t="s">
        <v>40</v>
      </c>
      <c r="C22" s="5" t="s">
        <v>117</v>
      </c>
      <c r="D22" s="6" t="s">
        <v>155</v>
      </c>
      <c r="E22" s="6">
        <v>80.36</v>
      </c>
      <c r="F22" s="6">
        <v>78.959999999999994</v>
      </c>
      <c r="G22" s="11">
        <f t="shared" si="0"/>
        <v>79.66</v>
      </c>
      <c r="H22" s="6" t="s">
        <v>1</v>
      </c>
    </row>
    <row r="23" spans="1:8" x14ac:dyDescent="0.2">
      <c r="A23" s="5" t="s">
        <v>42</v>
      </c>
      <c r="B23" s="5" t="s">
        <v>40</v>
      </c>
      <c r="C23" s="5" t="s">
        <v>114</v>
      </c>
      <c r="D23" s="6" t="s">
        <v>155</v>
      </c>
      <c r="E23" s="6">
        <v>82.48</v>
      </c>
      <c r="F23" s="6">
        <v>75.14</v>
      </c>
      <c r="G23" s="11">
        <f t="shared" si="0"/>
        <v>78.81</v>
      </c>
      <c r="H23" s="6" t="s">
        <v>1</v>
      </c>
    </row>
    <row r="24" spans="1:8" x14ac:dyDescent="0.2">
      <c r="A24" s="5" t="s">
        <v>42</v>
      </c>
      <c r="B24" s="5" t="s">
        <v>40</v>
      </c>
      <c r="C24" s="5" t="s">
        <v>115</v>
      </c>
      <c r="D24" s="6" t="s">
        <v>155</v>
      </c>
      <c r="E24" s="6">
        <v>83.52</v>
      </c>
      <c r="F24" s="6">
        <v>73.84</v>
      </c>
      <c r="G24" s="11">
        <f t="shared" si="0"/>
        <v>78.680000000000007</v>
      </c>
      <c r="H24" s="6" t="s">
        <v>1</v>
      </c>
    </row>
    <row r="25" spans="1:8" x14ac:dyDescent="0.2">
      <c r="A25" s="5" t="s">
        <v>42</v>
      </c>
      <c r="B25" s="5" t="s">
        <v>40</v>
      </c>
      <c r="C25" s="5" t="s">
        <v>111</v>
      </c>
      <c r="D25" s="6" t="s">
        <v>155</v>
      </c>
      <c r="E25" s="6">
        <v>81.94</v>
      </c>
      <c r="F25" s="6">
        <v>73.64</v>
      </c>
      <c r="G25" s="11">
        <f t="shared" si="0"/>
        <v>77.789999999999992</v>
      </c>
      <c r="H25" s="6" t="s">
        <v>1</v>
      </c>
    </row>
    <row r="26" spans="1:8" x14ac:dyDescent="0.2">
      <c r="A26" s="5" t="s">
        <v>42</v>
      </c>
      <c r="B26" s="5" t="s">
        <v>40</v>
      </c>
      <c r="C26" s="5" t="s">
        <v>110</v>
      </c>
      <c r="D26" s="6" t="s">
        <v>155</v>
      </c>
      <c r="E26" s="6">
        <v>80.84</v>
      </c>
      <c r="F26" s="6">
        <v>74.66</v>
      </c>
      <c r="G26" s="11">
        <f t="shared" si="0"/>
        <v>77.75</v>
      </c>
      <c r="H26" s="6" t="s">
        <v>1</v>
      </c>
    </row>
    <row r="27" spans="1:8" x14ac:dyDescent="0.2">
      <c r="A27" s="5" t="s">
        <v>42</v>
      </c>
      <c r="B27" s="5" t="s">
        <v>40</v>
      </c>
      <c r="C27" s="5" t="s">
        <v>118</v>
      </c>
      <c r="D27" s="6" t="s">
        <v>155</v>
      </c>
      <c r="E27" s="6">
        <v>79.760000000000005</v>
      </c>
      <c r="F27" s="6">
        <v>74.06</v>
      </c>
      <c r="G27" s="11">
        <f t="shared" si="0"/>
        <v>76.91</v>
      </c>
      <c r="H27" s="6" t="s">
        <v>1</v>
      </c>
    </row>
    <row r="28" spans="1:8" x14ac:dyDescent="0.2">
      <c r="A28" s="5" t="s">
        <v>42</v>
      </c>
      <c r="B28" s="5" t="s">
        <v>40</v>
      </c>
      <c r="C28" s="5" t="s">
        <v>109</v>
      </c>
      <c r="D28" s="6" t="s">
        <v>155</v>
      </c>
      <c r="E28" s="6">
        <v>79.239999999999995</v>
      </c>
      <c r="F28" s="6">
        <v>63.86</v>
      </c>
      <c r="G28" s="11">
        <f t="shared" si="0"/>
        <v>71.55</v>
      </c>
      <c r="H28" s="6" t="s">
        <v>1</v>
      </c>
    </row>
    <row r="29" spans="1:8" x14ac:dyDescent="0.2">
      <c r="A29" s="5" t="s">
        <v>34</v>
      </c>
      <c r="B29" s="5" t="s">
        <v>35</v>
      </c>
      <c r="C29" s="5" t="s">
        <v>66</v>
      </c>
      <c r="D29" s="6">
        <v>68</v>
      </c>
      <c r="E29" s="6">
        <v>79.239999999999995</v>
      </c>
      <c r="F29" s="6">
        <v>80.84</v>
      </c>
      <c r="G29" s="11">
        <f>D29*0.5+E29*0.25+F29*0.25</f>
        <v>74.02000000000001</v>
      </c>
      <c r="H29" s="6" t="s">
        <v>0</v>
      </c>
    </row>
    <row r="30" spans="1:8" x14ac:dyDescent="0.2">
      <c r="A30" s="5" t="s">
        <v>34</v>
      </c>
      <c r="B30" s="5" t="s">
        <v>35</v>
      </c>
      <c r="C30" s="5" t="s">
        <v>65</v>
      </c>
      <c r="D30" s="6">
        <v>68</v>
      </c>
      <c r="E30" s="6">
        <v>74.44</v>
      </c>
      <c r="F30" s="6">
        <v>79.12</v>
      </c>
      <c r="G30" s="11">
        <f>D30*0.5+E30*0.25+F30*0.25</f>
        <v>72.39</v>
      </c>
      <c r="H30" s="6" t="s">
        <v>1</v>
      </c>
    </row>
    <row r="31" spans="1:8" x14ac:dyDescent="0.2">
      <c r="A31" s="5" t="s">
        <v>34</v>
      </c>
      <c r="B31" s="5" t="s">
        <v>35</v>
      </c>
      <c r="C31" s="5" t="s">
        <v>67</v>
      </c>
      <c r="D31" s="6">
        <v>63</v>
      </c>
      <c r="E31" s="6">
        <v>82.36</v>
      </c>
      <c r="F31" s="6">
        <v>80.52</v>
      </c>
      <c r="G31" s="11">
        <f>D31*0.5+E31*0.25+F31*0.25</f>
        <v>72.22</v>
      </c>
      <c r="H31" s="6" t="s">
        <v>1</v>
      </c>
    </row>
    <row r="32" spans="1:8" x14ac:dyDescent="0.2">
      <c r="A32" s="5" t="s">
        <v>45</v>
      </c>
      <c r="B32" s="5" t="s">
        <v>46</v>
      </c>
      <c r="C32" s="5" t="s">
        <v>120</v>
      </c>
      <c r="D32" s="6" t="s">
        <v>155</v>
      </c>
      <c r="E32" s="6">
        <v>84.54</v>
      </c>
      <c r="F32" s="6">
        <v>74.38</v>
      </c>
      <c r="G32" s="11">
        <f>E32*0.5+F32*0.5</f>
        <v>79.460000000000008</v>
      </c>
      <c r="H32" s="6" t="s">
        <v>0</v>
      </c>
    </row>
    <row r="33" spans="1:8" x14ac:dyDescent="0.2">
      <c r="A33" s="5" t="s">
        <v>10</v>
      </c>
      <c r="B33" s="5" t="s">
        <v>11</v>
      </c>
      <c r="C33" s="5" t="s">
        <v>70</v>
      </c>
      <c r="D33" s="6">
        <v>67</v>
      </c>
      <c r="E33" s="6">
        <v>86.46</v>
      </c>
      <c r="F33" s="6">
        <v>84.56</v>
      </c>
      <c r="G33" s="11">
        <f>D33*0.5+E33*0.25+F33*0.25</f>
        <v>76.254999999999995</v>
      </c>
      <c r="H33" s="6" t="s">
        <v>0</v>
      </c>
    </row>
    <row r="34" spans="1:8" x14ac:dyDescent="0.2">
      <c r="A34" s="5" t="s">
        <v>10</v>
      </c>
      <c r="B34" s="5" t="s">
        <v>11</v>
      </c>
      <c r="C34" s="5" t="s">
        <v>69</v>
      </c>
      <c r="D34" s="6">
        <v>67</v>
      </c>
      <c r="E34" s="6">
        <v>76.58</v>
      </c>
      <c r="F34" s="6">
        <v>76.52</v>
      </c>
      <c r="G34" s="11">
        <f>D34*0.5+E34*0.25+F34*0.25</f>
        <v>71.774999999999991</v>
      </c>
      <c r="H34" s="6" t="s">
        <v>1</v>
      </c>
    </row>
    <row r="35" spans="1:8" x14ac:dyDescent="0.2">
      <c r="A35" s="5" t="s">
        <v>10</v>
      </c>
      <c r="B35" s="5" t="s">
        <v>11</v>
      </c>
      <c r="C35" s="5" t="s">
        <v>68</v>
      </c>
      <c r="D35" s="6">
        <v>71</v>
      </c>
      <c r="E35" s="6">
        <v>69.180000000000007</v>
      </c>
      <c r="F35" s="6">
        <v>75.88</v>
      </c>
      <c r="G35" s="11">
        <f>D35*0.5+E35*0.25+F35*0.25</f>
        <v>71.765000000000001</v>
      </c>
      <c r="H35" s="6" t="s">
        <v>1</v>
      </c>
    </row>
    <row r="36" spans="1:8" x14ac:dyDescent="0.2">
      <c r="A36" s="5" t="s">
        <v>2</v>
      </c>
      <c r="B36" s="5" t="s">
        <v>28</v>
      </c>
      <c r="C36" s="5" t="s">
        <v>123</v>
      </c>
      <c r="D36" s="6" t="s">
        <v>155</v>
      </c>
      <c r="E36" s="6">
        <v>83.34</v>
      </c>
      <c r="F36" s="6">
        <v>81.78</v>
      </c>
      <c r="G36" s="11">
        <f t="shared" ref="G36:G44" si="1">E36*0.5+F36*0.5</f>
        <v>82.56</v>
      </c>
      <c r="H36" s="6" t="s">
        <v>0</v>
      </c>
    </row>
    <row r="37" spans="1:8" x14ac:dyDescent="0.2">
      <c r="A37" s="5" t="s">
        <v>2</v>
      </c>
      <c r="B37" s="5" t="s">
        <v>28</v>
      </c>
      <c r="C37" s="5" t="s">
        <v>121</v>
      </c>
      <c r="D37" s="6" t="s">
        <v>155</v>
      </c>
      <c r="E37" s="6">
        <v>81.5</v>
      </c>
      <c r="F37" s="6">
        <v>82.56</v>
      </c>
      <c r="G37" s="11">
        <f t="shared" si="1"/>
        <v>82.03</v>
      </c>
      <c r="H37" s="6" t="s">
        <v>1</v>
      </c>
    </row>
    <row r="38" spans="1:8" x14ac:dyDescent="0.2">
      <c r="A38" s="5" t="s">
        <v>2</v>
      </c>
      <c r="B38" s="5" t="s">
        <v>28</v>
      </c>
      <c r="C38" s="5" t="s">
        <v>122</v>
      </c>
      <c r="D38" s="6" t="s">
        <v>155</v>
      </c>
      <c r="E38" s="6">
        <v>82.74</v>
      </c>
      <c r="F38" s="6">
        <v>74.739999999999995</v>
      </c>
      <c r="G38" s="11">
        <f t="shared" si="1"/>
        <v>78.739999999999995</v>
      </c>
      <c r="H38" s="6" t="s">
        <v>1</v>
      </c>
    </row>
    <row r="39" spans="1:8" x14ac:dyDescent="0.2">
      <c r="A39" s="5" t="s">
        <v>2</v>
      </c>
      <c r="B39" s="5" t="s">
        <v>40</v>
      </c>
      <c r="C39" s="5" t="s">
        <v>126</v>
      </c>
      <c r="D39" s="6" t="s">
        <v>155</v>
      </c>
      <c r="E39" s="6">
        <v>81.400000000000006</v>
      </c>
      <c r="F39" s="6">
        <v>74.2</v>
      </c>
      <c r="G39" s="11">
        <f t="shared" si="1"/>
        <v>77.800000000000011</v>
      </c>
      <c r="H39" s="6" t="s">
        <v>0</v>
      </c>
    </row>
    <row r="40" spans="1:8" x14ac:dyDescent="0.2">
      <c r="A40" s="5" t="s">
        <v>2</v>
      </c>
      <c r="B40" s="5" t="s">
        <v>40</v>
      </c>
      <c r="C40" s="5" t="s">
        <v>124</v>
      </c>
      <c r="D40" s="6" t="s">
        <v>155</v>
      </c>
      <c r="E40" s="6">
        <v>79.540000000000006</v>
      </c>
      <c r="F40" s="6">
        <v>74.319999999999993</v>
      </c>
      <c r="G40" s="11">
        <f t="shared" si="1"/>
        <v>76.930000000000007</v>
      </c>
      <c r="H40" s="6" t="s">
        <v>1</v>
      </c>
    </row>
    <row r="41" spans="1:8" x14ac:dyDescent="0.2">
      <c r="A41" s="5" t="s">
        <v>2</v>
      </c>
      <c r="B41" s="5" t="s">
        <v>40</v>
      </c>
      <c r="C41" s="5" t="s">
        <v>125</v>
      </c>
      <c r="D41" s="6" t="s">
        <v>155</v>
      </c>
      <c r="E41" s="6">
        <v>78.540000000000006</v>
      </c>
      <c r="F41" s="6">
        <v>71.66</v>
      </c>
      <c r="G41" s="11">
        <f t="shared" si="1"/>
        <v>75.099999999999994</v>
      </c>
      <c r="H41" s="6" t="s">
        <v>1</v>
      </c>
    </row>
    <row r="42" spans="1:8" x14ac:dyDescent="0.2">
      <c r="A42" s="5" t="s">
        <v>2</v>
      </c>
      <c r="B42" s="5" t="s">
        <v>3</v>
      </c>
      <c r="C42" s="5" t="s">
        <v>129</v>
      </c>
      <c r="D42" s="6" t="s">
        <v>155</v>
      </c>
      <c r="E42" s="6">
        <v>80.22</v>
      </c>
      <c r="F42" s="6">
        <v>80.260000000000005</v>
      </c>
      <c r="G42" s="11">
        <f t="shared" si="1"/>
        <v>80.240000000000009</v>
      </c>
      <c r="H42" s="6" t="s">
        <v>0</v>
      </c>
    </row>
    <row r="43" spans="1:8" x14ac:dyDescent="0.2">
      <c r="A43" s="5" t="s">
        <v>2</v>
      </c>
      <c r="B43" s="5" t="s">
        <v>3</v>
      </c>
      <c r="C43" s="5" t="s">
        <v>128</v>
      </c>
      <c r="D43" s="6" t="s">
        <v>155</v>
      </c>
      <c r="E43" s="6">
        <v>78.900000000000006</v>
      </c>
      <c r="F43" s="6">
        <v>76.72</v>
      </c>
      <c r="G43" s="11">
        <f t="shared" si="1"/>
        <v>77.81</v>
      </c>
      <c r="H43" s="6" t="s">
        <v>1</v>
      </c>
    </row>
    <row r="44" spans="1:8" x14ac:dyDescent="0.2">
      <c r="A44" s="5" t="s">
        <v>2</v>
      </c>
      <c r="B44" s="5" t="s">
        <v>3</v>
      </c>
      <c r="C44" s="5" t="s">
        <v>127</v>
      </c>
      <c r="D44" s="6" t="s">
        <v>155</v>
      </c>
      <c r="E44" s="6">
        <v>80.680000000000007</v>
      </c>
      <c r="F44" s="6">
        <v>70.06</v>
      </c>
      <c r="G44" s="11">
        <f t="shared" si="1"/>
        <v>75.37</v>
      </c>
      <c r="H44" s="6" t="s">
        <v>1</v>
      </c>
    </row>
    <row r="45" spans="1:8" x14ac:dyDescent="0.2">
      <c r="A45" s="5" t="s">
        <v>36</v>
      </c>
      <c r="B45" s="5" t="s">
        <v>37</v>
      </c>
      <c r="C45" s="5" t="s">
        <v>71</v>
      </c>
      <c r="D45" s="6">
        <v>69</v>
      </c>
      <c r="E45" s="6" t="s">
        <v>158</v>
      </c>
      <c r="F45" s="6">
        <v>75.400000000000006</v>
      </c>
      <c r="G45" s="11">
        <f>D45*0.5+F45*0.5</f>
        <v>72.2</v>
      </c>
      <c r="H45" s="6" t="s">
        <v>0</v>
      </c>
    </row>
    <row r="46" spans="1:8" x14ac:dyDescent="0.2">
      <c r="A46" s="5" t="s">
        <v>36</v>
      </c>
      <c r="B46" s="5" t="s">
        <v>37</v>
      </c>
      <c r="C46" s="5" t="s">
        <v>72</v>
      </c>
      <c r="D46" s="6">
        <v>64</v>
      </c>
      <c r="E46" s="6" t="s">
        <v>158</v>
      </c>
      <c r="F46" s="6">
        <v>80</v>
      </c>
      <c r="G46" s="11">
        <f>D46*0.5+F46*0.5</f>
        <v>72</v>
      </c>
      <c r="H46" s="6" t="s">
        <v>1</v>
      </c>
    </row>
    <row r="47" spans="1:8" x14ac:dyDescent="0.2">
      <c r="A47" s="5" t="s">
        <v>36</v>
      </c>
      <c r="B47" s="5" t="s">
        <v>37</v>
      </c>
      <c r="C47" s="5" t="s">
        <v>73</v>
      </c>
      <c r="D47" s="6">
        <v>61</v>
      </c>
      <c r="E47" s="6" t="s">
        <v>158</v>
      </c>
      <c r="F47" s="6">
        <v>72.459999999999994</v>
      </c>
      <c r="G47" s="11">
        <f>D47*0.5+F47*0.5</f>
        <v>66.72999999999999</v>
      </c>
      <c r="H47" s="6" t="s">
        <v>1</v>
      </c>
    </row>
    <row r="48" spans="1:8" x14ac:dyDescent="0.2">
      <c r="A48" s="5" t="s">
        <v>8</v>
      </c>
      <c r="B48" s="5" t="s">
        <v>9</v>
      </c>
      <c r="C48" s="5" t="s">
        <v>75</v>
      </c>
      <c r="D48" s="6">
        <v>69</v>
      </c>
      <c r="E48" s="6" t="s">
        <v>158</v>
      </c>
      <c r="F48" s="6">
        <v>77.180000000000007</v>
      </c>
      <c r="G48" s="11">
        <f>D48*0.5+F48*0.5</f>
        <v>73.09</v>
      </c>
      <c r="H48" s="6" t="s">
        <v>0</v>
      </c>
    </row>
    <row r="49" spans="1:8" x14ac:dyDescent="0.2">
      <c r="A49" s="5" t="s">
        <v>8</v>
      </c>
      <c r="B49" s="5" t="s">
        <v>9</v>
      </c>
      <c r="C49" s="5" t="s">
        <v>77</v>
      </c>
      <c r="D49" s="6">
        <v>66</v>
      </c>
      <c r="E49" s="6" t="s">
        <v>158</v>
      </c>
      <c r="F49" s="6">
        <v>76.42</v>
      </c>
      <c r="G49" s="11">
        <f>D49*0.5+F49*0.5</f>
        <v>71.210000000000008</v>
      </c>
      <c r="H49" s="6" t="s">
        <v>1</v>
      </c>
    </row>
    <row r="50" spans="1:8" x14ac:dyDescent="0.2">
      <c r="A50" s="5" t="s">
        <v>8</v>
      </c>
      <c r="B50" s="5" t="s">
        <v>9</v>
      </c>
      <c r="C50" s="5" t="s">
        <v>76</v>
      </c>
      <c r="D50" s="6">
        <v>66</v>
      </c>
      <c r="E50" s="6" t="s">
        <v>158</v>
      </c>
      <c r="F50" s="6">
        <v>75.86</v>
      </c>
      <c r="G50" s="11">
        <f>D50*0.5+F50*0.5</f>
        <v>70.930000000000007</v>
      </c>
      <c r="H50" s="6" t="s">
        <v>1</v>
      </c>
    </row>
    <row r="51" spans="1:8" x14ac:dyDescent="0.2">
      <c r="A51" s="5" t="s">
        <v>8</v>
      </c>
      <c r="B51" s="5" t="s">
        <v>9</v>
      </c>
      <c r="C51" s="5" t="s">
        <v>74</v>
      </c>
      <c r="D51" s="6">
        <v>70</v>
      </c>
      <c r="E51" s="6" t="s">
        <v>158</v>
      </c>
      <c r="F51" s="6">
        <v>71.459999999999994</v>
      </c>
      <c r="G51" s="11">
        <f>D51*0.5+F51*0.5</f>
        <v>70.72999999999999</v>
      </c>
      <c r="H51" s="6" t="s">
        <v>1</v>
      </c>
    </row>
    <row r="52" spans="1:8" x14ac:dyDescent="0.2">
      <c r="A52" s="5" t="s">
        <v>14</v>
      </c>
      <c r="B52" s="5" t="s">
        <v>33</v>
      </c>
      <c r="C52" s="5" t="s">
        <v>87</v>
      </c>
      <c r="D52" s="6">
        <v>63</v>
      </c>
      <c r="E52" s="6" t="s">
        <v>158</v>
      </c>
      <c r="F52" s="6">
        <v>76.7</v>
      </c>
      <c r="G52" s="11">
        <f>D52*0.5+F52*0.5</f>
        <v>69.849999999999994</v>
      </c>
      <c r="H52" s="6" t="s">
        <v>0</v>
      </c>
    </row>
    <row r="53" spans="1:8" x14ac:dyDescent="0.2">
      <c r="A53" s="5" t="s">
        <v>14</v>
      </c>
      <c r="B53" s="5" t="s">
        <v>33</v>
      </c>
      <c r="C53" s="5" t="s">
        <v>88</v>
      </c>
      <c r="D53" s="6">
        <v>61</v>
      </c>
      <c r="E53" s="6" t="s">
        <v>158</v>
      </c>
      <c r="F53" s="6">
        <v>78.319999999999993</v>
      </c>
      <c r="G53" s="11">
        <f>D53*0.5+F53*0.5</f>
        <v>69.66</v>
      </c>
      <c r="H53" s="6" t="s">
        <v>1</v>
      </c>
    </row>
    <row r="54" spans="1:8" x14ac:dyDescent="0.2">
      <c r="A54" s="5" t="s">
        <v>14</v>
      </c>
      <c r="B54" s="5" t="s">
        <v>15</v>
      </c>
      <c r="C54" s="5" t="s">
        <v>89</v>
      </c>
      <c r="D54" s="6">
        <v>73</v>
      </c>
      <c r="E54" s="6" t="s">
        <v>158</v>
      </c>
      <c r="F54" s="6">
        <v>80.52</v>
      </c>
      <c r="G54" s="11">
        <f>D54*0.5+F54*0.5</f>
        <v>76.759999999999991</v>
      </c>
      <c r="H54" s="6" t="s">
        <v>0</v>
      </c>
    </row>
    <row r="55" spans="1:8" x14ac:dyDescent="0.2">
      <c r="A55" s="5" t="s">
        <v>14</v>
      </c>
      <c r="B55" s="5" t="s">
        <v>15</v>
      </c>
      <c r="C55" s="5" t="s">
        <v>91</v>
      </c>
      <c r="D55" s="6">
        <v>71</v>
      </c>
      <c r="E55" s="6" t="s">
        <v>158</v>
      </c>
      <c r="F55" s="6">
        <v>80.680000000000007</v>
      </c>
      <c r="G55" s="11">
        <f>D55*0.5+F55*0.5</f>
        <v>75.84</v>
      </c>
      <c r="H55" s="6" t="s">
        <v>1</v>
      </c>
    </row>
    <row r="56" spans="1:8" x14ac:dyDescent="0.2">
      <c r="A56" s="5" t="s">
        <v>14</v>
      </c>
      <c r="B56" s="5" t="s">
        <v>15</v>
      </c>
      <c r="C56" s="5" t="s">
        <v>90</v>
      </c>
      <c r="D56" s="6">
        <v>71</v>
      </c>
      <c r="E56" s="6" t="s">
        <v>158</v>
      </c>
      <c r="F56" s="6">
        <v>79.900000000000006</v>
      </c>
      <c r="G56" s="11">
        <f>D56*0.5+F56*0.5</f>
        <v>75.45</v>
      </c>
      <c r="H56" s="6" t="s">
        <v>1</v>
      </c>
    </row>
    <row r="57" spans="1:8" x14ac:dyDescent="0.2">
      <c r="A57" s="5" t="s">
        <v>26</v>
      </c>
      <c r="B57" s="5" t="s">
        <v>27</v>
      </c>
      <c r="C57" s="5" t="s">
        <v>78</v>
      </c>
      <c r="D57" s="6">
        <v>70</v>
      </c>
      <c r="E57" s="6" t="s">
        <v>158</v>
      </c>
      <c r="F57" s="6">
        <v>78.040000000000006</v>
      </c>
      <c r="G57" s="11">
        <f>D57*0.5+F57*0.5</f>
        <v>74.02000000000001</v>
      </c>
      <c r="H57" s="6" t="s">
        <v>0</v>
      </c>
    </row>
    <row r="58" spans="1:8" x14ac:dyDescent="0.2">
      <c r="A58" s="5" t="s">
        <v>26</v>
      </c>
      <c r="B58" s="5" t="s">
        <v>27</v>
      </c>
      <c r="C58" s="5" t="s">
        <v>86</v>
      </c>
      <c r="D58" s="6">
        <v>63</v>
      </c>
      <c r="E58" s="6" t="s">
        <v>158</v>
      </c>
      <c r="F58" s="6">
        <v>81.06</v>
      </c>
      <c r="G58" s="11">
        <f>D58*0.5+F58*0.5</f>
        <v>72.03</v>
      </c>
      <c r="H58" s="6" t="s">
        <v>0</v>
      </c>
    </row>
    <row r="59" spans="1:8" x14ac:dyDescent="0.2">
      <c r="A59" s="5" t="s">
        <v>26</v>
      </c>
      <c r="B59" s="5" t="s">
        <v>27</v>
      </c>
      <c r="C59" s="5" t="s">
        <v>83</v>
      </c>
      <c r="D59" s="6">
        <v>65</v>
      </c>
      <c r="E59" s="6" t="s">
        <v>158</v>
      </c>
      <c r="F59" s="6">
        <v>78.02</v>
      </c>
      <c r="G59" s="11">
        <f>D59*0.5+F59*0.5</f>
        <v>71.509999999999991</v>
      </c>
      <c r="H59" s="6" t="s">
        <v>0</v>
      </c>
    </row>
    <row r="60" spans="1:8" x14ac:dyDescent="0.2">
      <c r="A60" s="5" t="s">
        <v>26</v>
      </c>
      <c r="B60" s="5" t="s">
        <v>27</v>
      </c>
      <c r="C60" s="5" t="s">
        <v>82</v>
      </c>
      <c r="D60" s="6">
        <v>66</v>
      </c>
      <c r="E60" s="6" t="s">
        <v>158</v>
      </c>
      <c r="F60" s="6">
        <v>76.64</v>
      </c>
      <c r="G60" s="11">
        <f>D60*0.5+F60*0.5</f>
        <v>71.319999999999993</v>
      </c>
      <c r="H60" s="6" t="s">
        <v>1</v>
      </c>
    </row>
    <row r="61" spans="1:8" x14ac:dyDescent="0.2">
      <c r="A61" s="5" t="s">
        <v>26</v>
      </c>
      <c r="B61" s="5" t="s">
        <v>27</v>
      </c>
      <c r="C61" s="5" t="s">
        <v>79</v>
      </c>
      <c r="D61" s="6">
        <v>69</v>
      </c>
      <c r="E61" s="6" t="s">
        <v>158</v>
      </c>
      <c r="F61" s="6">
        <v>72.92</v>
      </c>
      <c r="G61" s="11">
        <f>D61*0.5+F61*0.5</f>
        <v>70.960000000000008</v>
      </c>
      <c r="H61" s="6" t="s">
        <v>1</v>
      </c>
    </row>
    <row r="62" spans="1:8" x14ac:dyDescent="0.2">
      <c r="A62" s="5" t="s">
        <v>26</v>
      </c>
      <c r="B62" s="5" t="s">
        <v>27</v>
      </c>
      <c r="C62" s="5" t="s">
        <v>85</v>
      </c>
      <c r="D62" s="6">
        <v>64</v>
      </c>
      <c r="E62" s="6" t="s">
        <v>158</v>
      </c>
      <c r="F62" s="6">
        <v>77.44</v>
      </c>
      <c r="G62" s="11">
        <f>D62*0.5+F62*0.5</f>
        <v>70.72</v>
      </c>
      <c r="H62" s="6" t="s">
        <v>1</v>
      </c>
    </row>
    <row r="63" spans="1:8" x14ac:dyDescent="0.2">
      <c r="A63" s="5" t="s">
        <v>26</v>
      </c>
      <c r="B63" s="5" t="s">
        <v>27</v>
      </c>
      <c r="C63" s="5" t="s">
        <v>80</v>
      </c>
      <c r="D63" s="6">
        <v>67</v>
      </c>
      <c r="E63" s="6" t="s">
        <v>158</v>
      </c>
      <c r="F63" s="6">
        <v>71.92</v>
      </c>
      <c r="G63" s="11">
        <f>D63*0.5+F63*0.5</f>
        <v>69.460000000000008</v>
      </c>
      <c r="H63" s="6" t="s">
        <v>1</v>
      </c>
    </row>
    <row r="64" spans="1:8" x14ac:dyDescent="0.2">
      <c r="A64" s="5" t="s">
        <v>26</v>
      </c>
      <c r="B64" s="5" t="s">
        <v>27</v>
      </c>
      <c r="C64" s="5" t="s">
        <v>81</v>
      </c>
      <c r="D64" s="6">
        <v>67</v>
      </c>
      <c r="E64" s="6" t="s">
        <v>158</v>
      </c>
      <c r="F64" s="6">
        <v>71.760000000000005</v>
      </c>
      <c r="G64" s="11">
        <f>D64*0.5+F64*0.5</f>
        <v>69.38</v>
      </c>
      <c r="H64" s="6" t="s">
        <v>1</v>
      </c>
    </row>
    <row r="65" spans="1:8" x14ac:dyDescent="0.2">
      <c r="A65" s="5" t="s">
        <v>26</v>
      </c>
      <c r="B65" s="5" t="s">
        <v>27</v>
      </c>
      <c r="C65" s="5" t="s">
        <v>84</v>
      </c>
      <c r="D65" s="6">
        <v>64</v>
      </c>
      <c r="E65" s="6" t="s">
        <v>158</v>
      </c>
      <c r="F65" s="6">
        <v>72.16</v>
      </c>
      <c r="G65" s="11">
        <f>D65*0.5+F65*0.5</f>
        <v>68.08</v>
      </c>
      <c r="H65" s="6" t="s">
        <v>1</v>
      </c>
    </row>
    <row r="66" spans="1:8" x14ac:dyDescent="0.2">
      <c r="A66" s="5" t="s">
        <v>23</v>
      </c>
      <c r="B66" s="5" t="s">
        <v>9</v>
      </c>
      <c r="C66" s="5" t="s">
        <v>93</v>
      </c>
      <c r="D66" s="6">
        <v>65</v>
      </c>
      <c r="E66" s="6" t="s">
        <v>158</v>
      </c>
      <c r="F66" s="6">
        <v>80.3</v>
      </c>
      <c r="G66" s="11">
        <f>D66*0.5+F66*0.5</f>
        <v>72.650000000000006</v>
      </c>
      <c r="H66" s="6" t="s">
        <v>0</v>
      </c>
    </row>
    <row r="67" spans="1:8" x14ac:dyDescent="0.2">
      <c r="A67" s="5" t="s">
        <v>23</v>
      </c>
      <c r="B67" s="5" t="s">
        <v>9</v>
      </c>
      <c r="C67" s="5" t="s">
        <v>94</v>
      </c>
      <c r="D67" s="6">
        <v>64</v>
      </c>
      <c r="E67" s="6" t="s">
        <v>158</v>
      </c>
      <c r="F67" s="6">
        <v>80.959999999999994</v>
      </c>
      <c r="G67" s="11">
        <f>D67*0.5+F67*0.5</f>
        <v>72.47999999999999</v>
      </c>
      <c r="H67" s="6" t="s">
        <v>1</v>
      </c>
    </row>
    <row r="68" spans="1:8" x14ac:dyDescent="0.2">
      <c r="A68" s="5" t="s">
        <v>23</v>
      </c>
      <c r="B68" s="5" t="s">
        <v>9</v>
      </c>
      <c r="C68" s="5" t="s">
        <v>92</v>
      </c>
      <c r="D68" s="6">
        <v>68</v>
      </c>
      <c r="E68" s="6" t="s">
        <v>158</v>
      </c>
      <c r="F68" s="6">
        <v>76.180000000000007</v>
      </c>
      <c r="G68" s="11">
        <f>D68*0.5+F68*0.5</f>
        <v>72.09</v>
      </c>
      <c r="H68" s="6" t="s">
        <v>1</v>
      </c>
    </row>
    <row r="69" spans="1:8" x14ac:dyDescent="0.2">
      <c r="A69" s="5" t="s">
        <v>12</v>
      </c>
      <c r="B69" s="5" t="s">
        <v>13</v>
      </c>
      <c r="C69" s="5" t="s">
        <v>95</v>
      </c>
      <c r="D69" s="6">
        <v>74</v>
      </c>
      <c r="E69" s="6" t="s">
        <v>158</v>
      </c>
      <c r="F69" s="6">
        <v>76.98</v>
      </c>
      <c r="G69" s="11">
        <f>D69*0.5+F69*0.5</f>
        <v>75.490000000000009</v>
      </c>
      <c r="H69" s="6" t="s">
        <v>0</v>
      </c>
    </row>
    <row r="70" spans="1:8" x14ac:dyDescent="0.2">
      <c r="A70" s="5" t="s">
        <v>12</v>
      </c>
      <c r="B70" s="5" t="s">
        <v>13</v>
      </c>
      <c r="C70" s="5" t="s">
        <v>96</v>
      </c>
      <c r="D70" s="6">
        <v>73</v>
      </c>
      <c r="E70" s="6" t="s">
        <v>158</v>
      </c>
      <c r="F70" s="6">
        <v>75.42</v>
      </c>
      <c r="G70" s="11">
        <f>D70*0.5+F70*0.5</f>
        <v>74.210000000000008</v>
      </c>
      <c r="H70" s="6" t="s">
        <v>1</v>
      </c>
    </row>
    <row r="71" spans="1:8" x14ac:dyDescent="0.2">
      <c r="A71" s="5" t="s">
        <v>12</v>
      </c>
      <c r="B71" s="5" t="s">
        <v>13</v>
      </c>
      <c r="C71" s="5" t="s">
        <v>97</v>
      </c>
      <c r="D71" s="6">
        <v>70</v>
      </c>
      <c r="E71" s="6" t="s">
        <v>158</v>
      </c>
      <c r="F71" s="6">
        <v>74</v>
      </c>
      <c r="G71" s="11">
        <f>D71*0.5+F71*0.5</f>
        <v>72</v>
      </c>
      <c r="H71" s="6" t="s">
        <v>1</v>
      </c>
    </row>
    <row r="72" spans="1:8" x14ac:dyDescent="0.2">
      <c r="A72" s="5" t="s">
        <v>16</v>
      </c>
      <c r="B72" s="5" t="s">
        <v>22</v>
      </c>
      <c r="C72" s="5" t="s">
        <v>130</v>
      </c>
      <c r="D72" s="6" t="s">
        <v>155</v>
      </c>
      <c r="E72" s="6" t="s">
        <v>158</v>
      </c>
      <c r="F72" s="6">
        <v>78.22</v>
      </c>
      <c r="G72" s="11">
        <f t="shared" ref="G72:G89" si="2">F72</f>
        <v>78.22</v>
      </c>
      <c r="H72" s="6" t="s">
        <v>0</v>
      </c>
    </row>
    <row r="73" spans="1:8" x14ac:dyDescent="0.2">
      <c r="A73" s="5" t="s">
        <v>16</v>
      </c>
      <c r="B73" s="5" t="s">
        <v>22</v>
      </c>
      <c r="C73" s="5" t="s">
        <v>131</v>
      </c>
      <c r="D73" s="6" t="s">
        <v>155</v>
      </c>
      <c r="E73" s="6" t="s">
        <v>158</v>
      </c>
      <c r="F73" s="6">
        <v>76.959999999999994</v>
      </c>
      <c r="G73" s="11">
        <f t="shared" si="2"/>
        <v>76.959999999999994</v>
      </c>
      <c r="H73" s="6" t="s">
        <v>1</v>
      </c>
    </row>
    <row r="74" spans="1:8" x14ac:dyDescent="0.2">
      <c r="A74" s="5" t="s">
        <v>16</v>
      </c>
      <c r="B74" s="5" t="s">
        <v>43</v>
      </c>
      <c r="C74" s="5" t="s">
        <v>132</v>
      </c>
      <c r="D74" s="6" t="s">
        <v>155</v>
      </c>
      <c r="E74" s="6" t="s">
        <v>158</v>
      </c>
      <c r="F74" s="6">
        <v>77.22</v>
      </c>
      <c r="G74" s="11">
        <f t="shared" si="2"/>
        <v>77.22</v>
      </c>
      <c r="H74" s="6" t="s">
        <v>0</v>
      </c>
    </row>
    <row r="75" spans="1:8" x14ac:dyDescent="0.2">
      <c r="A75" s="5" t="s">
        <v>16</v>
      </c>
      <c r="B75" s="5" t="s">
        <v>17</v>
      </c>
      <c r="C75" s="5" t="s">
        <v>133</v>
      </c>
      <c r="D75" s="6" t="s">
        <v>155</v>
      </c>
      <c r="E75" s="6" t="s">
        <v>158</v>
      </c>
      <c r="F75" s="6">
        <v>78.959999999999994</v>
      </c>
      <c r="G75" s="11">
        <f t="shared" si="2"/>
        <v>78.959999999999994</v>
      </c>
      <c r="H75" s="6" t="s">
        <v>0</v>
      </c>
    </row>
    <row r="76" spans="1:8" x14ac:dyDescent="0.2">
      <c r="A76" s="5" t="s">
        <v>16</v>
      </c>
      <c r="B76" s="5" t="s">
        <v>17</v>
      </c>
      <c r="C76" s="5" t="s">
        <v>135</v>
      </c>
      <c r="D76" s="6" t="s">
        <v>155</v>
      </c>
      <c r="E76" s="6" t="s">
        <v>158</v>
      </c>
      <c r="F76" s="6">
        <v>71.08</v>
      </c>
      <c r="G76" s="11">
        <f t="shared" si="2"/>
        <v>71.08</v>
      </c>
      <c r="H76" s="6" t="s">
        <v>1</v>
      </c>
    </row>
    <row r="77" spans="1:8" x14ac:dyDescent="0.2">
      <c r="A77" s="5" t="s">
        <v>16</v>
      </c>
      <c r="B77" s="5" t="s">
        <v>17</v>
      </c>
      <c r="C77" s="5" t="s">
        <v>134</v>
      </c>
      <c r="D77" s="6" t="s">
        <v>155</v>
      </c>
      <c r="E77" s="6" t="s">
        <v>158</v>
      </c>
      <c r="F77" s="6">
        <v>69.86</v>
      </c>
      <c r="G77" s="11">
        <f t="shared" si="2"/>
        <v>69.86</v>
      </c>
      <c r="H77" s="6" t="s">
        <v>1</v>
      </c>
    </row>
    <row r="78" spans="1:8" x14ac:dyDescent="0.2">
      <c r="A78" s="5" t="s">
        <v>24</v>
      </c>
      <c r="B78" s="5" t="s">
        <v>25</v>
      </c>
      <c r="C78" s="5" t="s">
        <v>138</v>
      </c>
      <c r="D78" s="6" t="s">
        <v>155</v>
      </c>
      <c r="E78" s="6" t="s">
        <v>158</v>
      </c>
      <c r="F78" s="6">
        <v>74.06</v>
      </c>
      <c r="G78" s="11">
        <f t="shared" si="2"/>
        <v>74.06</v>
      </c>
      <c r="H78" s="6" t="s">
        <v>0</v>
      </c>
    </row>
    <row r="79" spans="1:8" x14ac:dyDescent="0.2">
      <c r="A79" s="5" t="s">
        <v>24</v>
      </c>
      <c r="B79" s="5" t="s">
        <v>25</v>
      </c>
      <c r="C79" s="5" t="s">
        <v>136</v>
      </c>
      <c r="D79" s="6" t="s">
        <v>155</v>
      </c>
      <c r="E79" s="6" t="s">
        <v>158</v>
      </c>
      <c r="F79" s="6">
        <v>73.08</v>
      </c>
      <c r="G79" s="11">
        <f t="shared" si="2"/>
        <v>73.08</v>
      </c>
      <c r="H79" s="6" t="s">
        <v>1</v>
      </c>
    </row>
    <row r="80" spans="1:8" x14ac:dyDescent="0.2">
      <c r="A80" s="5" t="s">
        <v>24</v>
      </c>
      <c r="B80" s="5" t="s">
        <v>25</v>
      </c>
      <c r="C80" s="5" t="s">
        <v>137</v>
      </c>
      <c r="D80" s="6" t="s">
        <v>155</v>
      </c>
      <c r="E80" s="6" t="s">
        <v>158</v>
      </c>
      <c r="F80" s="6">
        <v>71.14</v>
      </c>
      <c r="G80" s="11">
        <f t="shared" si="2"/>
        <v>71.14</v>
      </c>
      <c r="H80" s="6" t="s">
        <v>1</v>
      </c>
    </row>
    <row r="81" spans="1:8" x14ac:dyDescent="0.2">
      <c r="A81" s="5" t="s">
        <v>24</v>
      </c>
      <c r="B81" s="5" t="s">
        <v>49</v>
      </c>
      <c r="C81" s="5" t="s">
        <v>139</v>
      </c>
      <c r="D81" s="6" t="s">
        <v>155</v>
      </c>
      <c r="E81" s="6" t="s">
        <v>158</v>
      </c>
      <c r="F81" s="6">
        <v>79.239999999999995</v>
      </c>
      <c r="G81" s="11">
        <f t="shared" si="2"/>
        <v>79.239999999999995</v>
      </c>
      <c r="H81" s="6" t="s">
        <v>0</v>
      </c>
    </row>
    <row r="82" spans="1:8" x14ac:dyDescent="0.2">
      <c r="A82" s="5" t="s">
        <v>6</v>
      </c>
      <c r="B82" s="5" t="s">
        <v>31</v>
      </c>
      <c r="C82" s="5" t="s">
        <v>140</v>
      </c>
      <c r="D82" s="6" t="s">
        <v>155</v>
      </c>
      <c r="E82" s="6" t="s">
        <v>158</v>
      </c>
      <c r="F82" s="6">
        <v>72.099999999999994</v>
      </c>
      <c r="G82" s="11">
        <f t="shared" si="2"/>
        <v>72.099999999999994</v>
      </c>
      <c r="H82" s="6" t="s">
        <v>0</v>
      </c>
    </row>
    <row r="83" spans="1:8" x14ac:dyDescent="0.2">
      <c r="A83" s="5" t="s">
        <v>6</v>
      </c>
      <c r="B83" s="5" t="s">
        <v>7</v>
      </c>
      <c r="C83" s="5" t="s">
        <v>142</v>
      </c>
      <c r="D83" s="6" t="s">
        <v>155</v>
      </c>
      <c r="E83" s="6" t="s">
        <v>158</v>
      </c>
      <c r="F83" s="6">
        <v>73.319999999999993</v>
      </c>
      <c r="G83" s="11">
        <f t="shared" si="2"/>
        <v>73.319999999999993</v>
      </c>
      <c r="H83" s="6" t="s">
        <v>0</v>
      </c>
    </row>
    <row r="84" spans="1:8" x14ac:dyDescent="0.2">
      <c r="A84" s="5" t="s">
        <v>6</v>
      </c>
      <c r="B84" s="5" t="s">
        <v>7</v>
      </c>
      <c r="C84" s="5" t="s">
        <v>141</v>
      </c>
      <c r="D84" s="6" t="s">
        <v>155</v>
      </c>
      <c r="E84" s="6" t="s">
        <v>158</v>
      </c>
      <c r="F84" s="6" t="s">
        <v>157</v>
      </c>
      <c r="G84" s="11" t="str">
        <f t="shared" si="2"/>
        <v>缺考</v>
      </c>
      <c r="H84" s="6" t="s">
        <v>1</v>
      </c>
    </row>
    <row r="85" spans="1:8" x14ac:dyDescent="0.2">
      <c r="A85" s="5" t="s">
        <v>6</v>
      </c>
      <c r="B85" s="5" t="s">
        <v>39</v>
      </c>
      <c r="C85" s="5" t="s">
        <v>145</v>
      </c>
      <c r="D85" s="6" t="s">
        <v>155</v>
      </c>
      <c r="E85" s="6" t="s">
        <v>158</v>
      </c>
      <c r="F85" s="6">
        <v>80.319999999999993</v>
      </c>
      <c r="G85" s="11">
        <f t="shared" si="2"/>
        <v>80.319999999999993</v>
      </c>
      <c r="H85" s="6" t="s">
        <v>0</v>
      </c>
    </row>
    <row r="86" spans="1:8" x14ac:dyDescent="0.2">
      <c r="A86" s="5" t="s">
        <v>6</v>
      </c>
      <c r="B86" s="5" t="s">
        <v>39</v>
      </c>
      <c r="C86" s="5" t="s">
        <v>143</v>
      </c>
      <c r="D86" s="6" t="s">
        <v>155</v>
      </c>
      <c r="E86" s="6" t="s">
        <v>158</v>
      </c>
      <c r="F86" s="6">
        <v>78.02</v>
      </c>
      <c r="G86" s="11">
        <f t="shared" si="2"/>
        <v>78.02</v>
      </c>
      <c r="H86" s="6" t="s">
        <v>1</v>
      </c>
    </row>
    <row r="87" spans="1:8" x14ac:dyDescent="0.2">
      <c r="A87" s="5" t="s">
        <v>6</v>
      </c>
      <c r="B87" s="5" t="s">
        <v>39</v>
      </c>
      <c r="C87" s="5" t="s">
        <v>144</v>
      </c>
      <c r="D87" s="6" t="s">
        <v>155</v>
      </c>
      <c r="E87" s="6" t="s">
        <v>158</v>
      </c>
      <c r="F87" s="6">
        <v>76.14</v>
      </c>
      <c r="G87" s="11">
        <f t="shared" si="2"/>
        <v>76.14</v>
      </c>
      <c r="H87" s="6" t="s">
        <v>1</v>
      </c>
    </row>
    <row r="88" spans="1:8" x14ac:dyDescent="0.2">
      <c r="A88" s="5" t="s">
        <v>6</v>
      </c>
      <c r="B88" s="5" t="s">
        <v>32</v>
      </c>
      <c r="C88" s="5" t="s">
        <v>146</v>
      </c>
      <c r="D88" s="6" t="s">
        <v>155</v>
      </c>
      <c r="E88" s="6" t="s">
        <v>158</v>
      </c>
      <c r="F88" s="6">
        <v>78.900000000000006</v>
      </c>
      <c r="G88" s="11">
        <f t="shared" si="2"/>
        <v>78.900000000000006</v>
      </c>
      <c r="H88" s="6" t="s">
        <v>0</v>
      </c>
    </row>
    <row r="89" spans="1:8" x14ac:dyDescent="0.2">
      <c r="A89" s="5" t="s">
        <v>6</v>
      </c>
      <c r="B89" s="5" t="s">
        <v>32</v>
      </c>
      <c r="C89" s="5" t="s">
        <v>147</v>
      </c>
      <c r="D89" s="6" t="s">
        <v>155</v>
      </c>
      <c r="E89" s="6" t="s">
        <v>158</v>
      </c>
      <c r="F89" s="6">
        <v>76.92</v>
      </c>
      <c r="G89" s="11">
        <f t="shared" si="2"/>
        <v>76.92</v>
      </c>
      <c r="H89" s="6" t="s">
        <v>1</v>
      </c>
    </row>
    <row r="90" spans="1:8" x14ac:dyDescent="0.2">
      <c r="A90" s="5" t="s">
        <v>6</v>
      </c>
      <c r="B90" s="5" t="s">
        <v>21</v>
      </c>
      <c r="C90" s="5" t="s">
        <v>99</v>
      </c>
      <c r="D90" s="6">
        <v>67</v>
      </c>
      <c r="E90" s="6" t="s">
        <v>158</v>
      </c>
      <c r="F90" s="6">
        <v>80.42</v>
      </c>
      <c r="G90" s="11">
        <f>D90*0.5+F90*0.5</f>
        <v>73.710000000000008</v>
      </c>
      <c r="H90" s="6" t="s">
        <v>0</v>
      </c>
    </row>
    <row r="91" spans="1:8" x14ac:dyDescent="0.2">
      <c r="A91" s="5" t="s">
        <v>6</v>
      </c>
      <c r="B91" s="5" t="s">
        <v>21</v>
      </c>
      <c r="C91" s="5" t="s">
        <v>98</v>
      </c>
      <c r="D91" s="6">
        <v>67</v>
      </c>
      <c r="E91" s="6" t="s">
        <v>158</v>
      </c>
      <c r="F91" s="6">
        <v>78.28</v>
      </c>
      <c r="G91" s="11">
        <f>D91*0.5+F91*0.5</f>
        <v>72.64</v>
      </c>
      <c r="H91" s="6" t="s">
        <v>1</v>
      </c>
    </row>
    <row r="92" spans="1:8" x14ac:dyDescent="0.2">
      <c r="A92" s="5" t="s">
        <v>6</v>
      </c>
      <c r="B92" s="5" t="s">
        <v>21</v>
      </c>
      <c r="C92" s="5" t="s">
        <v>100</v>
      </c>
      <c r="D92" s="6">
        <v>64</v>
      </c>
      <c r="E92" s="6" t="s">
        <v>158</v>
      </c>
      <c r="F92" s="6">
        <v>74.900000000000006</v>
      </c>
      <c r="G92" s="11">
        <f>D92*0.5+F92*0.5</f>
        <v>69.45</v>
      </c>
      <c r="H92" s="6" t="s">
        <v>1</v>
      </c>
    </row>
    <row r="93" spans="1:8" x14ac:dyDescent="0.2">
      <c r="A93" s="5" t="s">
        <v>6</v>
      </c>
      <c r="B93" s="5" t="s">
        <v>38</v>
      </c>
      <c r="C93" s="5" t="s">
        <v>149</v>
      </c>
      <c r="D93" s="6" t="s">
        <v>155</v>
      </c>
      <c r="E93" s="6" t="s">
        <v>158</v>
      </c>
      <c r="F93" s="6">
        <v>78.28</v>
      </c>
      <c r="G93" s="11">
        <f>F93</f>
        <v>78.28</v>
      </c>
      <c r="H93" s="6" t="s">
        <v>0</v>
      </c>
    </row>
    <row r="94" spans="1:8" x14ac:dyDescent="0.2">
      <c r="A94" s="5" t="s">
        <v>6</v>
      </c>
      <c r="B94" s="5" t="s">
        <v>38</v>
      </c>
      <c r="C94" s="5" t="s">
        <v>148</v>
      </c>
      <c r="D94" s="6" t="s">
        <v>155</v>
      </c>
      <c r="E94" s="6" t="s">
        <v>158</v>
      </c>
      <c r="F94" s="6">
        <v>77.64</v>
      </c>
      <c r="G94" s="11">
        <f>F94</f>
        <v>77.64</v>
      </c>
      <c r="H94" s="6" t="s">
        <v>1</v>
      </c>
    </row>
    <row r="95" spans="1:8" x14ac:dyDescent="0.2">
      <c r="A95" s="5" t="s">
        <v>6</v>
      </c>
      <c r="B95" s="5" t="s">
        <v>44</v>
      </c>
      <c r="C95" s="5" t="s">
        <v>150</v>
      </c>
      <c r="D95" s="6" t="s">
        <v>155</v>
      </c>
      <c r="E95" s="6" t="s">
        <v>158</v>
      </c>
      <c r="F95" s="6">
        <v>71.739999999999995</v>
      </c>
      <c r="G95" s="11">
        <f>F95</f>
        <v>71.739999999999995</v>
      </c>
      <c r="H95" s="6" t="s">
        <v>0</v>
      </c>
    </row>
    <row r="96" spans="1:8" x14ac:dyDescent="0.2">
      <c r="A96" s="5" t="s">
        <v>20</v>
      </c>
      <c r="B96" s="5" t="s">
        <v>21</v>
      </c>
      <c r="C96" s="5" t="s">
        <v>152</v>
      </c>
      <c r="D96" s="6" t="s">
        <v>155</v>
      </c>
      <c r="E96" s="6" t="s">
        <v>158</v>
      </c>
      <c r="F96" s="6">
        <v>77.599999999999994</v>
      </c>
      <c r="G96" s="11">
        <f>F96</f>
        <v>77.599999999999994</v>
      </c>
      <c r="H96" s="6" t="s">
        <v>0</v>
      </c>
    </row>
    <row r="97" spans="1:8" x14ac:dyDescent="0.2">
      <c r="A97" s="5" t="s">
        <v>20</v>
      </c>
      <c r="B97" s="5" t="s">
        <v>21</v>
      </c>
      <c r="C97" s="5" t="s">
        <v>151</v>
      </c>
      <c r="D97" s="6" t="s">
        <v>155</v>
      </c>
      <c r="E97" s="6" t="s">
        <v>158</v>
      </c>
      <c r="F97" s="6">
        <v>73</v>
      </c>
      <c r="G97" s="11">
        <f>F97</f>
        <v>73</v>
      </c>
      <c r="H97" s="6" t="s">
        <v>1</v>
      </c>
    </row>
    <row r="98" spans="1:8" x14ac:dyDescent="0.2">
      <c r="A98" s="5" t="s">
        <v>41</v>
      </c>
      <c r="B98" s="5" t="s">
        <v>19</v>
      </c>
      <c r="C98" s="5" t="s">
        <v>101</v>
      </c>
      <c r="D98" s="6">
        <v>71</v>
      </c>
      <c r="E98" s="6" t="s">
        <v>158</v>
      </c>
      <c r="F98" s="6">
        <v>74.260000000000005</v>
      </c>
      <c r="G98" s="11">
        <f>D98*0.5+F98*0.5</f>
        <v>72.63</v>
      </c>
      <c r="H98" s="6" t="s">
        <v>0</v>
      </c>
    </row>
    <row r="99" spans="1:8" x14ac:dyDescent="0.2">
      <c r="A99" s="5" t="s">
        <v>41</v>
      </c>
      <c r="B99" s="5" t="s">
        <v>19</v>
      </c>
      <c r="C99" s="5" t="s">
        <v>102</v>
      </c>
      <c r="D99" s="6">
        <v>66</v>
      </c>
      <c r="E99" s="6" t="s">
        <v>158</v>
      </c>
      <c r="F99" s="6">
        <v>74.7</v>
      </c>
      <c r="G99" s="11">
        <f>D99*0.5+F99*0.5</f>
        <v>70.349999999999994</v>
      </c>
      <c r="H99" s="6" t="s">
        <v>1</v>
      </c>
    </row>
    <row r="100" spans="1:8" x14ac:dyDescent="0.2">
      <c r="A100" s="5" t="s">
        <v>41</v>
      </c>
      <c r="B100" s="5" t="s">
        <v>19</v>
      </c>
      <c r="C100" s="5" t="s">
        <v>103</v>
      </c>
      <c r="D100" s="6">
        <v>63</v>
      </c>
      <c r="E100" s="6" t="s">
        <v>158</v>
      </c>
      <c r="F100" s="6">
        <v>76.680000000000007</v>
      </c>
      <c r="G100" s="11">
        <f>D100*0.5+F100*0.5</f>
        <v>69.84</v>
      </c>
      <c r="H100" s="6" t="s">
        <v>1</v>
      </c>
    </row>
  </sheetData>
  <autoFilter ref="A3:H100" xr:uid="{557B6636-7E75-4BC6-ABD4-B36831CF2F00}"/>
  <sortState xmlns:xlrd2="http://schemas.microsoft.com/office/spreadsheetml/2017/richdata2" ref="A4:H100">
    <sortCondition descending="1" ref="G4:G100"/>
  </sortState>
  <phoneticPr fontId="1" type="noConversion"/>
  <conditionalFormatting sqref="C1:C1048576">
    <cfRule type="duplicateValues" dxfId="0" priority="1"/>
  </conditionalFormatting>
  <printOptions horizontalCentered="1"/>
  <pageMargins left="0.70866141732283472" right="0.70866141732283472" top="0.74803149606299213" bottom="0.74803149606299213" header="0.31496062992125984" footer="0.31496062992125984"/>
  <pageSetup paperSize="9"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vt:lpstr>
      <vt:lpstr>总成绩!Print_Titles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2024-11-23T06:39:04Z</cp:lastPrinted>
  <dcterms:created xsi:type="dcterms:W3CDTF">2024-11-12T06:16:24Z</dcterms:created>
  <dcterms:modified xsi:type="dcterms:W3CDTF">2024-11-23T06:39:17Z</dcterms:modified>
</cp:coreProperties>
</file>