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definedNames>
    <definedName name="_xlnm._FilterDatabase" localSheetId="0" hidden="1">Sheet1!$A$4:$N$30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<sst xmlns="http://schemas.openxmlformats.org/spreadsheetml/2006/main" count="175" uniqueCount="116">
  <si>
    <t>大悟县2024年“三支一扶”服务期满人员考核综合考评成绩汇总表</t>
  </si>
  <si>
    <t>制表：县“三支一扶”办</t>
  </si>
  <si>
    <t>时间：2024年8月15日</t>
  </si>
  <si>
    <t>序
号</t>
  </si>
  <si>
    <t>姓 名</t>
  </si>
  <si>
    <t>性别</t>
  </si>
  <si>
    <t>出生
年月</t>
  </si>
  <si>
    <t>学历</t>
  </si>
  <si>
    <t>政治
面貌</t>
  </si>
  <si>
    <t>专   业</t>
  </si>
  <si>
    <t>现服务单位</t>
  </si>
  <si>
    <t>个人履历分析（10%）</t>
  </si>
  <si>
    <t>期满考核（30%）</t>
  </si>
  <si>
    <t>入职面试
（60%）</t>
  </si>
  <si>
    <t>合计</t>
  </si>
  <si>
    <t>备注</t>
  </si>
  <si>
    <t>分值</t>
  </si>
  <si>
    <t>面试
成绩</t>
  </si>
  <si>
    <t>晏  子</t>
  </si>
  <si>
    <t>女</t>
  </si>
  <si>
    <t>1998-10</t>
  </si>
  <si>
    <t>本科</t>
  </si>
  <si>
    <t>党员</t>
  </si>
  <si>
    <t>工商管理</t>
  </si>
  <si>
    <t>团县委</t>
  </si>
  <si>
    <t>杨辅怡</t>
  </si>
  <si>
    <t>2000-05</t>
  </si>
  <si>
    <t>英语</t>
  </si>
  <si>
    <t>县文旅局</t>
  </si>
  <si>
    <t>刘哲源</t>
  </si>
  <si>
    <t>男</t>
  </si>
  <si>
    <t>2000-07</t>
  </si>
  <si>
    <t>康复治疗学</t>
  </si>
  <si>
    <t>县卫健局</t>
  </si>
  <si>
    <t>冯  文</t>
  </si>
  <si>
    <t>2000-04</t>
  </si>
  <si>
    <t>人力资源管理</t>
  </si>
  <si>
    <t>县残联</t>
  </si>
  <si>
    <t>李  丹</t>
  </si>
  <si>
    <t>2001-02</t>
  </si>
  <si>
    <t>专科</t>
  </si>
  <si>
    <t>会计</t>
  </si>
  <si>
    <t>县编办</t>
  </si>
  <si>
    <t>李秋雨</t>
  </si>
  <si>
    <t>2000-08</t>
  </si>
  <si>
    <t>医学影像技术</t>
  </si>
  <si>
    <t>谢宝怡</t>
  </si>
  <si>
    <t>2001-08</t>
  </si>
  <si>
    <t>口腔医学</t>
  </si>
  <si>
    <t>戴亮宇</t>
  </si>
  <si>
    <t>1995-10</t>
  </si>
  <si>
    <t>土木工程</t>
  </si>
  <si>
    <t>县人社局</t>
  </si>
  <si>
    <t>熊  圆</t>
  </si>
  <si>
    <t>1997-11</t>
  </si>
  <si>
    <t>软件工程</t>
  </si>
  <si>
    <t>罗嘉倩</t>
  </si>
  <si>
    <t>1998-12</t>
  </si>
  <si>
    <t>预备党员</t>
  </si>
  <si>
    <t>财务管理</t>
  </si>
  <si>
    <t>丁  敏</t>
  </si>
  <si>
    <t>1995-03</t>
  </si>
  <si>
    <t>护理</t>
  </si>
  <si>
    <t>王  洁</t>
  </si>
  <si>
    <t>动物医学</t>
  </si>
  <si>
    <t>县农业技术推广中心</t>
  </si>
  <si>
    <t>郭琬莞</t>
  </si>
  <si>
    <t>1999-10</t>
  </si>
  <si>
    <t>体育经济与管理</t>
  </si>
  <si>
    <t>大悟县机保局</t>
  </si>
  <si>
    <t>余金琳</t>
  </si>
  <si>
    <t>1995-09</t>
  </si>
  <si>
    <t>研究生</t>
  </si>
  <si>
    <t>农业管理</t>
  </si>
  <si>
    <t>县经济和信息化局</t>
  </si>
  <si>
    <t>雷  雪</t>
  </si>
  <si>
    <t>1999-01</t>
  </si>
  <si>
    <t>食品质量与安全</t>
  </si>
  <si>
    <t>县市场监督管理局</t>
  </si>
  <si>
    <t>张智航</t>
  </si>
  <si>
    <t>2000-01</t>
  </si>
  <si>
    <t>语文教育</t>
  </si>
  <si>
    <t>县总工会</t>
  </si>
  <si>
    <t>刘  想</t>
  </si>
  <si>
    <t>2000-09</t>
  </si>
  <si>
    <t>数据科学与大数据技术</t>
  </si>
  <si>
    <t>县发改局</t>
  </si>
  <si>
    <t>郑雅丽</t>
  </si>
  <si>
    <t>2000-06</t>
  </si>
  <si>
    <t>县委组织部</t>
  </si>
  <si>
    <t>魏兵东</t>
  </si>
  <si>
    <t>1998-08</t>
  </si>
  <si>
    <t>园林</t>
  </si>
  <si>
    <t>李  梁</t>
  </si>
  <si>
    <t>1999-07</t>
  </si>
  <si>
    <t>县人民政府办公室</t>
  </si>
  <si>
    <t>吴  怡</t>
  </si>
  <si>
    <t>2001-03</t>
  </si>
  <si>
    <t>新闻学</t>
  </si>
  <si>
    <t>县乡村振兴局</t>
  </si>
  <si>
    <t>胡宜芳</t>
  </si>
  <si>
    <t>2002-01</t>
  </si>
  <si>
    <t>水利水电建筑工程</t>
  </si>
  <si>
    <t>县水利局</t>
  </si>
  <si>
    <t>戴  聪</t>
  </si>
  <si>
    <t>1997-08</t>
  </si>
  <si>
    <t>法学</t>
  </si>
  <si>
    <t>县财政局</t>
  </si>
  <si>
    <t>韩炎鑫</t>
  </si>
  <si>
    <t>1998-03</t>
  </si>
  <si>
    <t>汉语言文学</t>
  </si>
  <si>
    <t>县农业农村局</t>
  </si>
  <si>
    <t>林天娅</t>
  </si>
  <si>
    <t>助产</t>
  </si>
  <si>
    <t>放弃面试</t>
  </si>
  <si>
    <t>说明：分值为百分制。1.个人履历分析占比10%。综合评价学历、政治面貌、服务期间表彰等情况；2.期满考核占比30%。综合考量民主测评成绩和座谈情况，期满考核合格、优秀等情况；3.入职面试占比60%，入职面试成绩分值为入职述职面试成绩的60%。3.个人履历分析和期满考核成绩为折算后分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</si>
</sst>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view="pageBreakPreview" zoomScale="85" zoomScaleNormal="100" workbookViewId="0">
      <pane ySplit="4" topLeftCell="A17" activePane="bottomLeft" state="frozen"/>
      <selection/>
      <selection pane="bottomLeft" activeCell="G37" sqref="G37"/>
    </sheetView>
  </sheetViews>
  <sheetFormatPr defaultColWidth="9" defaultRowHeight="15.6"/>
  <cols>
    <col min="1" max="1" width="6.91666666666667" style="2" customWidth="1"/>
    <col min="2" max="2" width="8.62962962962963" style="3" customWidth="1"/>
    <col min="3" max="3" width="6.75" style="3" customWidth="1"/>
    <col min="4" max="4" width="13.2314814814815" style="3" customWidth="1"/>
    <col min="5" max="5" width="8.88888888888889" style="3" customWidth="1"/>
    <col min="6" max="6" width="12.1574074074074" style="3" customWidth="1"/>
    <col min="7" max="7" width="26.1388888888889" style="3" customWidth="1"/>
    <col min="8" max="8" width="22.2222222222222" style="3" customWidth="1"/>
    <col min="9" max="9" width="15.9444444444444" style="1" customWidth="1"/>
    <col min="10" max="10" width="17.5092592592593" style="3" customWidth="1"/>
    <col min="11" max="12" width="9.77777777777778" style="1" customWidth="1"/>
    <col min="13" max="13" width="9.77777777777778" style="3" customWidth="1"/>
    <col min="14" max="14" width="11.3611111111111" style="3" customWidth="1"/>
    <col min="15" max="16384" width="9" style="3"/>
  </cols>
  <sheetData>
    <row r="1" ht="34" customHeight="1" spans="2:14">
      <c r="B1" s="4" t="s">
        <v>0</v>
      </c>
      <c r="C1" s="4"/>
      <c r="D1" s="4"/>
      <c r="E1" s="4"/>
      <c r="F1" s="4"/>
      <c r="G1" s="4"/>
      <c r="H1" s="4"/>
      <c r="I1" s="14"/>
      <c r="J1" s="4"/>
      <c r="K1" s="14"/>
      <c r="L1" s="14"/>
      <c r="M1" s="4"/>
      <c r="N1" s="4"/>
    </row>
    <row r="2" ht="19" customHeight="1" spans="1:14">
      <c r="A2" s="5" t="s">
        <v>1</v>
      </c>
      <c r="B2" s="5"/>
      <c r="C2" s="5"/>
      <c r="D2" s="5"/>
      <c r="E2" s="5"/>
      <c r="F2" s="5"/>
      <c r="G2" s="5"/>
      <c r="H2" s="5"/>
      <c r="I2" s="15"/>
      <c r="J2" s="16"/>
      <c r="K2" s="15"/>
      <c r="L2" s="17" t="s">
        <v>2</v>
      </c>
      <c r="M2" s="18"/>
      <c r="N2" s="18"/>
    </row>
    <row r="3" ht="33" customHeight="1" spans="1:14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19" t="s">
        <v>11</v>
      </c>
      <c r="J3" s="6" t="s">
        <v>12</v>
      </c>
      <c r="K3" s="12" t="s">
        <v>13</v>
      </c>
      <c r="L3" s="20"/>
      <c r="M3" s="9" t="s">
        <v>14</v>
      </c>
      <c r="N3" s="7" t="s">
        <v>15</v>
      </c>
    </row>
    <row r="4" ht="33" customHeight="1" spans="1:14">
      <c r="A4" s="9"/>
      <c r="B4" s="10"/>
      <c r="C4" s="11"/>
      <c r="D4" s="10"/>
      <c r="E4" s="11"/>
      <c r="F4" s="11"/>
      <c r="G4" s="11"/>
      <c r="H4" s="11"/>
      <c r="I4" s="20" t="s">
        <v>16</v>
      </c>
      <c r="J4" s="11" t="s">
        <v>16</v>
      </c>
      <c r="K4" s="12" t="s">
        <v>17</v>
      </c>
      <c r="L4" s="21" t="s">
        <v>16</v>
      </c>
      <c r="M4" s="9"/>
      <c r="N4" s="10"/>
    </row>
    <row r="5" ht="21" customHeight="1" spans="1:14">
      <c r="A5" s="6">
        <v>1</v>
      </c>
      <c r="B5" s="27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22">
        <v>4</v>
      </c>
      <c r="J5" s="23">
        <v>28.35</v>
      </c>
      <c r="K5" s="24">
        <v>86.1</v>
      </c>
      <c r="L5" s="24">
        <f t="shared" ref="L5:L28" si="0">K5*0.6</f>
        <v>51.66</v>
      </c>
      <c r="M5" s="25">
        <f t="shared" ref="M5:M29" si="1">SUM(I5,J5,L5)</f>
        <v>84.01</v>
      </c>
      <c r="N5" s="9"/>
    </row>
    <row r="6" ht="21" customHeight="1" spans="1:14">
      <c r="A6" s="6">
        <v>2</v>
      </c>
      <c r="B6" s="27" t="s">
        <v>25</v>
      </c>
      <c r="C6" s="6" t="s">
        <v>19</v>
      </c>
      <c r="D6" s="6" t="s">
        <v>26</v>
      </c>
      <c r="E6" s="6" t="s">
        <v>21</v>
      </c>
      <c r="F6" s="6"/>
      <c r="G6" s="6" t="s">
        <v>27</v>
      </c>
      <c r="H6" s="6" t="s">
        <v>28</v>
      </c>
      <c r="I6" s="22">
        <v>4</v>
      </c>
      <c r="J6" s="23">
        <v>27</v>
      </c>
      <c r="K6" s="24">
        <v>88.2</v>
      </c>
      <c r="L6" s="24">
        <f t="shared" si="0"/>
        <v>52.92</v>
      </c>
      <c r="M6" s="25">
        <f t="shared" si="1"/>
        <v>83.92</v>
      </c>
      <c r="N6" s="6"/>
    </row>
    <row r="7" s="1" customFormat="1" ht="21" customHeight="1" spans="1:14">
      <c r="A7" s="6">
        <v>3</v>
      </c>
      <c r="B7" s="12" t="s">
        <v>29</v>
      </c>
      <c r="C7" s="12" t="s">
        <v>30</v>
      </c>
      <c r="D7" s="12" t="s">
        <v>31</v>
      </c>
      <c r="E7" s="12" t="s">
        <v>21</v>
      </c>
      <c r="F7" s="12"/>
      <c r="G7" s="12" t="s">
        <v>32</v>
      </c>
      <c r="H7" s="12" t="s">
        <v>33</v>
      </c>
      <c r="I7" s="22">
        <v>2</v>
      </c>
      <c r="J7" s="24">
        <v>26.7</v>
      </c>
      <c r="K7" s="24">
        <v>86.1</v>
      </c>
      <c r="L7" s="24">
        <f t="shared" si="0"/>
        <v>51.66</v>
      </c>
      <c r="M7" s="25">
        <f t="shared" si="1"/>
        <v>80.36</v>
      </c>
      <c r="N7" s="20"/>
    </row>
    <row r="8" ht="21" customHeight="1" spans="1:14">
      <c r="A8" s="6">
        <v>4</v>
      </c>
      <c r="B8" s="12" t="s">
        <v>34</v>
      </c>
      <c r="C8" s="6" t="s">
        <v>19</v>
      </c>
      <c r="D8" s="6" t="s">
        <v>35</v>
      </c>
      <c r="E8" s="6" t="s">
        <v>21</v>
      </c>
      <c r="F8" s="6"/>
      <c r="G8" s="6" t="s">
        <v>36</v>
      </c>
      <c r="H8" s="6" t="s">
        <v>37</v>
      </c>
      <c r="I8" s="22">
        <v>2</v>
      </c>
      <c r="J8" s="23">
        <v>26.1</v>
      </c>
      <c r="K8" s="24">
        <v>87</v>
      </c>
      <c r="L8" s="24">
        <f t="shared" si="0"/>
        <v>52.2</v>
      </c>
      <c r="M8" s="25">
        <f t="shared" si="1"/>
        <v>80.3</v>
      </c>
      <c r="N8" s="6"/>
    </row>
    <row r="9" ht="21" customHeight="1" spans="1:14">
      <c r="A9" s="6">
        <v>5</v>
      </c>
      <c r="B9" s="27" t="s">
        <v>38</v>
      </c>
      <c r="C9" s="6" t="s">
        <v>19</v>
      </c>
      <c r="D9" s="6" t="s">
        <v>39</v>
      </c>
      <c r="E9" s="6" t="s">
        <v>40</v>
      </c>
      <c r="F9" s="6"/>
      <c r="G9" s="6" t="s">
        <v>41</v>
      </c>
      <c r="H9" s="6" t="s">
        <v>42</v>
      </c>
      <c r="I9" s="22">
        <v>1</v>
      </c>
      <c r="J9" s="23">
        <v>28.35</v>
      </c>
      <c r="K9" s="24">
        <v>84.74</v>
      </c>
      <c r="L9" s="24">
        <f t="shared" si="0"/>
        <v>50.844</v>
      </c>
      <c r="M9" s="25">
        <f t="shared" si="1"/>
        <v>80.194</v>
      </c>
      <c r="N9" s="20"/>
    </row>
    <row r="10" ht="21" customHeight="1" spans="1:14">
      <c r="A10" s="6">
        <v>6</v>
      </c>
      <c r="B10" s="27" t="s">
        <v>43</v>
      </c>
      <c r="C10" s="6" t="s">
        <v>19</v>
      </c>
      <c r="D10" s="6" t="s">
        <v>44</v>
      </c>
      <c r="E10" s="6" t="s">
        <v>21</v>
      </c>
      <c r="F10" s="6"/>
      <c r="G10" s="6" t="s">
        <v>45</v>
      </c>
      <c r="H10" s="6" t="s">
        <v>33</v>
      </c>
      <c r="I10" s="22">
        <v>2</v>
      </c>
      <c r="J10" s="23">
        <v>27</v>
      </c>
      <c r="K10" s="24">
        <v>84.78</v>
      </c>
      <c r="L10" s="24">
        <f t="shared" si="0"/>
        <v>50.868</v>
      </c>
      <c r="M10" s="25">
        <f t="shared" si="1"/>
        <v>79.868</v>
      </c>
      <c r="N10" s="6"/>
    </row>
    <row r="11" ht="21" customHeight="1" spans="1:14">
      <c r="A11" s="6">
        <v>7</v>
      </c>
      <c r="B11" s="12" t="s">
        <v>46</v>
      </c>
      <c r="C11" s="12" t="s">
        <v>19</v>
      </c>
      <c r="D11" s="12" t="s">
        <v>47</v>
      </c>
      <c r="E11" s="12" t="s">
        <v>40</v>
      </c>
      <c r="F11" s="12"/>
      <c r="G11" s="12" t="s">
        <v>48</v>
      </c>
      <c r="H11" s="12" t="s">
        <v>33</v>
      </c>
      <c r="I11" s="22">
        <v>1</v>
      </c>
      <c r="J11" s="24">
        <v>26.7</v>
      </c>
      <c r="K11" s="24">
        <v>86.6</v>
      </c>
      <c r="L11" s="24">
        <f t="shared" si="0"/>
        <v>51.96</v>
      </c>
      <c r="M11" s="25">
        <f t="shared" si="1"/>
        <v>79.66</v>
      </c>
      <c r="N11" s="20"/>
    </row>
    <row r="12" ht="21" customHeight="1" spans="1:14">
      <c r="A12" s="6">
        <v>8</v>
      </c>
      <c r="B12" s="12" t="s">
        <v>49</v>
      </c>
      <c r="C12" s="6" t="s">
        <v>30</v>
      </c>
      <c r="D12" s="6" t="s">
        <v>50</v>
      </c>
      <c r="E12" s="6" t="s">
        <v>21</v>
      </c>
      <c r="F12" s="6"/>
      <c r="G12" s="6" t="s">
        <v>51</v>
      </c>
      <c r="H12" s="6" t="s">
        <v>52</v>
      </c>
      <c r="I12" s="22">
        <v>2</v>
      </c>
      <c r="J12" s="23">
        <v>27.15</v>
      </c>
      <c r="K12" s="24">
        <v>84</v>
      </c>
      <c r="L12" s="24">
        <f t="shared" si="0"/>
        <v>50.4</v>
      </c>
      <c r="M12" s="25">
        <f t="shared" si="1"/>
        <v>79.55</v>
      </c>
      <c r="N12" s="9"/>
    </row>
    <row r="13" ht="21" customHeight="1" spans="1:14">
      <c r="A13" s="6">
        <v>9</v>
      </c>
      <c r="B13" s="12" t="s">
        <v>53</v>
      </c>
      <c r="C13" s="6" t="s">
        <v>30</v>
      </c>
      <c r="D13" s="6" t="s">
        <v>54</v>
      </c>
      <c r="E13" s="6" t="s">
        <v>21</v>
      </c>
      <c r="F13" s="6"/>
      <c r="G13" s="6" t="s">
        <v>55</v>
      </c>
      <c r="H13" s="6" t="s">
        <v>52</v>
      </c>
      <c r="I13" s="22">
        <v>2</v>
      </c>
      <c r="J13" s="23">
        <v>25.8</v>
      </c>
      <c r="K13" s="24">
        <v>86</v>
      </c>
      <c r="L13" s="24">
        <f t="shared" si="0"/>
        <v>51.6</v>
      </c>
      <c r="M13" s="25">
        <f t="shared" si="1"/>
        <v>79.4</v>
      </c>
      <c r="N13" s="9"/>
    </row>
    <row r="14" s="1" customFormat="1" ht="21" customHeight="1" spans="1:14">
      <c r="A14" s="6">
        <v>10</v>
      </c>
      <c r="B14" s="27" t="s">
        <v>56</v>
      </c>
      <c r="C14" s="6" t="s">
        <v>19</v>
      </c>
      <c r="D14" s="6" t="s">
        <v>57</v>
      </c>
      <c r="E14" s="6" t="s">
        <v>21</v>
      </c>
      <c r="F14" s="6" t="s">
        <v>58</v>
      </c>
      <c r="G14" s="6" t="s">
        <v>59</v>
      </c>
      <c r="H14" s="6" t="s">
        <v>52</v>
      </c>
      <c r="I14" s="22">
        <v>4</v>
      </c>
      <c r="J14" s="23">
        <v>24.45</v>
      </c>
      <c r="K14" s="24">
        <v>84.8</v>
      </c>
      <c r="L14" s="24">
        <f t="shared" si="0"/>
        <v>50.88</v>
      </c>
      <c r="M14" s="25">
        <f t="shared" si="1"/>
        <v>79.33</v>
      </c>
      <c r="N14" s="6"/>
    </row>
    <row r="15" s="1" customFormat="1" ht="21" customHeight="1" spans="1:14">
      <c r="A15" s="6">
        <v>11</v>
      </c>
      <c r="B15" s="12" t="s">
        <v>60</v>
      </c>
      <c r="C15" s="12" t="s">
        <v>19</v>
      </c>
      <c r="D15" s="12" t="s">
        <v>61</v>
      </c>
      <c r="E15" s="12" t="s">
        <v>21</v>
      </c>
      <c r="F15" s="12"/>
      <c r="G15" s="12" t="s">
        <v>62</v>
      </c>
      <c r="H15" s="12" t="s">
        <v>33</v>
      </c>
      <c r="I15" s="22">
        <v>2</v>
      </c>
      <c r="J15" s="24">
        <v>25.2</v>
      </c>
      <c r="K15" s="24">
        <v>86.7</v>
      </c>
      <c r="L15" s="24">
        <f t="shared" si="0"/>
        <v>52.02</v>
      </c>
      <c r="M15" s="25">
        <f t="shared" si="1"/>
        <v>79.22</v>
      </c>
      <c r="N15" s="12"/>
    </row>
    <row r="16" s="1" customFormat="1" ht="21" customHeight="1" spans="1:14">
      <c r="A16" s="6">
        <v>12</v>
      </c>
      <c r="B16" s="12" t="s">
        <v>63</v>
      </c>
      <c r="C16" s="6" t="s">
        <v>19</v>
      </c>
      <c r="D16" s="6" t="s">
        <v>20</v>
      </c>
      <c r="E16" s="6" t="s">
        <v>40</v>
      </c>
      <c r="F16" s="6"/>
      <c r="G16" s="6" t="s">
        <v>64</v>
      </c>
      <c r="H16" s="6" t="s">
        <v>65</v>
      </c>
      <c r="I16" s="22">
        <v>1</v>
      </c>
      <c r="J16" s="23">
        <v>27.6</v>
      </c>
      <c r="K16" s="24">
        <v>84.12</v>
      </c>
      <c r="L16" s="24">
        <f t="shared" si="0"/>
        <v>50.472</v>
      </c>
      <c r="M16" s="25">
        <f t="shared" si="1"/>
        <v>79.072</v>
      </c>
      <c r="N16" s="6"/>
    </row>
    <row r="17" ht="21" customHeight="1" spans="1:14">
      <c r="A17" s="6">
        <v>13</v>
      </c>
      <c r="B17" s="27" t="s">
        <v>66</v>
      </c>
      <c r="C17" s="6" t="s">
        <v>19</v>
      </c>
      <c r="D17" s="6" t="s">
        <v>67</v>
      </c>
      <c r="E17" s="6" t="s">
        <v>21</v>
      </c>
      <c r="F17" s="6"/>
      <c r="G17" s="6" t="s">
        <v>68</v>
      </c>
      <c r="H17" s="6" t="s">
        <v>69</v>
      </c>
      <c r="I17" s="22">
        <v>2</v>
      </c>
      <c r="J17" s="23">
        <v>26.55</v>
      </c>
      <c r="K17" s="24">
        <v>83.9</v>
      </c>
      <c r="L17" s="24">
        <f t="shared" si="0"/>
        <v>50.34</v>
      </c>
      <c r="M17" s="25">
        <f t="shared" si="1"/>
        <v>78.89</v>
      </c>
      <c r="N17" s="6"/>
    </row>
    <row r="18" ht="21" customHeight="1" spans="1:14">
      <c r="A18" s="6">
        <v>14</v>
      </c>
      <c r="B18" s="6" t="s">
        <v>70</v>
      </c>
      <c r="C18" s="6" t="s">
        <v>19</v>
      </c>
      <c r="D18" s="6" t="s">
        <v>71</v>
      </c>
      <c r="E18" s="6" t="s">
        <v>72</v>
      </c>
      <c r="F18" s="6"/>
      <c r="G18" s="6" t="s">
        <v>73</v>
      </c>
      <c r="H18" s="6" t="s">
        <v>74</v>
      </c>
      <c r="I18" s="22">
        <v>3</v>
      </c>
      <c r="J18" s="23">
        <v>25.2</v>
      </c>
      <c r="K18" s="24">
        <v>84.3</v>
      </c>
      <c r="L18" s="24">
        <f t="shared" si="0"/>
        <v>50.58</v>
      </c>
      <c r="M18" s="25">
        <f t="shared" si="1"/>
        <v>78.78</v>
      </c>
      <c r="N18" s="6"/>
    </row>
    <row r="19" ht="21" customHeight="1" spans="1:14">
      <c r="A19" s="6">
        <v>15</v>
      </c>
      <c r="B19" s="27" t="s">
        <v>75</v>
      </c>
      <c r="C19" s="12" t="s">
        <v>19</v>
      </c>
      <c r="D19" s="12" t="s">
        <v>76</v>
      </c>
      <c r="E19" s="12" t="s">
        <v>21</v>
      </c>
      <c r="F19" s="12" t="s">
        <v>22</v>
      </c>
      <c r="G19" s="12" t="s">
        <v>77</v>
      </c>
      <c r="H19" s="12" t="s">
        <v>78</v>
      </c>
      <c r="I19" s="22">
        <v>4</v>
      </c>
      <c r="J19" s="24">
        <v>24.3</v>
      </c>
      <c r="K19" s="24">
        <v>83.9</v>
      </c>
      <c r="L19" s="24">
        <f t="shared" si="0"/>
        <v>50.34</v>
      </c>
      <c r="M19" s="25">
        <f t="shared" si="1"/>
        <v>78.64</v>
      </c>
      <c r="N19" s="12"/>
    </row>
    <row r="20" ht="21" customHeight="1" spans="1:14">
      <c r="A20" s="6">
        <v>16</v>
      </c>
      <c r="B20" s="6" t="s">
        <v>79</v>
      </c>
      <c r="C20" s="6" t="s">
        <v>19</v>
      </c>
      <c r="D20" s="6" t="s">
        <v>80</v>
      </c>
      <c r="E20" s="6" t="s">
        <v>40</v>
      </c>
      <c r="F20" s="6"/>
      <c r="G20" s="6" t="s">
        <v>81</v>
      </c>
      <c r="H20" s="6" t="s">
        <v>82</v>
      </c>
      <c r="I20" s="22">
        <v>1</v>
      </c>
      <c r="J20" s="23">
        <v>25.2</v>
      </c>
      <c r="K20" s="24">
        <v>85.7</v>
      </c>
      <c r="L20" s="24">
        <f t="shared" si="0"/>
        <v>51.42</v>
      </c>
      <c r="M20" s="25">
        <f t="shared" si="1"/>
        <v>77.62</v>
      </c>
      <c r="N20" s="9"/>
    </row>
    <row r="21" ht="21" customHeight="1" spans="1:14">
      <c r="A21" s="6">
        <v>17</v>
      </c>
      <c r="B21" s="28" t="s">
        <v>83</v>
      </c>
      <c r="C21" s="6" t="s">
        <v>19</v>
      </c>
      <c r="D21" s="6" t="s">
        <v>84</v>
      </c>
      <c r="E21" s="6" t="s">
        <v>21</v>
      </c>
      <c r="F21" s="6"/>
      <c r="G21" s="6" t="s">
        <v>85</v>
      </c>
      <c r="H21" s="6" t="s">
        <v>86</v>
      </c>
      <c r="I21" s="22">
        <v>2</v>
      </c>
      <c r="J21" s="23">
        <v>24.9</v>
      </c>
      <c r="K21" s="24">
        <v>84.5</v>
      </c>
      <c r="L21" s="24">
        <f t="shared" si="0"/>
        <v>50.7</v>
      </c>
      <c r="M21" s="25">
        <f t="shared" si="1"/>
        <v>77.6</v>
      </c>
      <c r="N21" s="6"/>
    </row>
    <row r="22" ht="21" customHeight="1" spans="1:14">
      <c r="A22" s="6">
        <v>18</v>
      </c>
      <c r="B22" s="28" t="s">
        <v>87</v>
      </c>
      <c r="C22" s="6" t="s">
        <v>19</v>
      </c>
      <c r="D22" s="6" t="s">
        <v>88</v>
      </c>
      <c r="E22" s="6" t="s">
        <v>40</v>
      </c>
      <c r="F22" s="6"/>
      <c r="G22" s="6" t="s">
        <v>81</v>
      </c>
      <c r="H22" s="6" t="s">
        <v>89</v>
      </c>
      <c r="I22" s="22">
        <v>1</v>
      </c>
      <c r="J22" s="23">
        <v>25.2</v>
      </c>
      <c r="K22" s="24">
        <v>85.64</v>
      </c>
      <c r="L22" s="24">
        <f t="shared" si="0"/>
        <v>51.384</v>
      </c>
      <c r="M22" s="25">
        <f t="shared" si="1"/>
        <v>77.584</v>
      </c>
      <c r="N22" s="6"/>
    </row>
    <row r="23" ht="21" customHeight="1" spans="1:14">
      <c r="A23" s="6">
        <v>19</v>
      </c>
      <c r="B23" s="28" t="s">
        <v>90</v>
      </c>
      <c r="C23" s="6" t="s">
        <v>30</v>
      </c>
      <c r="D23" s="6" t="s">
        <v>91</v>
      </c>
      <c r="E23" s="6" t="s">
        <v>21</v>
      </c>
      <c r="F23" s="6"/>
      <c r="G23" s="6" t="s">
        <v>92</v>
      </c>
      <c r="H23" s="6" t="s">
        <v>89</v>
      </c>
      <c r="I23" s="22">
        <v>2</v>
      </c>
      <c r="J23" s="23">
        <v>24.6</v>
      </c>
      <c r="K23" s="24">
        <v>84.44</v>
      </c>
      <c r="L23" s="24">
        <f t="shared" si="0"/>
        <v>50.664</v>
      </c>
      <c r="M23" s="25">
        <f t="shared" si="1"/>
        <v>77.264</v>
      </c>
      <c r="N23" s="6"/>
    </row>
    <row r="24" ht="21" customHeight="1" spans="1:14">
      <c r="A24" s="6">
        <v>20</v>
      </c>
      <c r="B24" s="28" t="s">
        <v>93</v>
      </c>
      <c r="C24" s="6" t="s">
        <v>30</v>
      </c>
      <c r="D24" s="6" t="s">
        <v>94</v>
      </c>
      <c r="E24" s="6" t="s">
        <v>21</v>
      </c>
      <c r="F24" s="6"/>
      <c r="G24" s="6" t="s">
        <v>27</v>
      </c>
      <c r="H24" s="6" t="s">
        <v>95</v>
      </c>
      <c r="I24" s="22">
        <v>2</v>
      </c>
      <c r="J24" s="23">
        <v>25.2</v>
      </c>
      <c r="K24" s="24">
        <v>82.88</v>
      </c>
      <c r="L24" s="24">
        <f t="shared" si="0"/>
        <v>49.728</v>
      </c>
      <c r="M24" s="25">
        <f t="shared" si="1"/>
        <v>76.928</v>
      </c>
      <c r="N24" s="6"/>
    </row>
    <row r="25" ht="21" customHeight="1" spans="1:14">
      <c r="A25" s="6">
        <v>21</v>
      </c>
      <c r="B25" s="28" t="s">
        <v>96</v>
      </c>
      <c r="C25" s="6" t="s">
        <v>19</v>
      </c>
      <c r="D25" s="6" t="s">
        <v>97</v>
      </c>
      <c r="E25" s="6" t="s">
        <v>21</v>
      </c>
      <c r="F25" s="6"/>
      <c r="G25" s="6" t="s">
        <v>98</v>
      </c>
      <c r="H25" s="6" t="s">
        <v>99</v>
      </c>
      <c r="I25" s="22">
        <v>2</v>
      </c>
      <c r="J25" s="23">
        <v>24.3</v>
      </c>
      <c r="K25" s="24">
        <v>83.66</v>
      </c>
      <c r="L25" s="24">
        <f t="shared" si="0"/>
        <v>50.196</v>
      </c>
      <c r="M25" s="25">
        <f t="shared" si="1"/>
        <v>76.496</v>
      </c>
      <c r="N25" s="6"/>
    </row>
    <row r="26" ht="21" customHeight="1" spans="1:14">
      <c r="A26" s="6">
        <v>22</v>
      </c>
      <c r="B26" s="28" t="s">
        <v>100</v>
      </c>
      <c r="C26" s="6" t="s">
        <v>19</v>
      </c>
      <c r="D26" s="6" t="s">
        <v>101</v>
      </c>
      <c r="E26" s="6" t="s">
        <v>40</v>
      </c>
      <c r="F26" s="6"/>
      <c r="G26" s="6" t="s">
        <v>102</v>
      </c>
      <c r="H26" s="6" t="s">
        <v>103</v>
      </c>
      <c r="I26" s="22">
        <v>2</v>
      </c>
      <c r="J26" s="23">
        <v>26.1</v>
      </c>
      <c r="K26" s="24">
        <v>80.6</v>
      </c>
      <c r="L26" s="24">
        <f t="shared" si="0"/>
        <v>48.36</v>
      </c>
      <c r="M26" s="25">
        <f t="shared" si="1"/>
        <v>76.46</v>
      </c>
      <c r="N26" s="6"/>
    </row>
    <row r="27" ht="21" customHeight="1" spans="1:14">
      <c r="A27" s="6">
        <v>23</v>
      </c>
      <c r="B27" s="28" t="s">
        <v>104</v>
      </c>
      <c r="C27" s="6" t="s">
        <v>19</v>
      </c>
      <c r="D27" s="6" t="s">
        <v>105</v>
      </c>
      <c r="E27" s="6" t="s">
        <v>21</v>
      </c>
      <c r="F27" s="6"/>
      <c r="G27" s="6" t="s">
        <v>106</v>
      </c>
      <c r="H27" s="6" t="s">
        <v>107</v>
      </c>
      <c r="I27" s="22">
        <v>2</v>
      </c>
      <c r="J27" s="23">
        <v>25.2</v>
      </c>
      <c r="K27" s="24">
        <v>81.6</v>
      </c>
      <c r="L27" s="24">
        <f t="shared" si="0"/>
        <v>48.96</v>
      </c>
      <c r="M27" s="25">
        <f t="shared" si="1"/>
        <v>76.16</v>
      </c>
      <c r="N27" s="6"/>
    </row>
    <row r="28" ht="21" customHeight="1" spans="1:14">
      <c r="A28" s="6">
        <v>24</v>
      </c>
      <c r="B28" s="6" t="s">
        <v>108</v>
      </c>
      <c r="C28" s="6" t="s">
        <v>30</v>
      </c>
      <c r="D28" s="6" t="s">
        <v>109</v>
      </c>
      <c r="E28" s="6" t="s">
        <v>21</v>
      </c>
      <c r="F28" s="6"/>
      <c r="G28" s="6" t="s">
        <v>110</v>
      </c>
      <c r="H28" s="6" t="s">
        <v>111</v>
      </c>
      <c r="I28" s="22">
        <v>2</v>
      </c>
      <c r="J28" s="23">
        <v>25.35</v>
      </c>
      <c r="K28" s="24">
        <v>81</v>
      </c>
      <c r="L28" s="24">
        <f t="shared" si="0"/>
        <v>48.6</v>
      </c>
      <c r="M28" s="25">
        <f t="shared" si="1"/>
        <v>75.95</v>
      </c>
      <c r="N28" s="9"/>
    </row>
    <row r="29" ht="21" customHeight="1" spans="1:14">
      <c r="A29" s="6">
        <v>25</v>
      </c>
      <c r="B29" s="6" t="s">
        <v>112</v>
      </c>
      <c r="C29" s="6" t="s">
        <v>19</v>
      </c>
      <c r="D29" s="6" t="s">
        <v>88</v>
      </c>
      <c r="E29" s="6" t="s">
        <v>40</v>
      </c>
      <c r="F29" s="6"/>
      <c r="G29" s="6" t="s">
        <v>113</v>
      </c>
      <c r="H29" s="6" t="s">
        <v>89</v>
      </c>
      <c r="I29" s="22">
        <v>1</v>
      </c>
      <c r="J29" s="23">
        <v>26.4</v>
      </c>
      <c r="K29" s="12"/>
      <c r="L29" s="12"/>
      <c r="M29" s="25">
        <f t="shared" si="1"/>
        <v>27.4</v>
      </c>
      <c r="N29" s="9" t="s">
        <v>114</v>
      </c>
    </row>
    <row r="30" ht="42" customHeight="1" spans="1:14">
      <c r="A30" s="13" t="s">
        <v>115</v>
      </c>
      <c r="B30" s="13"/>
      <c r="C30" s="13"/>
      <c r="D30" s="13"/>
      <c r="E30" s="13"/>
      <c r="F30" s="13"/>
      <c r="G30" s="13"/>
      <c r="H30" s="13"/>
      <c r="I30" s="26"/>
      <c r="J30" s="13"/>
      <c r="K30" s="26"/>
      <c r="L30" s="26"/>
      <c r="M30" s="13"/>
      <c r="N30" s="13"/>
    </row>
  </sheetData>
  <sortState ref="B5:N29">
    <sortCondition ref="M5:M29" descending="1"/>
  </sortState>
  <mergeCells count="15">
    <mergeCell ref="B1:N1"/>
    <mergeCell ref="A2:H2"/>
    <mergeCell ref="L2:N2"/>
    <mergeCell ref="K3:L3"/>
    <mergeCell ref="A30:N30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rintOptions horizontalCentered="1" verticalCentered="1"/>
  <pageMargins left="0.236111111111111" right="0.196527777777778" top="0.590277777777778" bottom="0.66875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817</dc:creator>
  <cp:lastModifiedBy>1425724308</cp:lastModifiedBy>
  <dcterms:created xsi:type="dcterms:W3CDTF">2024-07-17T01:33:00Z</dcterms:created>
  <dcterms:modified xsi:type="dcterms:W3CDTF">2024-08-16T03:29:57Z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6A7B6ACC1E3D4D79994F9A78F4FCBE3F_13</vt:lpwstr>
  </property>
  <property fmtid="{D5CDD505-2E9C-101B-9397-08002B2CF9AE}" pid="3" name="KSOProductBuildVer">
    <vt:lpwstr>2052-12.1.0.17827</vt:lpwstr>
  </property>
</Properties>
</file>