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120" activeTab="1"/>
  </bookViews>
  <sheets>
    <sheet name="草表" sheetId="2" r:id="rId1"/>
    <sheet name="正式表" sheetId="3" r:id="rId2"/>
  </sheets>
  <externalReferences>
    <externalReference r:id="rId3"/>
  </externalReferences>
  <definedNames>
    <definedName name="_xlnm._FilterDatabase" localSheetId="0" hidden="1">草表!$A$3:$R$296</definedName>
    <definedName name="_xlnm.Print_Titles" localSheetId="0">草表!$2:$3</definedName>
    <definedName name="_xlnm.Print_Titles" localSheetId="1">正式表!$2:$3</definedName>
    <definedName name="_xlnm._FilterDatabase" localSheetId="1" hidden="1">正式表!$R$3:$R$294</definedName>
  </definedNames>
  <calcPr calcId="144525"/>
</workbook>
</file>

<file path=xl/sharedStrings.xml><?xml version="1.0" encoding="utf-8"?>
<sst xmlns="http://schemas.openxmlformats.org/spreadsheetml/2006/main" count="5318" uniqueCount="833">
  <si>
    <t>武汉市2024年度事业单位公开招聘拟聘用人员公示表</t>
  </si>
  <si>
    <t>序号</t>
  </si>
  <si>
    <t>招聘单位</t>
  </si>
  <si>
    <t>岗位</t>
  </si>
  <si>
    <r>
      <rPr>
        <sz val="12"/>
        <rFont val="仿宋_GB2312"/>
        <charset val="134"/>
      </rPr>
      <t>岗位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代码</t>
    </r>
  </si>
  <si>
    <r>
      <rPr>
        <sz val="12"/>
        <rFont val="仿宋_GB2312"/>
        <charset val="134"/>
      </rPr>
      <t>报名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序号</t>
    </r>
  </si>
  <si>
    <t>姓名</t>
  </si>
  <si>
    <r>
      <rPr>
        <sz val="12"/>
        <rFont val="仿宋_GB2312"/>
        <charset val="134"/>
      </rPr>
      <t>考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试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成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绩</t>
    </r>
  </si>
  <si>
    <t>综合成绩排名</t>
  </si>
  <si>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人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情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况</t>
    </r>
  </si>
  <si>
    <r>
      <rPr>
        <sz val="12"/>
        <rFont val="仿宋_GB2312"/>
        <charset val="134"/>
      </rPr>
      <t>笔试</t>
    </r>
    <r>
      <rPr>
        <sz val="12"/>
        <rFont val="Times New Roman"/>
        <charset val="134"/>
      </rPr>
      <t xml:space="preserve">   (40%)</t>
    </r>
  </si>
  <si>
    <r>
      <rPr>
        <sz val="12"/>
        <rFont val="仿宋_GB2312"/>
        <charset val="134"/>
      </rPr>
      <t>面试</t>
    </r>
    <r>
      <rPr>
        <sz val="12"/>
        <rFont val="Times New Roman"/>
        <charset val="134"/>
      </rPr>
      <t xml:space="preserve">  (60%)</t>
    </r>
  </si>
  <si>
    <r>
      <rPr>
        <sz val="12"/>
        <rFont val="仿宋_GB2312"/>
        <charset val="134"/>
      </rPr>
      <t>综合</t>
    </r>
    <r>
      <rPr>
        <sz val="12"/>
        <rFont val="Times New Roman"/>
        <charset val="134"/>
      </rPr>
      <t>(100%)</t>
    </r>
  </si>
  <si>
    <t>年龄</t>
  </si>
  <si>
    <t>学历</t>
  </si>
  <si>
    <t>学位</t>
  </si>
  <si>
    <t>专业</t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</si>
  <si>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职业资格、</t>
    </r>
    <r>
      <rPr>
        <sz val="12"/>
        <rFont val="Times New Roman"/>
        <charset val="134"/>
      </rPr>
      <t xml:space="preserve">
  </t>
    </r>
    <r>
      <rPr>
        <sz val="12"/>
        <rFont val="仿宋_GB2312"/>
        <charset val="134"/>
      </rPr>
      <t>技术资格、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技术等级</t>
    </r>
    <r>
      <rPr>
        <sz val="12"/>
        <rFont val="Times New Roman"/>
        <charset val="134"/>
      </rPr>
      <t xml:space="preserve"> </t>
    </r>
  </si>
  <si>
    <t>其他</t>
  </si>
  <si>
    <t>报名序号</t>
  </si>
  <si>
    <t>排名</t>
  </si>
  <si>
    <t>洪山区教育局</t>
  </si>
  <si>
    <t>中小学、幼儿园骨干教师</t>
  </si>
  <si>
    <t>241101300001</t>
  </si>
  <si>
    <t>4327038339</t>
  </si>
  <si>
    <t>杨帆</t>
  </si>
  <si>
    <t>研究生</t>
  </si>
  <si>
    <t>硕士</t>
  </si>
  <si>
    <t>学前教育专业</t>
  </si>
  <si>
    <t>幼儿园教师资格，高级教师职称</t>
  </si>
  <si>
    <t>5年学校教育教学经历</t>
  </si>
  <si>
    <t>4327020414</t>
  </si>
  <si>
    <t>辛琴</t>
  </si>
  <si>
    <t>本科</t>
  </si>
  <si>
    <t>学士</t>
  </si>
  <si>
    <t>美术学</t>
  </si>
  <si>
    <t>4327000353</t>
  </si>
  <si>
    <t>文俊杰</t>
  </si>
  <si>
    <t>无</t>
  </si>
  <si>
    <t>汉语言文学专业</t>
  </si>
  <si>
    <t>小学教师资格，高级教师职称</t>
  </si>
  <si>
    <t>中学骨干教师</t>
  </si>
  <si>
    <t>241101300002</t>
  </si>
  <si>
    <t>4327136980</t>
  </si>
  <si>
    <t>李丹</t>
  </si>
  <si>
    <t>英语语言文学</t>
  </si>
  <si>
    <t>高级中学教师资格，一级教师职称</t>
  </si>
  <si>
    <t>2年学校教育教学经历</t>
  </si>
  <si>
    <t>小学骨干教师</t>
  </si>
  <si>
    <t>241101300003</t>
  </si>
  <si>
    <t>4327007830</t>
  </si>
  <si>
    <t>苏珂</t>
  </si>
  <si>
    <t>学科教学（生物）</t>
  </si>
  <si>
    <t>4327024278</t>
  </si>
  <si>
    <t>王雅兰</t>
  </si>
  <si>
    <t>汉语言文学</t>
  </si>
  <si>
    <t>特殊教育中职医学专业教师</t>
  </si>
  <si>
    <t>241101300009</t>
  </si>
  <si>
    <t>4327034927</t>
  </si>
  <si>
    <t>张婉莹</t>
  </si>
  <si>
    <t>中医内科学</t>
  </si>
  <si>
    <t>中等职业学校教师资格</t>
  </si>
  <si>
    <t>义务段心理健康教师</t>
  </si>
  <si>
    <t>241101300021</t>
  </si>
  <si>
    <t>4327067791</t>
  </si>
  <si>
    <t>白汉麟</t>
  </si>
  <si>
    <t>应用心理学</t>
  </si>
  <si>
    <t>高级中学教师资格</t>
  </si>
  <si>
    <t>4327028340</t>
  </si>
  <si>
    <t>陈鸿</t>
  </si>
  <si>
    <t>教育学</t>
  </si>
  <si>
    <t>4327003354</t>
  </si>
  <si>
    <t>顾璋华</t>
  </si>
  <si>
    <t>心理学</t>
  </si>
  <si>
    <t>4327022347</t>
  </si>
  <si>
    <t>裴娉婷</t>
  </si>
  <si>
    <t>4327027642</t>
  </si>
  <si>
    <t>朱怡然</t>
  </si>
  <si>
    <t>特殊教育教师</t>
  </si>
  <si>
    <t>241101300043</t>
  </si>
  <si>
    <t>4327059813</t>
  </si>
  <si>
    <t>周雪霜</t>
  </si>
  <si>
    <t>4327099888</t>
  </si>
  <si>
    <t>袁颖</t>
  </si>
  <si>
    <t>初级中学教师资格、小学教师资格</t>
  </si>
  <si>
    <t>4327009078</t>
  </si>
  <si>
    <t>刘雨欣</t>
  </si>
  <si>
    <t>特殊教育</t>
  </si>
  <si>
    <t>4327047149</t>
  </si>
  <si>
    <t>余双</t>
  </si>
  <si>
    <t>中小学教师资格考试合格证明（小学）</t>
  </si>
  <si>
    <t>中学语文教师1</t>
  </si>
  <si>
    <t>241101300010</t>
  </si>
  <si>
    <t>4327062434</t>
  </si>
  <si>
    <t>刘可欣</t>
  </si>
  <si>
    <t>学科教学（语文）</t>
  </si>
  <si>
    <t>师范生教师职业能力证书（高中）、普通话二级甲等</t>
  </si>
  <si>
    <t>4327097727</t>
  </si>
  <si>
    <t>熊欢</t>
  </si>
  <si>
    <t>高级中学教师资格、普通话二级甲等</t>
  </si>
  <si>
    <t>4327032709</t>
  </si>
  <si>
    <t>钟子阳</t>
  </si>
  <si>
    <t>新闻与传播</t>
  </si>
  <si>
    <t>中小学教师资格考试合格证明（初中）、普通话二级甲等</t>
  </si>
  <si>
    <t>4327067483</t>
  </si>
  <si>
    <t>范文婷</t>
  </si>
  <si>
    <t>高级中学教师资格、普通话一级乙等</t>
  </si>
  <si>
    <t>4327008607</t>
  </si>
  <si>
    <t>郭倩</t>
  </si>
  <si>
    <t>4327046498</t>
  </si>
  <si>
    <t>余月</t>
  </si>
  <si>
    <t>语言学及应用语言学</t>
  </si>
  <si>
    <t>4327009772</t>
  </si>
  <si>
    <t>任丹丹</t>
  </si>
  <si>
    <t>汉语国际教育</t>
  </si>
  <si>
    <t>4327107381</t>
  </si>
  <si>
    <t>高梦蝶</t>
  </si>
  <si>
    <t>递补</t>
  </si>
  <si>
    <t>中学语文教师2</t>
  </si>
  <si>
    <t>241101300011</t>
  </si>
  <si>
    <t>4327045205</t>
  </si>
  <si>
    <t>周洁玉</t>
  </si>
  <si>
    <t>4327041251</t>
  </si>
  <si>
    <t>郑嘉莉</t>
  </si>
  <si>
    <t>新闻传播学</t>
  </si>
  <si>
    <t>4327113814</t>
  </si>
  <si>
    <t>张艺臻</t>
  </si>
  <si>
    <t>4327038596</t>
  </si>
  <si>
    <t>方温馨</t>
  </si>
  <si>
    <t>4327020516</t>
  </si>
  <si>
    <t>冯静</t>
  </si>
  <si>
    <t>4327064713</t>
  </si>
  <si>
    <t>王亚男</t>
  </si>
  <si>
    <t>4327048195</t>
  </si>
  <si>
    <t>冯晶琳</t>
  </si>
  <si>
    <t>中学英语教师1</t>
  </si>
  <si>
    <t>241101300014</t>
  </si>
  <si>
    <t>4327110369</t>
  </si>
  <si>
    <t>洪玲</t>
  </si>
  <si>
    <t>学科教学（英语）</t>
  </si>
  <si>
    <t>4327098539</t>
  </si>
  <si>
    <t>李清</t>
  </si>
  <si>
    <t>英语笔译</t>
  </si>
  <si>
    <t>4327000115</t>
  </si>
  <si>
    <t>陈晓姝</t>
  </si>
  <si>
    <t>4327077005</t>
  </si>
  <si>
    <t>华若妤</t>
  </si>
  <si>
    <t>4327065550</t>
  </si>
  <si>
    <t>孙烨</t>
  </si>
  <si>
    <t>4327068609</t>
  </si>
  <si>
    <t>瞿铮</t>
  </si>
  <si>
    <t>课程与教学论</t>
  </si>
  <si>
    <t>中学英语教师2</t>
  </si>
  <si>
    <t>241101300015</t>
  </si>
  <si>
    <t>4327058190</t>
  </si>
  <si>
    <t>陈雪健</t>
  </si>
  <si>
    <t>英语口译</t>
  </si>
  <si>
    <t>4327101686</t>
  </si>
  <si>
    <t>陆宇丹</t>
  </si>
  <si>
    <t>4327078796</t>
  </si>
  <si>
    <t>龙宸晨</t>
  </si>
  <si>
    <t>4327039336</t>
  </si>
  <si>
    <t>王诗琪</t>
  </si>
  <si>
    <t>高级英语研究</t>
  </si>
  <si>
    <t>4327002569</t>
  </si>
  <si>
    <t>胡佳</t>
  </si>
  <si>
    <t>25岁</t>
  </si>
  <si>
    <t>4327047464</t>
  </si>
  <si>
    <t>杨蕊溪</t>
  </si>
  <si>
    <t>外国语言学及应用语言学</t>
  </si>
  <si>
    <t>中职机电专业教师</t>
  </si>
  <si>
    <t>241101300007</t>
  </si>
  <si>
    <t>4327010495</t>
  </si>
  <si>
    <t>李正</t>
  </si>
  <si>
    <t>机械设计制造及其自动化</t>
  </si>
  <si>
    <t>中职电子信息专业教师</t>
  </si>
  <si>
    <t>241101300008</t>
  </si>
  <si>
    <t>4327077959</t>
  </si>
  <si>
    <t>于雯</t>
  </si>
  <si>
    <t>信息工程</t>
  </si>
  <si>
    <t>中学物理教师</t>
  </si>
  <si>
    <t>241101300017</t>
  </si>
  <si>
    <t>4327012871</t>
  </si>
  <si>
    <t>何艮春</t>
  </si>
  <si>
    <t>物理学</t>
  </si>
  <si>
    <t>4327096642</t>
  </si>
  <si>
    <t>雷家俊</t>
  </si>
  <si>
    <t>4327095431</t>
  </si>
  <si>
    <t>傅玲燕</t>
  </si>
  <si>
    <t>学科教学（物理）</t>
  </si>
  <si>
    <t>4327073173</t>
  </si>
  <si>
    <t>李子涵</t>
  </si>
  <si>
    <t>4327019904</t>
  </si>
  <si>
    <t>吴静雅</t>
  </si>
  <si>
    <t>4327018841</t>
  </si>
  <si>
    <t>赵洁</t>
  </si>
  <si>
    <t>史常玲</t>
  </si>
  <si>
    <t>8</t>
  </si>
  <si>
    <t>中学化学教师</t>
  </si>
  <si>
    <t>241101300018</t>
  </si>
  <si>
    <t>4327086530</t>
  </si>
  <si>
    <t>张婷</t>
  </si>
  <si>
    <t>24岁</t>
  </si>
  <si>
    <t>化学工程</t>
  </si>
  <si>
    <t>4327053609</t>
  </si>
  <si>
    <t>徐蓉</t>
  </si>
  <si>
    <t>32岁</t>
  </si>
  <si>
    <t>中学历史教师</t>
  </si>
  <si>
    <t>241101300019</t>
  </si>
  <si>
    <t>4327023493</t>
  </si>
  <si>
    <t>刘文慧</t>
  </si>
  <si>
    <t>中国古代史</t>
  </si>
  <si>
    <t>4327006009</t>
  </si>
  <si>
    <t>孔令双</t>
  </si>
  <si>
    <t>历史地理学</t>
  </si>
  <si>
    <t>4327022602</t>
  </si>
  <si>
    <t>刘婉</t>
  </si>
  <si>
    <t>学科教学（历史）</t>
  </si>
  <si>
    <t>4327104286</t>
  </si>
  <si>
    <t>范诗涵</t>
  </si>
  <si>
    <t>中国史</t>
  </si>
  <si>
    <t>4327117262</t>
  </si>
  <si>
    <t>王子秦</t>
  </si>
  <si>
    <t>4327108690</t>
  </si>
  <si>
    <t>刘佳欣</t>
  </si>
  <si>
    <t>4327003197</t>
  </si>
  <si>
    <t>赵立欣</t>
  </si>
  <si>
    <t>4327014527</t>
  </si>
  <si>
    <t>范笑菡</t>
  </si>
  <si>
    <t>中学地理教师</t>
  </si>
  <si>
    <t>241101300020</t>
  </si>
  <si>
    <t>4327083372</t>
  </si>
  <si>
    <t>张甜儿</t>
  </si>
  <si>
    <t>区域发展与城乡规划</t>
  </si>
  <si>
    <t>初级中学教师资格</t>
  </si>
  <si>
    <t>中学思想政治教师</t>
  </si>
  <si>
    <t>241101300016</t>
  </si>
  <si>
    <t>4327048880</t>
  </si>
  <si>
    <t>孙幽兰</t>
  </si>
  <si>
    <t>马克思主义经济学</t>
  </si>
  <si>
    <t>中小学教师资格考试合格证明（初中）</t>
  </si>
  <si>
    <t>4327065728</t>
  </si>
  <si>
    <t>彭颖琛</t>
  </si>
  <si>
    <t>政治学</t>
  </si>
  <si>
    <t>4327129108</t>
  </si>
  <si>
    <t>颜婧媛</t>
  </si>
  <si>
    <t>理论经济学</t>
  </si>
  <si>
    <t>高校教师资格</t>
  </si>
  <si>
    <t>4327013094</t>
  </si>
  <si>
    <t>卢娅玲</t>
  </si>
  <si>
    <t>4327018281</t>
  </si>
  <si>
    <t>陈锦</t>
  </si>
  <si>
    <t>马克思主义中国化研究</t>
  </si>
  <si>
    <t>4327005713</t>
  </si>
  <si>
    <t>徐艺萌</t>
  </si>
  <si>
    <t>学科教学（思政）</t>
  </si>
  <si>
    <t>4327052016</t>
  </si>
  <si>
    <t>蔡正西</t>
  </si>
  <si>
    <t>政治经济学</t>
  </si>
  <si>
    <t>小学道德与法治教师</t>
  </si>
  <si>
    <t>241101300042</t>
  </si>
  <si>
    <t>4327087963</t>
  </si>
  <si>
    <t>赵晨</t>
  </si>
  <si>
    <t>法学</t>
  </si>
  <si>
    <t>4327040786</t>
  </si>
  <si>
    <t>林晓静</t>
  </si>
  <si>
    <t>中学数学教师1</t>
  </si>
  <si>
    <t>241101300012</t>
  </si>
  <si>
    <t>4327023988</t>
  </si>
  <si>
    <t>王雅婷</t>
  </si>
  <si>
    <t>学科教学（数学）</t>
  </si>
  <si>
    <t>4327023807</t>
  </si>
  <si>
    <t>吴萌</t>
  </si>
  <si>
    <t>数学</t>
  </si>
  <si>
    <t>4327029483</t>
  </si>
  <si>
    <t>潘莉</t>
  </si>
  <si>
    <t>4327064674</t>
  </si>
  <si>
    <t>张文</t>
  </si>
  <si>
    <t>4327105157</t>
  </si>
  <si>
    <t>伍雯艳</t>
  </si>
  <si>
    <t>应用数学</t>
  </si>
  <si>
    <t>4327035332</t>
  </si>
  <si>
    <t>何鼎</t>
  </si>
  <si>
    <t>4327111507</t>
  </si>
  <si>
    <t>吴阳阳</t>
  </si>
  <si>
    <t>中学数学教师2</t>
  </si>
  <si>
    <t>241101300013</t>
  </si>
  <si>
    <t>4327051799</t>
  </si>
  <si>
    <t>李敏</t>
  </si>
  <si>
    <t>应用统计</t>
  </si>
  <si>
    <t>4327038772</t>
  </si>
  <si>
    <t>刘哲</t>
  </si>
  <si>
    <t>4327029451</t>
  </si>
  <si>
    <t>黄玉霖</t>
  </si>
  <si>
    <t>教育数学</t>
  </si>
  <si>
    <t>中小学教师资格考试合格证明（高中）</t>
  </si>
  <si>
    <t>4327055796</t>
  </si>
  <si>
    <t>宋如意</t>
  </si>
  <si>
    <t>4327049436</t>
  </si>
  <si>
    <t>陈琦</t>
  </si>
  <si>
    <t>基础数学</t>
  </si>
  <si>
    <t>4327117444</t>
  </si>
  <si>
    <t>杨志枫</t>
  </si>
  <si>
    <t>运筹学与控制论</t>
  </si>
  <si>
    <t>义务段信息技术教师</t>
  </si>
  <si>
    <t>241101300022</t>
  </si>
  <si>
    <t>4327014905</t>
  </si>
  <si>
    <t>张颖</t>
  </si>
  <si>
    <t>计算机科学与技术</t>
  </si>
  <si>
    <t>小学教师资格</t>
  </si>
  <si>
    <t>4327023265</t>
  </si>
  <si>
    <t>陈兆翔</t>
  </si>
  <si>
    <t>教育技术学</t>
  </si>
  <si>
    <t>4327058956</t>
  </si>
  <si>
    <t>周雅</t>
  </si>
  <si>
    <t>软件工程</t>
  </si>
  <si>
    <t>小学语文教师1</t>
  </si>
  <si>
    <t>241101300027</t>
  </si>
  <si>
    <t>4327070521</t>
  </si>
  <si>
    <t>王祎静</t>
  </si>
  <si>
    <t>中国语言文学</t>
  </si>
  <si>
    <t>4327019538</t>
  </si>
  <si>
    <t>何爽</t>
  </si>
  <si>
    <t>小学教育</t>
  </si>
  <si>
    <t>4327106630</t>
  </si>
  <si>
    <t>汪冉</t>
  </si>
  <si>
    <t>中小学教师资格考试合格证明（高中）、普通话二级甲等</t>
  </si>
  <si>
    <t>4327093883</t>
  </si>
  <si>
    <t>康瑜净</t>
  </si>
  <si>
    <t>4327040739</t>
  </si>
  <si>
    <t>崔璀</t>
  </si>
  <si>
    <t>4327054231</t>
  </si>
  <si>
    <t>曾卓</t>
  </si>
  <si>
    <t>传播学</t>
  </si>
  <si>
    <t>初级中学教师资格、普通话二级甲等</t>
  </si>
  <si>
    <t>4327113745</t>
  </si>
  <si>
    <t>田梦琴</t>
  </si>
  <si>
    <t>汉语言</t>
  </si>
  <si>
    <t>4327030085</t>
  </si>
  <si>
    <t>于姗</t>
  </si>
  <si>
    <t>小学教师资格、普通话二级甲等</t>
  </si>
  <si>
    <t>4327024133</t>
  </si>
  <si>
    <t>刘又铭</t>
  </si>
  <si>
    <t>4327119137</t>
  </si>
  <si>
    <t>梁冉冉</t>
  </si>
  <si>
    <t>4327135171</t>
  </si>
  <si>
    <t>洪倩</t>
  </si>
  <si>
    <t>小学语文教师2</t>
  </si>
  <si>
    <t>241101300028</t>
  </si>
  <si>
    <t>4327014801</t>
  </si>
  <si>
    <t>张留馨</t>
  </si>
  <si>
    <t>4327053102</t>
  </si>
  <si>
    <t>翁玉菲</t>
  </si>
  <si>
    <t>4327091728</t>
  </si>
  <si>
    <t>杨倩文</t>
  </si>
  <si>
    <t>4327113269</t>
  </si>
  <si>
    <t>张肖雪</t>
  </si>
  <si>
    <t>4327048302</t>
  </si>
  <si>
    <t>胡利</t>
  </si>
  <si>
    <t>4327029787</t>
  </si>
  <si>
    <t>刘晶</t>
  </si>
  <si>
    <t>4327016316</t>
  </si>
  <si>
    <t>姜晶芫</t>
  </si>
  <si>
    <t>4327108334</t>
  </si>
  <si>
    <t>刘元花</t>
  </si>
  <si>
    <t>4327101497</t>
  </si>
  <si>
    <t>李昕橦</t>
  </si>
  <si>
    <t>4327020722</t>
  </si>
  <si>
    <t>李莹菲</t>
  </si>
  <si>
    <t>4327093301</t>
  </si>
  <si>
    <t>胡雯雯</t>
  </si>
  <si>
    <t>小学语文教师3</t>
  </si>
  <si>
    <t>241101300029</t>
  </si>
  <si>
    <t>4327082481</t>
  </si>
  <si>
    <t>董敏锐</t>
  </si>
  <si>
    <t>汉语言文字学</t>
  </si>
  <si>
    <t>4327082923</t>
  </si>
  <si>
    <t>林莉</t>
  </si>
  <si>
    <t>新闻学</t>
  </si>
  <si>
    <t>4327090368</t>
  </si>
  <si>
    <t>李欣竹</t>
  </si>
  <si>
    <t>4327078733</t>
  </si>
  <si>
    <t>高倩</t>
  </si>
  <si>
    <t>4327035845</t>
  </si>
  <si>
    <t>陈丹</t>
  </si>
  <si>
    <t>新闻学专业</t>
  </si>
  <si>
    <t>4327070418</t>
  </si>
  <si>
    <t>王廷露</t>
  </si>
  <si>
    <t>4327100863</t>
  </si>
  <si>
    <t>王甜</t>
  </si>
  <si>
    <t>4327022824</t>
  </si>
  <si>
    <t>杨紫怡</t>
  </si>
  <si>
    <t>4327016770</t>
  </si>
  <si>
    <t>李冰</t>
  </si>
  <si>
    <t>对外汉语</t>
  </si>
  <si>
    <t>4327025657</t>
  </si>
  <si>
    <t>彭柳</t>
  </si>
  <si>
    <t>4327044634</t>
  </si>
  <si>
    <t>汤妍</t>
  </si>
  <si>
    <t>小学语文教师4</t>
  </si>
  <si>
    <t>241101300030</t>
  </si>
  <si>
    <t>4327011778</t>
  </si>
  <si>
    <t>郑颖</t>
  </si>
  <si>
    <t>4327032069</t>
  </si>
  <si>
    <t>王严铎</t>
  </si>
  <si>
    <t>4327116750</t>
  </si>
  <si>
    <t>付宇航</t>
  </si>
  <si>
    <t>4327053589</t>
  </si>
  <si>
    <t>向雨晗</t>
  </si>
  <si>
    <t>4327064209</t>
  </si>
  <si>
    <t>刘梦淇</t>
  </si>
  <si>
    <t>4327008239</t>
  </si>
  <si>
    <t>朱丹</t>
  </si>
  <si>
    <t>4327103422</t>
  </si>
  <si>
    <t>李静文</t>
  </si>
  <si>
    <t>4327019393</t>
  </si>
  <si>
    <t>付思晴</t>
  </si>
  <si>
    <t>中文</t>
  </si>
  <si>
    <t>4327108442</t>
  </si>
  <si>
    <t>朱琪琪</t>
  </si>
  <si>
    <t>秘书学</t>
  </si>
  <si>
    <t>4327025009</t>
  </si>
  <si>
    <t>黄娉</t>
  </si>
  <si>
    <t>4327064169</t>
  </si>
  <si>
    <t>袁卓</t>
  </si>
  <si>
    <t>小学语文教师5</t>
  </si>
  <si>
    <t>241101300031</t>
  </si>
  <si>
    <t>4327068918</t>
  </si>
  <si>
    <t>梅博雯</t>
  </si>
  <si>
    <t>4327057739</t>
  </si>
  <si>
    <t>曲师瑶</t>
  </si>
  <si>
    <t>4327071268</t>
  </si>
  <si>
    <t>何静宇</t>
  </si>
  <si>
    <t>4327110711</t>
  </si>
  <si>
    <t>左思琪</t>
  </si>
  <si>
    <t>4327072013</t>
  </si>
  <si>
    <t>杨楠</t>
  </si>
  <si>
    <t>中国古典文献学</t>
  </si>
  <si>
    <t>4327051830</t>
  </si>
  <si>
    <t>罗丹</t>
  </si>
  <si>
    <t>4327071678</t>
  </si>
  <si>
    <t>罗述艳</t>
  </si>
  <si>
    <t>4327107551</t>
  </si>
  <si>
    <t>肖琨媛</t>
  </si>
  <si>
    <t>4327066069</t>
  </si>
  <si>
    <t>吕彩萍</t>
  </si>
  <si>
    <t>4327085092</t>
  </si>
  <si>
    <t>向芊芊</t>
  </si>
  <si>
    <t>4327053263</t>
  </si>
  <si>
    <t>杨晓雯</t>
  </si>
  <si>
    <t>小学教育（语文）</t>
  </si>
  <si>
    <t>小学语文教师6</t>
  </si>
  <si>
    <t>241101300032</t>
  </si>
  <si>
    <t>4327072957</t>
  </si>
  <si>
    <t>李盼</t>
  </si>
  <si>
    <t>4327044209</t>
  </si>
  <si>
    <t>张巧</t>
  </si>
  <si>
    <t>4327032239</t>
  </si>
  <si>
    <t>闻昱杰</t>
  </si>
  <si>
    <t>4327082497</t>
  </si>
  <si>
    <t>梅莹莹</t>
  </si>
  <si>
    <t>中小学教师资格考试合格证明（小学）、普通话二级甲等</t>
  </si>
  <si>
    <t>4327021464</t>
  </si>
  <si>
    <t>张怡琳</t>
  </si>
  <si>
    <t>初级中学教师资格、普通话一级乙等</t>
  </si>
  <si>
    <t>4327083467</t>
  </si>
  <si>
    <t>张语思</t>
  </si>
  <si>
    <t>4327115756</t>
  </si>
  <si>
    <t>沈海燕</t>
  </si>
  <si>
    <t>4327015499</t>
  </si>
  <si>
    <t>胡润琴</t>
  </si>
  <si>
    <t>4327009083</t>
  </si>
  <si>
    <t>顾晶</t>
  </si>
  <si>
    <t>4327063084</t>
  </si>
  <si>
    <t>黄一然</t>
  </si>
  <si>
    <t>4327004044</t>
  </si>
  <si>
    <t>李艳芹</t>
  </si>
  <si>
    <t>小学语文教师7</t>
  </si>
  <si>
    <t>241101300033</t>
  </si>
  <si>
    <t>4327066216</t>
  </si>
  <si>
    <t>陈雨欣</t>
  </si>
  <si>
    <t>4327068384</t>
  </si>
  <si>
    <t>胡蝶</t>
  </si>
  <si>
    <t>4327066863</t>
  </si>
  <si>
    <t>李颖</t>
  </si>
  <si>
    <t>4327060753</t>
  </si>
  <si>
    <t>廖静</t>
  </si>
  <si>
    <t>4327104307</t>
  </si>
  <si>
    <t>廖思勤</t>
  </si>
  <si>
    <t>4327005632</t>
  </si>
  <si>
    <t>王柳青</t>
  </si>
  <si>
    <t>4327110989</t>
  </si>
  <si>
    <t>黄钗</t>
  </si>
  <si>
    <t>4327032822</t>
  </si>
  <si>
    <t>邬云啸</t>
  </si>
  <si>
    <t>4327079612</t>
  </si>
  <si>
    <t>彭静</t>
  </si>
  <si>
    <t>4327101979</t>
  </si>
  <si>
    <t>宁欢</t>
  </si>
  <si>
    <t>4327118287</t>
  </si>
  <si>
    <t>方启月</t>
  </si>
  <si>
    <t>小学语文教师8</t>
  </si>
  <si>
    <t>241101300034</t>
  </si>
  <si>
    <t>4327061313</t>
  </si>
  <si>
    <t>蔡晓</t>
  </si>
  <si>
    <t>4327081615</t>
  </si>
  <si>
    <t>汪越</t>
  </si>
  <si>
    <t>4327078970</t>
  </si>
  <si>
    <t>杨媛</t>
  </si>
  <si>
    <t>4327098348</t>
  </si>
  <si>
    <t>蒋丹琴</t>
  </si>
  <si>
    <t>4327069973</t>
  </si>
  <si>
    <t>孔静</t>
  </si>
  <si>
    <t>4327113082</t>
  </si>
  <si>
    <t>田梅</t>
  </si>
  <si>
    <t>4327114979</t>
  </si>
  <si>
    <t>胡琳颖</t>
  </si>
  <si>
    <t>4327001997</t>
  </si>
  <si>
    <t>杜孟云</t>
  </si>
  <si>
    <t>广播电视学（广告创意与策划）</t>
  </si>
  <si>
    <t>4327066783</t>
  </si>
  <si>
    <t>胡玉</t>
  </si>
  <si>
    <t>4327040105</t>
  </si>
  <si>
    <t>舒徐冉</t>
  </si>
  <si>
    <t>4327037191</t>
  </si>
  <si>
    <t>贺雨薇</t>
  </si>
  <si>
    <t>小学语文教师9</t>
  </si>
  <si>
    <t>241101300035</t>
  </si>
  <si>
    <t>4327003104</t>
  </si>
  <si>
    <t>田珊珊</t>
  </si>
  <si>
    <t>4327083468</t>
  </si>
  <si>
    <t>詹安然</t>
  </si>
  <si>
    <t>4327004936</t>
  </si>
  <si>
    <t>刘立</t>
  </si>
  <si>
    <t>4327067259</t>
  </si>
  <si>
    <t>朱晶晶</t>
  </si>
  <si>
    <t>4327081848</t>
  </si>
  <si>
    <t>程蕾</t>
  </si>
  <si>
    <t>4327099246</t>
  </si>
  <si>
    <t>刘琰琰</t>
  </si>
  <si>
    <t>4327097386</t>
  </si>
  <si>
    <t>钱文霞</t>
  </si>
  <si>
    <t>广播电视学</t>
  </si>
  <si>
    <t>4327106798</t>
  </si>
  <si>
    <t>刘子琪</t>
  </si>
  <si>
    <t>4327051031</t>
  </si>
  <si>
    <t>吴萃</t>
  </si>
  <si>
    <t>4327101077</t>
  </si>
  <si>
    <t>刘雅洁</t>
  </si>
  <si>
    <t>4327027946</t>
  </si>
  <si>
    <t>陈鸿菲</t>
  </si>
  <si>
    <t>小学数学教师1</t>
  </si>
  <si>
    <t>241101300036</t>
  </si>
  <si>
    <t>4327085675</t>
  </si>
  <si>
    <t>李欣</t>
  </si>
  <si>
    <t>金融学</t>
  </si>
  <si>
    <t>4327049963</t>
  </si>
  <si>
    <t>杨元城</t>
  </si>
  <si>
    <t>信息与计算科学</t>
  </si>
  <si>
    <t>4327098268</t>
  </si>
  <si>
    <t>黄佩</t>
  </si>
  <si>
    <t>数学与应用数学</t>
  </si>
  <si>
    <t>4327091388</t>
  </si>
  <si>
    <t>4327105328</t>
  </si>
  <si>
    <t>陈清清</t>
  </si>
  <si>
    <t>4327072337</t>
  </si>
  <si>
    <t>梅秋霞</t>
  </si>
  <si>
    <t>4327073982</t>
  </si>
  <si>
    <t>罗予思</t>
  </si>
  <si>
    <t>4327074149</t>
  </si>
  <si>
    <t>崔琦</t>
  </si>
  <si>
    <t>统计学</t>
  </si>
  <si>
    <t>4327080258</t>
  </si>
  <si>
    <t>万锴</t>
  </si>
  <si>
    <t>小学数学教师2</t>
  </si>
  <si>
    <t>241101300037</t>
  </si>
  <si>
    <t>4327053081</t>
  </si>
  <si>
    <t>卢秋云</t>
  </si>
  <si>
    <t>4327062631</t>
  </si>
  <si>
    <t>孙思敏</t>
  </si>
  <si>
    <t>4327058886</t>
  </si>
  <si>
    <t>袁泉</t>
  </si>
  <si>
    <t>经济统计学</t>
  </si>
  <si>
    <t>4327059558</t>
  </si>
  <si>
    <t>王涵</t>
  </si>
  <si>
    <t>金融学（国际银行业务方向）</t>
  </si>
  <si>
    <t>4327064635</t>
  </si>
  <si>
    <t>刘晨熠</t>
  </si>
  <si>
    <t>金融学（国际金融）</t>
  </si>
  <si>
    <t>4327108445</t>
  </si>
  <si>
    <t>范理丽</t>
  </si>
  <si>
    <t>4327106318</t>
  </si>
  <si>
    <t>熊依华</t>
  </si>
  <si>
    <t>经济与金融</t>
  </si>
  <si>
    <t>4327097077</t>
  </si>
  <si>
    <t>王佳琪</t>
  </si>
  <si>
    <t>4327061415</t>
  </si>
  <si>
    <t>代依依</t>
  </si>
  <si>
    <t>小学数学教师3</t>
  </si>
  <si>
    <t>241101300038</t>
  </si>
  <si>
    <t>4327107730</t>
  </si>
  <si>
    <t>钱梦兰</t>
  </si>
  <si>
    <t>4327042543</t>
  </si>
  <si>
    <t>高珊</t>
  </si>
  <si>
    <t>4327095126</t>
  </si>
  <si>
    <t>万琼</t>
  </si>
  <si>
    <t>4327103737</t>
  </si>
  <si>
    <t>郑洁琼</t>
  </si>
  <si>
    <t>4327083049</t>
  </si>
  <si>
    <t>王晗雨</t>
  </si>
  <si>
    <t>4327044992</t>
  </si>
  <si>
    <t>阳天伦</t>
  </si>
  <si>
    <t>4327048636</t>
  </si>
  <si>
    <t>杨雨婷</t>
  </si>
  <si>
    <t>4327106194</t>
  </si>
  <si>
    <t>刘怡婷</t>
  </si>
  <si>
    <t>4327044622</t>
  </si>
  <si>
    <t>杜丹旎</t>
  </si>
  <si>
    <t>小学数学教师4</t>
  </si>
  <si>
    <t>241101300039</t>
  </si>
  <si>
    <t>4327034229</t>
  </si>
  <si>
    <t>马丽君</t>
  </si>
  <si>
    <t>4327108557</t>
  </si>
  <si>
    <t>冯贺喆</t>
  </si>
  <si>
    <t>4327101875</t>
  </si>
  <si>
    <t>郑佼</t>
  </si>
  <si>
    <t>4327081197</t>
  </si>
  <si>
    <t>金融</t>
  </si>
  <si>
    <t>4327029609</t>
  </si>
  <si>
    <t>肖雪怡</t>
  </si>
  <si>
    <t>4327057721</t>
  </si>
  <si>
    <t>彭思怡</t>
  </si>
  <si>
    <t>数学与应用数学（师范类）</t>
  </si>
  <si>
    <t>4327056293</t>
  </si>
  <si>
    <t>王佳慧</t>
  </si>
  <si>
    <t>金融数学</t>
  </si>
  <si>
    <t>4327006994</t>
  </si>
  <si>
    <t>周晨</t>
  </si>
  <si>
    <t>4327020218</t>
  </si>
  <si>
    <t>张文骞</t>
  </si>
  <si>
    <t>小学数学教师5</t>
  </si>
  <si>
    <t>241101300040</t>
  </si>
  <si>
    <t>4327024115</t>
  </si>
  <si>
    <t>江琪</t>
  </si>
  <si>
    <t>4327065915</t>
  </si>
  <si>
    <t>王哲颖</t>
  </si>
  <si>
    <t>4327056765</t>
  </si>
  <si>
    <t>刘佳</t>
  </si>
  <si>
    <t>4327069212</t>
  </si>
  <si>
    <t>付志丹</t>
  </si>
  <si>
    <t>4327062598</t>
  </si>
  <si>
    <t>魏语溪</t>
  </si>
  <si>
    <t>小学教育（数学）（师范）</t>
  </si>
  <si>
    <t>4327105765</t>
  </si>
  <si>
    <t>辛瑞</t>
  </si>
  <si>
    <t>4327055201</t>
  </si>
  <si>
    <t>王思媛</t>
  </si>
  <si>
    <t>4327017485</t>
  </si>
  <si>
    <t>郑海兰</t>
  </si>
  <si>
    <t>4327095403</t>
  </si>
  <si>
    <t>徐梦元</t>
  </si>
  <si>
    <t>义务段音乐教师</t>
  </si>
  <si>
    <t>241101300025</t>
  </si>
  <si>
    <t>4327034922</t>
  </si>
  <si>
    <t>方宇月</t>
  </si>
  <si>
    <t>音乐学</t>
  </si>
  <si>
    <t>4327053076</t>
  </si>
  <si>
    <t>周亚敏</t>
  </si>
  <si>
    <t>音乐</t>
  </si>
  <si>
    <t>4327101689</t>
  </si>
  <si>
    <t>雷珣</t>
  </si>
  <si>
    <t>4327048277</t>
  </si>
  <si>
    <t>金雨含</t>
  </si>
  <si>
    <t>音乐学（音乐教育）</t>
  </si>
  <si>
    <t>4327026073</t>
  </si>
  <si>
    <t>贾晚春</t>
  </si>
  <si>
    <t>音乐表演（竹笛）</t>
  </si>
  <si>
    <t>4327045383</t>
  </si>
  <si>
    <t>许约</t>
  </si>
  <si>
    <t>音乐学(音乐教育)</t>
  </si>
  <si>
    <t>4327006690</t>
  </si>
  <si>
    <t>周紫诺</t>
  </si>
  <si>
    <t>4327037331</t>
  </si>
  <si>
    <t>袁艺文</t>
  </si>
  <si>
    <t>小学英语教师</t>
  </si>
  <si>
    <t>241101300041</t>
  </si>
  <si>
    <t>4327051107</t>
  </si>
  <si>
    <t>杨柳</t>
  </si>
  <si>
    <t>商务英语</t>
  </si>
  <si>
    <t>4327103844</t>
  </si>
  <si>
    <t>董丽莎</t>
  </si>
  <si>
    <t>英语</t>
  </si>
  <si>
    <t>4327044919</t>
  </si>
  <si>
    <t>张立</t>
  </si>
  <si>
    <t>4327051157</t>
  </si>
  <si>
    <t>董佳琪</t>
  </si>
  <si>
    <t>4327048528</t>
  </si>
  <si>
    <t>戴霓</t>
  </si>
  <si>
    <t>4327006535</t>
  </si>
  <si>
    <t>李佳雯</t>
  </si>
  <si>
    <t>21岁</t>
  </si>
  <si>
    <t>4327010541</t>
  </si>
  <si>
    <t>邵夏清</t>
  </si>
  <si>
    <t>4327060440</t>
  </si>
  <si>
    <t>刘招</t>
  </si>
  <si>
    <t>4327029170</t>
  </si>
  <si>
    <t>黄韵霖</t>
  </si>
  <si>
    <t>4327063322</t>
  </si>
  <si>
    <t>姜梦蝶</t>
  </si>
  <si>
    <t>4327134716</t>
  </si>
  <si>
    <t>何敏</t>
  </si>
  <si>
    <t>义务段体育教师1</t>
  </si>
  <si>
    <t>241101300023</t>
  </si>
  <si>
    <t>4327103731</t>
  </si>
  <si>
    <t>黄思颖</t>
  </si>
  <si>
    <t>体育教育</t>
  </si>
  <si>
    <t>4327035597</t>
  </si>
  <si>
    <t>林杰坤</t>
  </si>
  <si>
    <t>运动训练</t>
  </si>
  <si>
    <t>4327010474</t>
  </si>
  <si>
    <t>熊斯豪</t>
  </si>
  <si>
    <t>4327005669</t>
  </si>
  <si>
    <t>张俊杰</t>
  </si>
  <si>
    <t>体育教学</t>
  </si>
  <si>
    <t>4327049905</t>
  </si>
  <si>
    <t>罗云</t>
  </si>
  <si>
    <t>休闲体育</t>
  </si>
  <si>
    <t>4327063567</t>
  </si>
  <si>
    <t>孙慧俐</t>
  </si>
  <si>
    <t>4327111365</t>
  </si>
  <si>
    <t>缪庆林</t>
  </si>
  <si>
    <t>4327020642</t>
  </si>
  <si>
    <t>罗天佑</t>
  </si>
  <si>
    <t>体育教育训练学</t>
  </si>
  <si>
    <t>4327106035</t>
  </si>
  <si>
    <t>夏欣</t>
  </si>
  <si>
    <t>4327055590</t>
  </si>
  <si>
    <t>冯青</t>
  </si>
  <si>
    <t>4327010584</t>
  </si>
  <si>
    <t>潘启富</t>
  </si>
  <si>
    <t>4327066897</t>
  </si>
  <si>
    <t>徐紫麒</t>
  </si>
  <si>
    <t>义务段体育教师2</t>
  </si>
  <si>
    <t>241101300024</t>
  </si>
  <si>
    <t>4327096181</t>
  </si>
  <si>
    <t>吴淳</t>
  </si>
  <si>
    <t>4327059370</t>
  </si>
  <si>
    <t>吴蝶</t>
  </si>
  <si>
    <t>4327118082</t>
  </si>
  <si>
    <t>张宇洋</t>
  </si>
  <si>
    <t>4327088206</t>
  </si>
  <si>
    <t>张进</t>
  </si>
  <si>
    <t>社会体育指导与管理</t>
  </si>
  <si>
    <t>4327092846</t>
  </si>
  <si>
    <t>樊典雅</t>
  </si>
  <si>
    <t>4327070013</t>
  </si>
  <si>
    <t>胡金博</t>
  </si>
  <si>
    <t>4327081330</t>
  </si>
  <si>
    <t>帅康</t>
  </si>
  <si>
    <t>4327041945</t>
  </si>
  <si>
    <t>陈玟</t>
  </si>
  <si>
    <t>舞蹈表演</t>
  </si>
  <si>
    <t>4327053504</t>
  </si>
  <si>
    <t>刘琳</t>
  </si>
  <si>
    <t>4327081300</t>
  </si>
  <si>
    <t>谭彩蓉</t>
  </si>
  <si>
    <t>社会体育</t>
  </si>
  <si>
    <t>4327043406</t>
  </si>
  <si>
    <t>付诗琪</t>
  </si>
  <si>
    <t>义务段美术教师</t>
  </si>
  <si>
    <t>241101300026</t>
  </si>
  <si>
    <t>4327017500</t>
  </si>
  <si>
    <t>廖明玉</t>
  </si>
  <si>
    <t>产品设计</t>
  </si>
  <si>
    <t>4327039537</t>
  </si>
  <si>
    <t>肖楠</t>
  </si>
  <si>
    <t>美术学（美术教育）</t>
  </si>
  <si>
    <t>4327054656</t>
  </si>
  <si>
    <t>王颖</t>
  </si>
  <si>
    <t>中国画</t>
  </si>
  <si>
    <t>4327041361</t>
  </si>
  <si>
    <t>刘恋</t>
  </si>
  <si>
    <t>美术</t>
  </si>
  <si>
    <t>4327036057</t>
  </si>
  <si>
    <t>杨旭</t>
  </si>
  <si>
    <t>艺术设计</t>
  </si>
  <si>
    <t>4327048987</t>
  </si>
  <si>
    <t>代子苗</t>
  </si>
  <si>
    <t>学科教学（美术）</t>
  </si>
  <si>
    <t>4327119914</t>
  </si>
  <si>
    <t>李貌</t>
  </si>
  <si>
    <t>31岁</t>
  </si>
  <si>
    <t>幼儿园全科教师1</t>
  </si>
  <si>
    <t>241101300044</t>
  </si>
  <si>
    <t>4327027573</t>
  </si>
  <si>
    <t>林丹</t>
  </si>
  <si>
    <t>学前教育</t>
  </si>
  <si>
    <t>幼儿园教师资格、普通话二级甲等</t>
  </si>
  <si>
    <t>4327066083</t>
  </si>
  <si>
    <t>申紫瑄</t>
  </si>
  <si>
    <t>中小学教师资格考试合格证明（小学）、普通话一级乙等</t>
  </si>
  <si>
    <t>4327037027</t>
  </si>
  <si>
    <t>朱文静</t>
  </si>
  <si>
    <t>4327086910</t>
  </si>
  <si>
    <t>冯雨</t>
  </si>
  <si>
    <t>幼儿园教师资格考试合格证明、普通话二级甲等</t>
  </si>
  <si>
    <t>4327006023</t>
  </si>
  <si>
    <t>熊泽纯</t>
  </si>
  <si>
    <t>中小学教师资格考试合格证明（幼儿园）、普通话二级甲等</t>
  </si>
  <si>
    <t>幼儿园全科教师2</t>
  </si>
  <si>
    <t>241101300045</t>
  </si>
  <si>
    <t>4327117834</t>
  </si>
  <si>
    <t>赖鸣</t>
  </si>
  <si>
    <t>幼儿园教师资格</t>
  </si>
  <si>
    <t>4327040472</t>
  </si>
  <si>
    <t>章晗</t>
  </si>
  <si>
    <t>4327047738</t>
  </si>
  <si>
    <t>黄美薇</t>
  </si>
  <si>
    <t>4327098757</t>
  </si>
  <si>
    <t>杨晨曦</t>
  </si>
  <si>
    <t>4327112507</t>
  </si>
  <si>
    <t>王雪萍</t>
  </si>
  <si>
    <t>注：1.“考试成绩”栏目内容均按百分制填写。</t>
  </si>
  <si>
    <t xml:space="preserve">    2.公示内容主要涉及岗位条件相关内容，如岗位条件要求工作经历，需在“其它”栏注明相关工作经历时长。</t>
  </si>
  <si>
    <t>武汉市2024年度事业单位公开招聘拟聘用人员公示表（第二批）</t>
  </si>
  <si>
    <t>岗位
代码</t>
  </si>
  <si>
    <t>报名
序号</t>
  </si>
  <si>
    <t>考 试 成 绩</t>
  </si>
  <si>
    <t>个 人 情 况</t>
  </si>
  <si>
    <t>笔试   (40%)</t>
  </si>
  <si>
    <t>面试  (60%)</t>
  </si>
  <si>
    <t>综合(100%)</t>
  </si>
  <si>
    <t xml:space="preserve">  职业资格、
  技术资格、
技术等级 </t>
  </si>
</sst>
</file>

<file path=xl/styles.xml><?xml version="1.0" encoding="utf-8"?>
<styleSheet xmlns="http://schemas.openxmlformats.org/spreadsheetml/2006/main">
  <numFmts count="8">
    <numFmt numFmtId="176" formatCode="yyyy&quot;年&quot;m&quot;月&quot;;@"/>
    <numFmt numFmtId="177" formatCode="0.0000_ "/>
    <numFmt numFmtId="42" formatCode="_ &quot;￥&quot;* #,##0_ ;_ &quot;￥&quot;* \-#,##0_ ;_ &quot;￥&quot;* &quot;-&quot;_ ;_ @_ "/>
    <numFmt numFmtId="178" formatCode="0.0000_);[Red]\(0.0000\)"/>
    <numFmt numFmtId="43" formatCode="_ * #,##0.00_ ;_ * \-#,##0.00_ ;_ * &quot;-&quot;??_ ;_ @_ "/>
    <numFmt numFmtId="44" formatCode="_ &quot;￥&quot;* #,##0.00_ ;_ &quot;￥&quot;* \-#,##0.00_ ;_ &quot;￥&quot;* &quot;-&quot;??_ ;_ @_ "/>
    <numFmt numFmtId="179" formatCode="0.00_ "/>
    <numFmt numFmtId="41" formatCode="_ * #,##0_ ;_ * \-#,##0_ ;_ * &quot;-&quot;_ ;_ @_ "/>
  </numFmts>
  <fonts count="41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2"/>
      <name val="Times New Roman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sz val="11"/>
      <name val="宋体"/>
      <charset val="134"/>
    </font>
    <font>
      <sz val="10"/>
      <name val="宋体"/>
      <charset val="134"/>
    </font>
    <font>
      <b/>
      <sz val="18"/>
      <name val="方正小标宋简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10"/>
      <name val="宋体"/>
      <charset val="0"/>
      <scheme val="minor"/>
    </font>
    <font>
      <sz val="10"/>
      <name val="仿宋_GB2312"/>
      <charset val="134"/>
    </font>
    <font>
      <sz val="10"/>
      <color rgb="FF000000"/>
      <name val="宋体"/>
      <charset val="0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sz val="20"/>
      <name val="宋体"/>
      <charset val="134"/>
      <scheme val="minor"/>
    </font>
    <font>
      <sz val="20"/>
      <name val="Times New Roman"/>
      <charset val="134"/>
    </font>
    <font>
      <sz val="10"/>
      <color theme="1"/>
      <name val="宋体"/>
      <charset val="134"/>
    </font>
    <font>
      <sz val="10"/>
      <name val="Times New Roman"/>
      <charset val="0"/>
    </font>
    <font>
      <sz val="10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6" fillId="0" borderId="0"/>
    <xf numFmtId="0" fontId="23" fillId="17" borderId="0" applyNumberFormat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22" fillId="33" borderId="0" applyNumberFormat="false" applyBorder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23" fillId="12" borderId="0" applyNumberFormat="false" applyBorder="false" applyAlignment="false" applyProtection="false">
      <alignment vertical="center"/>
    </xf>
    <xf numFmtId="0" fontId="31" fillId="0" borderId="13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3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2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35" fillId="0" borderId="9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37" fillId="28" borderId="11" applyNumberFormat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2" fillId="32" borderId="0" applyNumberFormat="false" applyBorder="false" applyAlignment="false" applyProtection="false">
      <alignment vertical="center"/>
    </xf>
    <xf numFmtId="0" fontId="23" fillId="15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34" fillId="24" borderId="11" applyNumberFormat="false" applyAlignment="false" applyProtection="false">
      <alignment vertical="center"/>
    </xf>
    <xf numFmtId="0" fontId="39" fillId="28" borderId="12" applyNumberFormat="false" applyAlignment="false" applyProtection="false">
      <alignment vertical="center"/>
    </xf>
    <xf numFmtId="0" fontId="26" fillId="13" borderId="8" applyNumberFormat="false" applyAlignment="false" applyProtection="false">
      <alignment vertical="center"/>
    </xf>
    <xf numFmtId="0" fontId="40" fillId="0" borderId="14" applyNumberFormat="false" applyFill="false" applyAlignment="false" applyProtection="false">
      <alignment vertical="center"/>
    </xf>
    <xf numFmtId="0" fontId="22" fillId="31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0" fillId="10" borderId="7" applyNumberFormat="false" applyFon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9" fillId="18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36" fillId="27" borderId="0" applyNumberFormat="false" applyBorder="false" applyAlignment="false" applyProtection="false">
      <alignment vertical="center"/>
    </xf>
    <xf numFmtId="0" fontId="23" fillId="9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vertical="center" wrapText="true"/>
    </xf>
    <xf numFmtId="0" fontId="2" fillId="0" borderId="0" xfId="0" applyFont="true" applyFill="true" applyAlignment="true">
      <alignment vertical="center" wrapText="true"/>
    </xf>
    <xf numFmtId="0" fontId="3" fillId="0" borderId="0" xfId="0" applyFont="true" applyFill="true" applyAlignment="true">
      <alignment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5" fillId="0" borderId="0" xfId="0" applyFont="true" applyFill="true" applyAlignment="true">
      <alignment vertical="center" wrapText="true"/>
    </xf>
    <xf numFmtId="0" fontId="6" fillId="0" borderId="0" xfId="0" applyFont="true" applyFill="true" applyAlignment="true">
      <alignment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7" fillId="0" borderId="0" xfId="0" applyFont="true" applyFill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 wrapText="true"/>
    </xf>
    <xf numFmtId="0" fontId="9" fillId="0" borderId="3" xfId="1" applyFont="true" applyFill="true" applyBorder="true" applyAlignment="true">
      <alignment horizontal="center" vertical="center" wrapText="true"/>
    </xf>
    <xf numFmtId="49" fontId="7" fillId="0" borderId="3" xfId="0" applyNumberFormat="true" applyFont="true" applyFill="true" applyBorder="true" applyAlignment="true">
      <alignment horizontal="center" vertical="center"/>
    </xf>
    <xf numFmtId="49" fontId="10" fillId="0" borderId="3" xfId="0" applyNumberFormat="true" applyFont="true" applyFill="true" applyBorder="true" applyAlignment="true">
      <alignment horizontal="center" vertical="center"/>
    </xf>
    <xf numFmtId="0" fontId="1" fillId="0" borderId="3" xfId="1" applyFont="true" applyFill="true" applyBorder="true" applyAlignment="true">
      <alignment horizontal="center" vertical="center" wrapText="true"/>
    </xf>
    <xf numFmtId="178" fontId="9" fillId="0" borderId="3" xfId="0" applyNumberFormat="true" applyFont="true" applyFill="true" applyBorder="true" applyAlignment="true">
      <alignment horizontal="center" vertical="center" wrapText="true"/>
    </xf>
    <xf numFmtId="179" fontId="9" fillId="0" borderId="3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 wrapText="true"/>
    </xf>
    <xf numFmtId="177" fontId="9" fillId="0" borderId="3" xfId="0" applyNumberFormat="true" applyFont="true" applyFill="true" applyBorder="true" applyAlignment="true">
      <alignment horizontal="center" vertical="center" wrapText="true"/>
    </xf>
    <xf numFmtId="49" fontId="9" fillId="0" borderId="3" xfId="0" applyNumberFormat="true" applyFont="true" applyFill="true" applyBorder="true" applyAlignment="true">
      <alignment horizontal="center" vertical="center" wrapText="true"/>
    </xf>
    <xf numFmtId="0" fontId="11" fillId="0" borderId="3" xfId="1" applyFont="true" applyFill="true" applyBorder="true" applyAlignment="true">
      <alignment horizontal="center" vertical="center" wrapText="true"/>
    </xf>
    <xf numFmtId="0" fontId="12" fillId="0" borderId="3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49" fontId="13" fillId="0" borderId="3" xfId="0" applyNumberFormat="true" applyFont="true" applyFill="true" applyBorder="true" applyAlignment="true">
      <alignment horizontal="center" vertical="center"/>
    </xf>
    <xf numFmtId="0" fontId="14" fillId="0" borderId="4" xfId="0" applyFont="true" applyFill="true" applyBorder="true" applyAlignment="true">
      <alignment horizontal="center" vertical="center"/>
    </xf>
    <xf numFmtId="0" fontId="15" fillId="0" borderId="4" xfId="0" applyFont="true" applyFill="true" applyBorder="true" applyAlignment="true">
      <alignment horizontal="center" vertical="center"/>
    </xf>
    <xf numFmtId="178" fontId="9" fillId="0" borderId="3" xfId="1" applyNumberFormat="true" applyFont="true" applyFill="true" applyBorder="true" applyAlignment="true">
      <alignment horizontal="center" vertical="center" wrapText="true"/>
    </xf>
    <xf numFmtId="179" fontId="9" fillId="0" borderId="3" xfId="1" applyNumberFormat="true" applyFont="true" applyFill="true" applyBorder="true" applyAlignment="true">
      <alignment horizontal="center" vertical="center" wrapText="true"/>
    </xf>
    <xf numFmtId="177" fontId="9" fillId="0" borderId="3" xfId="1" applyNumberFormat="true" applyFont="true" applyFill="true" applyBorder="true" applyAlignment="true">
      <alignment horizontal="center" vertical="center" wrapText="true"/>
    </xf>
    <xf numFmtId="0" fontId="10" fillId="0" borderId="5" xfId="0" applyNumberFormat="true" applyFont="true" applyFill="true" applyBorder="true" applyAlignment="true">
      <alignment horizontal="center" vertical="center" wrapText="true"/>
    </xf>
    <xf numFmtId="0" fontId="3" fillId="0" borderId="0" xfId="1" applyFont="true" applyFill="true" applyAlignment="true">
      <alignment horizontal="left" vertical="center" wrapText="true"/>
    </xf>
    <xf numFmtId="0" fontId="16" fillId="0" borderId="0" xfId="1" applyFont="true" applyFill="true" applyAlignment="true">
      <alignment horizontal="left" vertical="center" wrapText="true"/>
    </xf>
    <xf numFmtId="0" fontId="3" fillId="0" borderId="0" xfId="0" applyFont="true" applyFill="true" applyAlignment="true">
      <alignment horizontal="left" vertical="center" wrapText="true"/>
    </xf>
    <xf numFmtId="0" fontId="16" fillId="0" borderId="0" xfId="0" applyFont="true" applyFill="true" applyAlignment="true">
      <alignment horizontal="left" vertical="center" wrapText="true"/>
    </xf>
    <xf numFmtId="0" fontId="11" fillId="0" borderId="3" xfId="0" applyFont="true" applyFill="true" applyBorder="true" applyAlignment="true">
      <alignment horizontal="center" vertical="center" wrapText="true"/>
    </xf>
    <xf numFmtId="0" fontId="7" fillId="0" borderId="0" xfId="1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7" fillId="0" borderId="0" xfId="0" applyFont="true" applyFill="true" applyAlignment="true">
      <alignment vertical="center" wrapText="true"/>
    </xf>
    <xf numFmtId="0" fontId="17" fillId="0" borderId="1" xfId="0" applyFont="true" applyFill="true" applyBorder="true" applyAlignment="true">
      <alignment horizontal="center" vertical="center" wrapText="true"/>
    </xf>
    <xf numFmtId="0" fontId="18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0" fontId="7" fillId="0" borderId="3" xfId="1" applyFont="true" applyFill="true" applyBorder="true" applyAlignment="true">
      <alignment horizontal="center" vertical="center" wrapText="true"/>
    </xf>
    <xf numFmtId="0" fontId="2" fillId="0" borderId="3" xfId="1" applyFont="true" applyFill="true" applyBorder="true" applyAlignment="true">
      <alignment horizontal="center" vertical="center" wrapText="true"/>
    </xf>
    <xf numFmtId="178" fontId="7" fillId="0" borderId="3" xfId="0" applyNumberFormat="true" applyFont="true" applyFill="true" applyBorder="true" applyAlignment="true">
      <alignment horizontal="center" vertical="center" wrapText="true"/>
    </xf>
    <xf numFmtId="179" fontId="7" fillId="0" borderId="3" xfId="0" applyNumberFormat="true" applyFont="true" applyFill="true" applyBorder="true" applyAlignment="true">
      <alignment horizontal="center" vertical="center" wrapText="true"/>
    </xf>
    <xf numFmtId="49" fontId="10" fillId="2" borderId="3" xfId="0" applyNumberFormat="true" applyFont="true" applyFill="true" applyBorder="true" applyAlignment="true">
      <alignment horizontal="center" vertical="center"/>
    </xf>
    <xf numFmtId="0" fontId="18" fillId="0" borderId="0" xfId="0" applyFont="true" applyFill="true" applyBorder="true" applyAlignment="true">
      <alignment horizontal="center" vertical="center" wrapText="true"/>
    </xf>
    <xf numFmtId="177" fontId="7" fillId="0" borderId="3" xfId="0" applyNumberFormat="true" applyFont="true" applyFill="true" applyBorder="true" applyAlignment="true">
      <alignment horizontal="center" vertical="center" wrapText="true"/>
    </xf>
    <xf numFmtId="49" fontId="7" fillId="0" borderId="3" xfId="0" applyNumberFormat="true" applyFont="true" applyFill="true" applyBorder="true" applyAlignment="true">
      <alignment horizontal="center" vertical="center" wrapText="true"/>
    </xf>
    <xf numFmtId="0" fontId="19" fillId="0" borderId="3" xfId="0" applyFont="true" applyFill="true" applyBorder="true" applyAlignment="true">
      <alignment horizontal="center" vertical="center"/>
    </xf>
    <xf numFmtId="0" fontId="16" fillId="0" borderId="0" xfId="0" applyFont="true" applyFill="true" applyAlignment="true">
      <alignment horizontal="center" vertical="center" wrapText="true"/>
    </xf>
    <xf numFmtId="0" fontId="16" fillId="0" borderId="0" xfId="0" applyFont="true" applyFill="true" applyAlignment="true">
      <alignment vertical="center" wrapText="true"/>
    </xf>
    <xf numFmtId="49" fontId="20" fillId="0" borderId="3" xfId="0" applyNumberFormat="true" applyFont="true" applyFill="true" applyBorder="true" applyAlignment="true">
      <alignment horizontal="center" vertical="center"/>
    </xf>
    <xf numFmtId="0" fontId="19" fillId="0" borderId="4" xfId="0" applyFont="true" applyFill="true" applyBorder="true" applyAlignment="true">
      <alignment horizontal="center" vertical="center"/>
    </xf>
    <xf numFmtId="0" fontId="15" fillId="0" borderId="3" xfId="0" applyFont="true" applyFill="true" applyBorder="true" applyAlignment="true">
      <alignment horizontal="center" vertical="center"/>
    </xf>
    <xf numFmtId="0" fontId="21" fillId="0" borderId="3" xfId="0" applyFont="true" applyFill="true" applyBorder="true" applyAlignment="true">
      <alignment horizontal="center" vertical="center" wrapText="true"/>
    </xf>
    <xf numFmtId="176" fontId="19" fillId="0" borderId="3" xfId="0" applyNumberFormat="true" applyFont="true" applyFill="true" applyBorder="true" applyAlignment="true">
      <alignment horizontal="center" vertical="center"/>
    </xf>
    <xf numFmtId="0" fontId="3" fillId="0" borderId="0" xfId="1" applyFont="true" applyFill="true" applyAlignment="true">
      <alignment horizontal="left" vertical="center"/>
    </xf>
    <xf numFmtId="0" fontId="7" fillId="0" borderId="6" xfId="1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left" vertical="center"/>
    </xf>
    <xf numFmtId="0" fontId="7" fillId="0" borderId="0" xfId="1" applyFont="true" applyFill="true" applyBorder="true" applyAlignment="true">
      <alignment horizontal="center" vertical="center" wrapText="true"/>
    </xf>
    <xf numFmtId="0" fontId="10" fillId="0" borderId="3" xfId="1" applyFont="true" applyFill="true" applyBorder="true" applyAlignment="true">
      <alignment horizontal="center" vertical="center" wrapText="true"/>
    </xf>
    <xf numFmtId="178" fontId="7" fillId="0" borderId="6" xfId="0" applyNumberFormat="true" applyFont="true" applyFill="true" applyBorder="true" applyAlignment="true">
      <alignment horizontal="center" vertical="center" wrapText="true"/>
    </xf>
    <xf numFmtId="179" fontId="7" fillId="0" borderId="6" xfId="0" applyNumberFormat="true" applyFont="true" applyFill="true" applyBorder="true" applyAlignment="true">
      <alignment horizontal="center" vertical="center" wrapText="true"/>
    </xf>
    <xf numFmtId="178" fontId="7" fillId="0" borderId="0" xfId="0" applyNumberFormat="true" applyFont="true" applyFill="true" applyBorder="true" applyAlignment="true">
      <alignment horizontal="center" vertical="center" wrapText="true"/>
    </xf>
    <xf numFmtId="179" fontId="7" fillId="0" borderId="0" xfId="0" applyNumberFormat="true" applyFont="true" applyFill="true" applyBorder="true" applyAlignment="true">
      <alignment horizontal="center" vertical="center" wrapText="true"/>
    </xf>
    <xf numFmtId="177" fontId="7" fillId="0" borderId="6" xfId="0" applyNumberFormat="true" applyFont="true" applyFill="true" applyBorder="true" applyAlignment="true">
      <alignment horizontal="center" vertical="center" wrapText="true"/>
    </xf>
    <xf numFmtId="177" fontId="7" fillId="0" borderId="0" xfId="0" applyNumberFormat="true" applyFont="true" applyFill="true" applyBorder="true" applyAlignment="true">
      <alignment horizontal="center" vertical="center" wrapText="true"/>
    </xf>
    <xf numFmtId="0" fontId="3" fillId="0" borderId="0" xfId="1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15" fillId="0" borderId="4" xfId="0" applyFont="true" applyFill="true" applyBorder="true" applyAlignment="true" quotePrefix="true">
      <alignment horizontal="center" vertical="center"/>
    </xf>
    <xf numFmtId="49" fontId="10" fillId="0" borderId="3" xfId="0" applyNumberFormat="true" applyFont="true" applyFill="true" applyBorder="true" applyAlignment="true" quotePrefix="true">
      <alignment horizontal="center" vertical="center"/>
    </xf>
  </cellXfs>
  <cellStyles count="50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t706/Desktop//Volumes/KINGSTON/1&#26446;&#26195;/&#25945;&#24072;&#25307;&#32856;/2024&#20107;&#19994;&#20844;&#25307;/&#27494;&#27721;&#24066;2024&#24180;&#24230;&#20107;&#19994;&#21333;&#20301;&#20844;&#24320;&#25307;&#32856;&#32771;&#35797;&#32467;&#26524;&#34920;&#65288;&#21306;&#25945;&#32946;&#23616;&#65292;2024.6.5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E3" t="str">
            <v>杨帆</v>
          </cell>
          <cell r="F3" t="str">
            <v>4327038339</v>
          </cell>
          <cell r="G3">
            <v>82</v>
          </cell>
        </row>
        <row r="3">
          <cell r="I3">
            <v>82</v>
          </cell>
          <cell r="J3">
            <v>1</v>
          </cell>
        </row>
        <row r="4">
          <cell r="E4" t="str">
            <v>辛琴</v>
          </cell>
          <cell r="F4" t="str">
            <v>4327020414</v>
          </cell>
          <cell r="G4">
            <v>80.7</v>
          </cell>
        </row>
        <row r="4">
          <cell r="I4">
            <v>80.7</v>
          </cell>
          <cell r="J4">
            <v>2</v>
          </cell>
        </row>
        <row r="5">
          <cell r="E5" t="str">
            <v>文俊杰</v>
          </cell>
          <cell r="F5" t="str">
            <v>4327000353</v>
          </cell>
          <cell r="G5">
            <v>80.14</v>
          </cell>
        </row>
        <row r="5">
          <cell r="I5">
            <v>80.14</v>
          </cell>
          <cell r="J5">
            <v>3</v>
          </cell>
        </row>
        <row r="6">
          <cell r="E6" t="str">
            <v>王寒</v>
          </cell>
          <cell r="F6">
            <v>4327034461</v>
          </cell>
          <cell r="G6">
            <v>75.72</v>
          </cell>
        </row>
        <row r="6">
          <cell r="I6">
            <v>75.72</v>
          </cell>
          <cell r="J6">
            <v>4</v>
          </cell>
        </row>
        <row r="7">
          <cell r="E7" t="str">
            <v>李丹</v>
          </cell>
          <cell r="F7" t="str">
            <v>4327136980</v>
          </cell>
          <cell r="G7">
            <v>77.512</v>
          </cell>
          <cell r="H7">
            <v>68.5</v>
          </cell>
          <cell r="I7">
            <v>83.52</v>
          </cell>
          <cell r="J7">
            <v>1</v>
          </cell>
        </row>
        <row r="8">
          <cell r="E8" t="str">
            <v>胡双双</v>
          </cell>
          <cell r="F8" t="str">
            <v>4327083709</v>
          </cell>
          <cell r="G8">
            <v>77.44132</v>
          </cell>
          <cell r="H8">
            <v>71.8333</v>
          </cell>
          <cell r="I8">
            <v>81.18</v>
          </cell>
          <cell r="J8">
            <v>2</v>
          </cell>
        </row>
        <row r="9">
          <cell r="E9" t="str">
            <v>余歌</v>
          </cell>
          <cell r="F9" t="str">
            <v>4327024611</v>
          </cell>
          <cell r="G9">
            <v>76.628</v>
          </cell>
          <cell r="H9">
            <v>66.5</v>
          </cell>
          <cell r="I9">
            <v>83.38</v>
          </cell>
          <cell r="J9">
            <v>3</v>
          </cell>
        </row>
        <row r="10">
          <cell r="E10" t="str">
            <v>苏珂</v>
          </cell>
          <cell r="F10" t="str">
            <v>4327007830</v>
          </cell>
          <cell r="G10">
            <v>77.93732</v>
          </cell>
          <cell r="H10">
            <v>65.3333</v>
          </cell>
          <cell r="I10">
            <v>86.34</v>
          </cell>
          <cell r="J10">
            <v>1</v>
          </cell>
        </row>
        <row r="11">
          <cell r="E11" t="str">
            <v>王雅兰</v>
          </cell>
          <cell r="F11" t="str">
            <v>4327024278</v>
          </cell>
          <cell r="G11">
            <v>76.848</v>
          </cell>
          <cell r="H11">
            <v>67.5</v>
          </cell>
          <cell r="I11">
            <v>83.08</v>
          </cell>
          <cell r="J11">
            <v>2</v>
          </cell>
        </row>
        <row r="12">
          <cell r="E12" t="str">
            <v>熊麒麟</v>
          </cell>
          <cell r="F12" t="str">
            <v>4327113827</v>
          </cell>
          <cell r="G12">
            <v>74.17868</v>
          </cell>
          <cell r="H12">
            <v>64.6667</v>
          </cell>
          <cell r="I12">
            <v>80.52</v>
          </cell>
          <cell r="J12">
            <v>3</v>
          </cell>
        </row>
        <row r="13">
          <cell r="E13" t="str">
            <v>叶松</v>
          </cell>
          <cell r="F13" t="str">
            <v>4327139607</v>
          </cell>
          <cell r="G13">
            <v>74.16668</v>
          </cell>
          <cell r="H13">
            <v>64.6667</v>
          </cell>
          <cell r="I13">
            <v>80.5</v>
          </cell>
          <cell r="J13">
            <v>4</v>
          </cell>
        </row>
        <row r="14">
          <cell r="E14" t="str">
            <v>郑新苗</v>
          </cell>
          <cell r="F14" t="str">
            <v>4327048751</v>
          </cell>
          <cell r="G14">
            <v>73.788</v>
          </cell>
          <cell r="H14">
            <v>61.5</v>
          </cell>
          <cell r="I14">
            <v>81.98</v>
          </cell>
          <cell r="J14">
            <v>5</v>
          </cell>
        </row>
        <row r="15">
          <cell r="E15" t="str">
            <v>罗凤云</v>
          </cell>
          <cell r="F15" t="str">
            <v>4327000789</v>
          </cell>
          <cell r="G15">
            <v>73.052</v>
          </cell>
          <cell r="H15">
            <v>63.5</v>
          </cell>
          <cell r="I15">
            <v>79.42</v>
          </cell>
          <cell r="J15">
            <v>6</v>
          </cell>
        </row>
        <row r="16">
          <cell r="E16" t="str">
            <v>曾康</v>
          </cell>
          <cell r="F16" t="str">
            <v>4327117161</v>
          </cell>
          <cell r="G16">
            <v>71.424</v>
          </cell>
          <cell r="H16">
            <v>61.5</v>
          </cell>
          <cell r="I16">
            <v>78.04</v>
          </cell>
          <cell r="J16">
            <v>7</v>
          </cell>
        </row>
        <row r="17">
          <cell r="E17" t="str">
            <v>谭睿</v>
          </cell>
          <cell r="F17" t="str">
            <v>4327058897</v>
          </cell>
          <cell r="G17">
            <v>70.968</v>
          </cell>
          <cell r="H17">
            <v>61.5</v>
          </cell>
          <cell r="I17">
            <v>77.28</v>
          </cell>
          <cell r="J17">
            <v>8</v>
          </cell>
        </row>
        <row r="18">
          <cell r="E18" t="str">
            <v>张婉莹</v>
          </cell>
          <cell r="F18" t="str">
            <v>4327034927</v>
          </cell>
          <cell r="G18">
            <v>72.428</v>
          </cell>
          <cell r="H18">
            <v>59</v>
          </cell>
          <cell r="I18">
            <v>81.38</v>
          </cell>
          <cell r="J18">
            <v>1</v>
          </cell>
        </row>
        <row r="19">
          <cell r="E19" t="str">
            <v>方丽媛</v>
          </cell>
          <cell r="F19" t="str">
            <v>4327040865</v>
          </cell>
          <cell r="G19">
            <v>69.412</v>
          </cell>
          <cell r="H19">
            <v>56.5</v>
          </cell>
          <cell r="I19">
            <v>78.02</v>
          </cell>
          <cell r="J19">
            <v>2</v>
          </cell>
        </row>
        <row r="20">
          <cell r="E20" t="str">
            <v>薛云</v>
          </cell>
          <cell r="F20" t="str">
            <v>4327033200</v>
          </cell>
          <cell r="G20">
            <v>69.23068</v>
          </cell>
          <cell r="H20">
            <v>50.1667</v>
          </cell>
          <cell r="I20">
            <v>81.94</v>
          </cell>
          <cell r="J20">
            <v>3</v>
          </cell>
        </row>
        <row r="21">
          <cell r="E21" t="str">
            <v>白汉麟</v>
          </cell>
          <cell r="F21" t="str">
            <v>4327067791</v>
          </cell>
          <cell r="G21">
            <v>78.97332</v>
          </cell>
          <cell r="H21">
            <v>69.3333</v>
          </cell>
          <cell r="I21">
            <v>85.4</v>
          </cell>
          <cell r="J21">
            <v>1</v>
          </cell>
        </row>
        <row r="22">
          <cell r="E22" t="str">
            <v>陈鸿</v>
          </cell>
          <cell r="F22" t="str">
            <v>4327028340</v>
          </cell>
          <cell r="G22">
            <v>78.81868</v>
          </cell>
          <cell r="H22">
            <v>74.1667</v>
          </cell>
          <cell r="I22">
            <v>81.92</v>
          </cell>
          <cell r="J22">
            <v>2</v>
          </cell>
        </row>
        <row r="23">
          <cell r="E23" t="str">
            <v>顾璋华</v>
          </cell>
          <cell r="F23" t="str">
            <v>4327003354</v>
          </cell>
          <cell r="G23">
            <v>78.80268</v>
          </cell>
          <cell r="H23">
            <v>71.6667</v>
          </cell>
          <cell r="I23">
            <v>83.56</v>
          </cell>
          <cell r="J23">
            <v>3</v>
          </cell>
        </row>
        <row r="24">
          <cell r="E24" t="str">
            <v>裴娉婷</v>
          </cell>
          <cell r="F24" t="str">
            <v>4327022347</v>
          </cell>
          <cell r="G24">
            <v>78.74268</v>
          </cell>
          <cell r="H24">
            <v>71.6667</v>
          </cell>
          <cell r="I24">
            <v>83.46</v>
          </cell>
          <cell r="J24">
            <v>4</v>
          </cell>
        </row>
        <row r="25">
          <cell r="E25" t="str">
            <v>朱怡然</v>
          </cell>
          <cell r="F25" t="str">
            <v>4327027642</v>
          </cell>
          <cell r="G25">
            <v>78.27868</v>
          </cell>
          <cell r="H25">
            <v>69.6667</v>
          </cell>
          <cell r="I25">
            <v>84.02</v>
          </cell>
          <cell r="J25">
            <v>5</v>
          </cell>
        </row>
        <row r="26">
          <cell r="E26" t="str">
            <v>冯丹妮</v>
          </cell>
          <cell r="F26" t="str">
            <v>4327104855</v>
          </cell>
          <cell r="G26">
            <v>77.97468</v>
          </cell>
          <cell r="H26">
            <v>73.1667</v>
          </cell>
          <cell r="I26">
            <v>81.18</v>
          </cell>
          <cell r="J26">
            <v>6</v>
          </cell>
        </row>
        <row r="27">
          <cell r="E27" t="str">
            <v>冯媛</v>
          </cell>
          <cell r="F27" t="str">
            <v>4327067088</v>
          </cell>
          <cell r="G27">
            <v>77.688</v>
          </cell>
          <cell r="H27">
            <v>70.5</v>
          </cell>
          <cell r="I27">
            <v>82.48</v>
          </cell>
          <cell r="J27">
            <v>7</v>
          </cell>
        </row>
        <row r="28">
          <cell r="E28" t="str">
            <v>吕曾</v>
          </cell>
          <cell r="F28" t="str">
            <v>4327081735</v>
          </cell>
          <cell r="G28">
            <v>77.61468</v>
          </cell>
          <cell r="H28">
            <v>70.1667</v>
          </cell>
          <cell r="I28">
            <v>82.58</v>
          </cell>
          <cell r="J28">
            <v>8</v>
          </cell>
        </row>
        <row r="29">
          <cell r="E29" t="str">
            <v>陈檀冲</v>
          </cell>
          <cell r="F29" t="str">
            <v>4327011634</v>
          </cell>
          <cell r="G29">
            <v>77.208</v>
          </cell>
          <cell r="H29">
            <v>69</v>
          </cell>
          <cell r="I29">
            <v>82.68</v>
          </cell>
          <cell r="J29">
            <v>9</v>
          </cell>
        </row>
        <row r="30">
          <cell r="E30" t="str">
            <v>王巧丽</v>
          </cell>
          <cell r="F30" t="str">
            <v>4327050340</v>
          </cell>
          <cell r="G30">
            <v>75.832</v>
          </cell>
          <cell r="H30">
            <v>70</v>
          </cell>
          <cell r="I30">
            <v>79.72</v>
          </cell>
          <cell r="J30">
            <v>10</v>
          </cell>
        </row>
        <row r="31">
          <cell r="E31" t="str">
            <v>陈泽</v>
          </cell>
          <cell r="F31" t="str">
            <v>4327008408</v>
          </cell>
          <cell r="G31">
            <v>75.63868</v>
          </cell>
          <cell r="H31">
            <v>71.1667</v>
          </cell>
          <cell r="I31">
            <v>78.62</v>
          </cell>
          <cell r="J31">
            <v>11</v>
          </cell>
        </row>
        <row r="32">
          <cell r="E32" t="str">
            <v>徐文凤</v>
          </cell>
          <cell r="F32" t="str">
            <v>4327056128</v>
          </cell>
          <cell r="G32">
            <v>75.09468</v>
          </cell>
          <cell r="H32">
            <v>71.6667</v>
          </cell>
          <cell r="I32">
            <v>77.38</v>
          </cell>
          <cell r="J32">
            <v>12</v>
          </cell>
        </row>
        <row r="33">
          <cell r="E33" t="str">
            <v>江欣莲</v>
          </cell>
          <cell r="F33" t="str">
            <v>4327022831</v>
          </cell>
          <cell r="G33">
            <v>74.33732</v>
          </cell>
          <cell r="H33">
            <v>68.3333</v>
          </cell>
          <cell r="I33">
            <v>78.34</v>
          </cell>
          <cell r="J33">
            <v>13</v>
          </cell>
        </row>
        <row r="34">
          <cell r="E34" t="str">
            <v>岳小草</v>
          </cell>
          <cell r="F34" t="str">
            <v>4327076897</v>
          </cell>
          <cell r="G34">
            <v>72.46668</v>
          </cell>
          <cell r="H34">
            <v>68.6667</v>
          </cell>
          <cell r="I34">
            <v>75</v>
          </cell>
          <cell r="J34">
            <v>14</v>
          </cell>
        </row>
        <row r="35">
          <cell r="E35" t="str">
            <v>桂婉莹</v>
          </cell>
          <cell r="F35" t="str">
            <v>4327124079</v>
          </cell>
          <cell r="G35">
            <v>29.33332</v>
          </cell>
          <cell r="H35">
            <v>73.3333</v>
          </cell>
        </row>
        <row r="35">
          <cell r="J35">
            <v>15</v>
          </cell>
        </row>
        <row r="36">
          <cell r="E36" t="str">
            <v>周雪霜</v>
          </cell>
          <cell r="F36" t="str">
            <v>4327059813</v>
          </cell>
          <cell r="G36">
            <v>77.88</v>
          </cell>
          <cell r="H36">
            <v>66</v>
          </cell>
          <cell r="I36">
            <v>85.8</v>
          </cell>
          <cell r="J36">
            <v>1</v>
          </cell>
        </row>
        <row r="37">
          <cell r="E37" t="str">
            <v>袁颖</v>
          </cell>
          <cell r="F37" t="str">
            <v>4327099888</v>
          </cell>
          <cell r="G37">
            <v>76.48</v>
          </cell>
          <cell r="H37">
            <v>68.5</v>
          </cell>
          <cell r="I37">
            <v>81.8</v>
          </cell>
          <cell r="J37">
            <v>2</v>
          </cell>
        </row>
        <row r="38">
          <cell r="E38" t="str">
            <v>刘雨欣</v>
          </cell>
          <cell r="F38" t="str">
            <v>4327009078</v>
          </cell>
          <cell r="G38">
            <v>76.01468</v>
          </cell>
          <cell r="H38">
            <v>70.6667</v>
          </cell>
          <cell r="I38">
            <v>79.58</v>
          </cell>
          <cell r="J38">
            <v>3</v>
          </cell>
        </row>
        <row r="39">
          <cell r="E39" t="str">
            <v>余双</v>
          </cell>
          <cell r="F39" t="str">
            <v>4327047149</v>
          </cell>
          <cell r="G39">
            <v>75.83468</v>
          </cell>
          <cell r="H39">
            <v>69.1667</v>
          </cell>
          <cell r="I39">
            <v>80.28</v>
          </cell>
          <cell r="J39">
            <v>4</v>
          </cell>
        </row>
        <row r="40">
          <cell r="E40" t="str">
            <v>臧莹莹</v>
          </cell>
          <cell r="F40" t="str">
            <v>4327018777</v>
          </cell>
          <cell r="G40">
            <v>74.09732</v>
          </cell>
          <cell r="H40">
            <v>63.8333</v>
          </cell>
          <cell r="I40">
            <v>80.94</v>
          </cell>
          <cell r="J40">
            <v>5</v>
          </cell>
        </row>
        <row r="41">
          <cell r="E41" t="str">
            <v>邱文琦</v>
          </cell>
          <cell r="F41" t="str">
            <v>4327006279</v>
          </cell>
          <cell r="G41">
            <v>73.684</v>
          </cell>
          <cell r="H41">
            <v>65.5</v>
          </cell>
          <cell r="I41">
            <v>79.14</v>
          </cell>
          <cell r="J41">
            <v>6</v>
          </cell>
        </row>
        <row r="42">
          <cell r="E42" t="str">
            <v>李梨</v>
          </cell>
          <cell r="F42" t="str">
            <v>4327039644</v>
          </cell>
          <cell r="G42">
            <v>73.632</v>
          </cell>
          <cell r="H42">
            <v>64.5</v>
          </cell>
          <cell r="I42">
            <v>79.72</v>
          </cell>
          <cell r="J42">
            <v>7</v>
          </cell>
        </row>
        <row r="43">
          <cell r="E43" t="str">
            <v>张钰涵</v>
          </cell>
          <cell r="F43" t="str">
            <v>4327014294</v>
          </cell>
          <cell r="G43">
            <v>73.248</v>
          </cell>
          <cell r="H43">
            <v>66</v>
          </cell>
          <cell r="I43">
            <v>78.08</v>
          </cell>
          <cell r="J43">
            <v>8</v>
          </cell>
        </row>
        <row r="44">
          <cell r="E44" t="str">
            <v>向莉华</v>
          </cell>
          <cell r="F44" t="str">
            <v>4327034228</v>
          </cell>
          <cell r="G44">
            <v>72.56932</v>
          </cell>
          <cell r="H44">
            <v>64.3333</v>
          </cell>
          <cell r="I44">
            <v>78.06</v>
          </cell>
          <cell r="J44">
            <v>9</v>
          </cell>
        </row>
        <row r="45">
          <cell r="E45" t="str">
            <v>周华</v>
          </cell>
          <cell r="F45" t="str">
            <v>4327125051</v>
          </cell>
          <cell r="G45">
            <v>72.148</v>
          </cell>
          <cell r="H45">
            <v>62.5</v>
          </cell>
          <cell r="I45">
            <v>78.58</v>
          </cell>
          <cell r="J45">
            <v>10</v>
          </cell>
        </row>
        <row r="46">
          <cell r="E46" t="str">
            <v>刘紫艳</v>
          </cell>
          <cell r="F46" t="str">
            <v>4327000906</v>
          </cell>
          <cell r="G46">
            <v>71.62268</v>
          </cell>
          <cell r="H46">
            <v>63.1667</v>
          </cell>
          <cell r="I46">
            <v>77.26</v>
          </cell>
          <cell r="J46">
            <v>11</v>
          </cell>
        </row>
        <row r="47">
          <cell r="E47" t="str">
            <v>丁天慧</v>
          </cell>
          <cell r="F47" t="str">
            <v>4327082174</v>
          </cell>
          <cell r="G47">
            <v>71.476</v>
          </cell>
          <cell r="H47">
            <v>62.5</v>
          </cell>
          <cell r="I47">
            <v>77.46</v>
          </cell>
          <cell r="J47">
            <v>12</v>
          </cell>
        </row>
        <row r="48">
          <cell r="E48" t="str">
            <v>杨嘉馨</v>
          </cell>
          <cell r="F48" t="str">
            <v>4327006797</v>
          </cell>
          <cell r="G48">
            <v>70.20532</v>
          </cell>
          <cell r="H48">
            <v>64.3333</v>
          </cell>
          <cell r="I48">
            <v>74.12</v>
          </cell>
          <cell r="J48">
            <v>13</v>
          </cell>
        </row>
        <row r="49">
          <cell r="E49" t="str">
            <v>刘可欣</v>
          </cell>
          <cell r="F49" t="str">
            <v>4327062434</v>
          </cell>
          <cell r="G49">
            <v>80.98268</v>
          </cell>
          <cell r="H49">
            <v>76.6667</v>
          </cell>
          <cell r="I49">
            <v>83.86</v>
          </cell>
          <cell r="J49">
            <v>1</v>
          </cell>
        </row>
        <row r="50">
          <cell r="E50" t="str">
            <v>熊欢</v>
          </cell>
          <cell r="F50" t="str">
            <v>4327097727</v>
          </cell>
          <cell r="G50">
            <v>79.924</v>
          </cell>
          <cell r="H50">
            <v>73</v>
          </cell>
          <cell r="I50">
            <v>84.54</v>
          </cell>
          <cell r="J50">
            <v>2</v>
          </cell>
        </row>
        <row r="51">
          <cell r="E51" t="str">
            <v>钟子阳</v>
          </cell>
          <cell r="F51" t="str">
            <v>4327032709</v>
          </cell>
          <cell r="G51">
            <v>79.224</v>
          </cell>
          <cell r="H51">
            <v>75</v>
          </cell>
          <cell r="I51">
            <v>82.04</v>
          </cell>
          <cell r="J51">
            <v>3</v>
          </cell>
        </row>
        <row r="52">
          <cell r="E52" t="str">
            <v>闫明君</v>
          </cell>
          <cell r="F52" t="str">
            <v>4327074568</v>
          </cell>
          <cell r="G52">
            <v>78.348</v>
          </cell>
          <cell r="H52">
            <v>70.5</v>
          </cell>
          <cell r="I52">
            <v>83.58</v>
          </cell>
          <cell r="J52">
            <v>4</v>
          </cell>
        </row>
        <row r="53">
          <cell r="E53" t="str">
            <v>范文婷</v>
          </cell>
          <cell r="F53" t="str">
            <v>4327067483</v>
          </cell>
          <cell r="G53">
            <v>77.57868</v>
          </cell>
          <cell r="H53">
            <v>70.1667</v>
          </cell>
          <cell r="I53">
            <v>82.52</v>
          </cell>
          <cell r="J53">
            <v>5</v>
          </cell>
        </row>
        <row r="54">
          <cell r="E54" t="str">
            <v>郭倩</v>
          </cell>
          <cell r="F54" t="str">
            <v>4327008607</v>
          </cell>
          <cell r="G54">
            <v>76.056</v>
          </cell>
          <cell r="H54">
            <v>70.5</v>
          </cell>
          <cell r="I54">
            <v>79.76</v>
          </cell>
          <cell r="J54">
            <v>6</v>
          </cell>
        </row>
        <row r="55">
          <cell r="E55" t="str">
            <v>余月</v>
          </cell>
          <cell r="F55" t="str">
            <v>4327046498</v>
          </cell>
          <cell r="G55">
            <v>75.9</v>
          </cell>
          <cell r="H55">
            <v>72</v>
          </cell>
          <cell r="I55">
            <v>78.5</v>
          </cell>
          <cell r="J55">
            <v>7</v>
          </cell>
        </row>
        <row r="56">
          <cell r="E56" t="str">
            <v>任丹丹</v>
          </cell>
          <cell r="F56" t="str">
            <v>4327009772</v>
          </cell>
          <cell r="G56">
            <v>75.37868</v>
          </cell>
          <cell r="H56">
            <v>67.6667</v>
          </cell>
          <cell r="I56">
            <v>80.52</v>
          </cell>
          <cell r="J56">
            <v>8</v>
          </cell>
        </row>
        <row r="57">
          <cell r="E57" t="str">
            <v>高梦蝶</v>
          </cell>
          <cell r="F57" t="str">
            <v>4327107381</v>
          </cell>
          <cell r="G57">
            <v>74.85332</v>
          </cell>
          <cell r="H57">
            <v>69.8333</v>
          </cell>
          <cell r="I57">
            <v>78.2</v>
          </cell>
          <cell r="J57">
            <v>9</v>
          </cell>
        </row>
        <row r="58">
          <cell r="E58" t="str">
            <v>谈方圆</v>
          </cell>
          <cell r="F58" t="str">
            <v>4327067596</v>
          </cell>
          <cell r="G58">
            <v>74.56132</v>
          </cell>
          <cell r="H58">
            <v>68.8333</v>
          </cell>
          <cell r="I58">
            <v>78.38</v>
          </cell>
          <cell r="J58">
            <v>10</v>
          </cell>
        </row>
        <row r="59">
          <cell r="E59" t="str">
            <v>钟亚玮</v>
          </cell>
          <cell r="F59" t="str">
            <v>4327075701</v>
          </cell>
          <cell r="G59">
            <v>74.41068</v>
          </cell>
          <cell r="H59">
            <v>67.1667</v>
          </cell>
          <cell r="I59">
            <v>79.24</v>
          </cell>
          <cell r="J59">
            <v>11</v>
          </cell>
        </row>
        <row r="60">
          <cell r="E60" t="str">
            <v>敖盼</v>
          </cell>
          <cell r="F60" t="str">
            <v>4327065082</v>
          </cell>
          <cell r="G60">
            <v>74.124</v>
          </cell>
          <cell r="H60">
            <v>67.5</v>
          </cell>
          <cell r="I60">
            <v>78.54</v>
          </cell>
          <cell r="J60">
            <v>12</v>
          </cell>
        </row>
        <row r="61">
          <cell r="E61" t="str">
            <v>杨皎</v>
          </cell>
          <cell r="F61" t="str">
            <v>4327059865</v>
          </cell>
          <cell r="G61">
            <v>74.048</v>
          </cell>
          <cell r="H61">
            <v>71</v>
          </cell>
          <cell r="I61">
            <v>76.08</v>
          </cell>
          <cell r="J61">
            <v>13</v>
          </cell>
        </row>
        <row r="62">
          <cell r="E62" t="str">
            <v>马雨凡</v>
          </cell>
          <cell r="F62" t="str">
            <v>4327099469</v>
          </cell>
          <cell r="G62">
            <v>73.92668</v>
          </cell>
          <cell r="H62">
            <v>72.1667</v>
          </cell>
          <cell r="I62">
            <v>75.1</v>
          </cell>
          <cell r="J62">
            <v>14</v>
          </cell>
        </row>
        <row r="63">
          <cell r="E63" t="str">
            <v>周雅琴</v>
          </cell>
          <cell r="F63" t="str">
            <v>4327077352</v>
          </cell>
          <cell r="G63">
            <v>73.92668</v>
          </cell>
          <cell r="H63">
            <v>70.6667</v>
          </cell>
          <cell r="I63">
            <v>76.1</v>
          </cell>
          <cell r="J63">
            <v>14</v>
          </cell>
        </row>
        <row r="64">
          <cell r="E64" t="str">
            <v>梅思玲</v>
          </cell>
          <cell r="F64" t="str">
            <v>4327024669</v>
          </cell>
          <cell r="G64">
            <v>73.62268</v>
          </cell>
          <cell r="H64">
            <v>66.6667</v>
          </cell>
          <cell r="I64">
            <v>78.26</v>
          </cell>
          <cell r="J64">
            <v>16</v>
          </cell>
        </row>
        <row r="65">
          <cell r="E65" t="str">
            <v>谭静</v>
          </cell>
          <cell r="F65" t="str">
            <v>4327036333</v>
          </cell>
          <cell r="G65">
            <v>72.248</v>
          </cell>
          <cell r="H65">
            <v>68</v>
          </cell>
          <cell r="I65">
            <v>75.08</v>
          </cell>
          <cell r="J65">
            <v>17</v>
          </cell>
        </row>
        <row r="66">
          <cell r="E66" t="str">
            <v>张树洁</v>
          </cell>
          <cell r="F66" t="str">
            <v>4327059344</v>
          </cell>
          <cell r="G66">
            <v>72.208</v>
          </cell>
          <cell r="H66">
            <v>67</v>
          </cell>
          <cell r="I66">
            <v>75.68</v>
          </cell>
          <cell r="J66">
            <v>18</v>
          </cell>
        </row>
        <row r="67">
          <cell r="E67" t="str">
            <v>杨秋玲</v>
          </cell>
          <cell r="F67" t="str">
            <v>4327106088</v>
          </cell>
          <cell r="G67">
            <v>71.38668</v>
          </cell>
          <cell r="H67">
            <v>67.1667</v>
          </cell>
          <cell r="I67">
            <v>74.2</v>
          </cell>
          <cell r="J67">
            <v>19</v>
          </cell>
        </row>
        <row r="68">
          <cell r="E68" t="str">
            <v>杨柳</v>
          </cell>
          <cell r="F68" t="str">
            <v>4327054334</v>
          </cell>
          <cell r="G68">
            <v>71.20932</v>
          </cell>
          <cell r="H68">
            <v>69.3333</v>
          </cell>
          <cell r="I68">
            <v>72.46</v>
          </cell>
          <cell r="J68">
            <v>20</v>
          </cell>
        </row>
        <row r="69">
          <cell r="E69" t="str">
            <v>邓婷</v>
          </cell>
          <cell r="F69" t="str">
            <v>4327117203</v>
          </cell>
          <cell r="G69">
            <v>70.50932</v>
          </cell>
          <cell r="H69">
            <v>68.3333</v>
          </cell>
          <cell r="I69">
            <v>71.96</v>
          </cell>
          <cell r="J69">
            <v>21</v>
          </cell>
        </row>
        <row r="70">
          <cell r="E70" t="str">
            <v>黄怡睿</v>
          </cell>
          <cell r="F70" t="str">
            <v>4327105628</v>
          </cell>
          <cell r="G70">
            <v>69.652</v>
          </cell>
          <cell r="H70">
            <v>67</v>
          </cell>
          <cell r="I70">
            <v>71.42</v>
          </cell>
          <cell r="J70">
            <v>22</v>
          </cell>
        </row>
        <row r="71">
          <cell r="E71" t="str">
            <v>艾晓冉</v>
          </cell>
          <cell r="F71" t="str">
            <v>4327085122</v>
          </cell>
          <cell r="G71">
            <v>28.46668</v>
          </cell>
          <cell r="H71">
            <v>71.1667</v>
          </cell>
        </row>
        <row r="71">
          <cell r="J71">
            <v>23</v>
          </cell>
        </row>
        <row r="72">
          <cell r="E72" t="str">
            <v>尹跃</v>
          </cell>
          <cell r="F72" t="str">
            <v>4327101040</v>
          </cell>
          <cell r="G72">
            <v>27.2</v>
          </cell>
          <cell r="H72">
            <v>68</v>
          </cell>
        </row>
        <row r="72">
          <cell r="J72">
            <v>24</v>
          </cell>
        </row>
        <row r="73">
          <cell r="E73" t="str">
            <v>周洁玉</v>
          </cell>
          <cell r="F73" t="str">
            <v>4327045205</v>
          </cell>
          <cell r="G73">
            <v>77.26668</v>
          </cell>
          <cell r="H73">
            <v>71.6667</v>
          </cell>
          <cell r="I73">
            <v>81</v>
          </cell>
          <cell r="J73">
            <v>1</v>
          </cell>
        </row>
        <row r="74">
          <cell r="E74" t="str">
            <v>郑嘉莉</v>
          </cell>
          <cell r="F74" t="str">
            <v>4327041251</v>
          </cell>
          <cell r="G74">
            <v>77.16</v>
          </cell>
          <cell r="H74">
            <v>75</v>
          </cell>
          <cell r="I74">
            <v>78.6</v>
          </cell>
          <cell r="J74">
            <v>2</v>
          </cell>
        </row>
        <row r="75">
          <cell r="E75" t="str">
            <v>张艺臻</v>
          </cell>
          <cell r="F75" t="str">
            <v>4327113814</v>
          </cell>
          <cell r="G75">
            <v>76.136</v>
          </cell>
          <cell r="H75">
            <v>69.5</v>
          </cell>
          <cell r="I75">
            <v>80.56</v>
          </cell>
          <cell r="J75">
            <v>3</v>
          </cell>
        </row>
        <row r="76">
          <cell r="E76" t="str">
            <v>方温馨</v>
          </cell>
          <cell r="F76" t="str">
            <v>4327038596</v>
          </cell>
          <cell r="G76">
            <v>75.85868</v>
          </cell>
          <cell r="H76">
            <v>69.1667</v>
          </cell>
          <cell r="I76">
            <v>80.32</v>
          </cell>
          <cell r="J76">
            <v>4</v>
          </cell>
        </row>
        <row r="77">
          <cell r="E77" t="str">
            <v>冯静</v>
          </cell>
          <cell r="F77" t="str">
            <v>4327020516</v>
          </cell>
          <cell r="G77">
            <v>75.812</v>
          </cell>
          <cell r="H77">
            <v>69.5</v>
          </cell>
          <cell r="I77">
            <v>80.02</v>
          </cell>
          <cell r="J77">
            <v>5</v>
          </cell>
        </row>
        <row r="78">
          <cell r="E78" t="str">
            <v>王亚男</v>
          </cell>
          <cell r="F78" t="str">
            <v>4327064713</v>
          </cell>
          <cell r="G78">
            <v>75.29468</v>
          </cell>
          <cell r="H78">
            <v>69.1667</v>
          </cell>
          <cell r="I78">
            <v>79.38</v>
          </cell>
          <cell r="J78">
            <v>6</v>
          </cell>
        </row>
        <row r="79">
          <cell r="E79" t="str">
            <v>冯晶琳</v>
          </cell>
          <cell r="F79" t="str">
            <v>4327048195</v>
          </cell>
          <cell r="G79">
            <v>75.18532</v>
          </cell>
          <cell r="H79">
            <v>71.8333</v>
          </cell>
          <cell r="I79">
            <v>77.42</v>
          </cell>
          <cell r="J79">
            <v>7</v>
          </cell>
        </row>
        <row r="80">
          <cell r="E80" t="str">
            <v>陈灿</v>
          </cell>
          <cell r="F80" t="str">
            <v>4327114791</v>
          </cell>
          <cell r="G80">
            <v>75.12268</v>
          </cell>
          <cell r="H80">
            <v>66.6667</v>
          </cell>
          <cell r="I80">
            <v>80.76</v>
          </cell>
          <cell r="J80">
            <v>8</v>
          </cell>
        </row>
        <row r="81">
          <cell r="E81" t="str">
            <v>高丹</v>
          </cell>
          <cell r="F81" t="str">
            <v>4327102808</v>
          </cell>
          <cell r="G81">
            <v>75.116</v>
          </cell>
          <cell r="H81">
            <v>68</v>
          </cell>
          <cell r="I81">
            <v>79.86</v>
          </cell>
          <cell r="J81">
            <v>9</v>
          </cell>
        </row>
        <row r="82">
          <cell r="E82" t="str">
            <v>徐子茹</v>
          </cell>
          <cell r="F82" t="str">
            <v>4327087546</v>
          </cell>
          <cell r="G82">
            <v>74.99868</v>
          </cell>
          <cell r="H82">
            <v>67.1667</v>
          </cell>
          <cell r="I82">
            <v>80.22</v>
          </cell>
          <cell r="J82">
            <v>10</v>
          </cell>
        </row>
        <row r="83">
          <cell r="E83" t="str">
            <v>刘笠慧</v>
          </cell>
          <cell r="F83" t="str">
            <v>4327054447</v>
          </cell>
          <cell r="G83">
            <v>74.51468</v>
          </cell>
          <cell r="H83">
            <v>73.6667</v>
          </cell>
          <cell r="I83">
            <v>75.08</v>
          </cell>
          <cell r="J83">
            <v>11</v>
          </cell>
        </row>
        <row r="84">
          <cell r="E84" t="str">
            <v>文俊云</v>
          </cell>
          <cell r="F84" t="str">
            <v>4327056941</v>
          </cell>
          <cell r="G84">
            <v>74.51332</v>
          </cell>
          <cell r="H84">
            <v>70.3333</v>
          </cell>
          <cell r="I84">
            <v>77.3</v>
          </cell>
          <cell r="J84">
            <v>12</v>
          </cell>
        </row>
        <row r="85">
          <cell r="E85" t="str">
            <v>刘敏</v>
          </cell>
          <cell r="F85" t="str">
            <v>4327018810</v>
          </cell>
          <cell r="G85">
            <v>74.24532</v>
          </cell>
          <cell r="H85">
            <v>70.8333</v>
          </cell>
          <cell r="I85">
            <v>76.52</v>
          </cell>
          <cell r="J85">
            <v>13</v>
          </cell>
        </row>
        <row r="86">
          <cell r="E86" t="str">
            <v>张曦</v>
          </cell>
          <cell r="F86" t="str">
            <v>4327001549</v>
          </cell>
          <cell r="G86">
            <v>74.116</v>
          </cell>
          <cell r="H86">
            <v>71.5</v>
          </cell>
          <cell r="I86">
            <v>75.86</v>
          </cell>
          <cell r="J86">
            <v>14</v>
          </cell>
        </row>
        <row r="87">
          <cell r="E87" t="str">
            <v>李佳雯</v>
          </cell>
          <cell r="F87" t="str">
            <v>4327103833</v>
          </cell>
          <cell r="G87">
            <v>74.02668</v>
          </cell>
          <cell r="H87">
            <v>67.1667</v>
          </cell>
          <cell r="I87">
            <v>78.6</v>
          </cell>
          <cell r="J87">
            <v>15</v>
          </cell>
        </row>
        <row r="88">
          <cell r="E88" t="str">
            <v>李靖云</v>
          </cell>
          <cell r="F88" t="str">
            <v>4327061958</v>
          </cell>
          <cell r="G88">
            <v>73.69732</v>
          </cell>
          <cell r="H88">
            <v>67.3333</v>
          </cell>
          <cell r="I88">
            <v>77.94</v>
          </cell>
          <cell r="J88">
            <v>16</v>
          </cell>
        </row>
        <row r="89">
          <cell r="E89" t="str">
            <v>李灿美</v>
          </cell>
          <cell r="F89" t="str">
            <v>4327055041</v>
          </cell>
          <cell r="G89">
            <v>73.38132</v>
          </cell>
          <cell r="H89">
            <v>66.3333</v>
          </cell>
          <cell r="I89">
            <v>78.08</v>
          </cell>
          <cell r="J89">
            <v>17</v>
          </cell>
        </row>
        <row r="90">
          <cell r="E90" t="str">
            <v>黄奎</v>
          </cell>
          <cell r="F90" t="str">
            <v>4327109283</v>
          </cell>
          <cell r="G90">
            <v>72.88532</v>
          </cell>
          <cell r="H90">
            <v>66.8333</v>
          </cell>
          <cell r="I90">
            <v>76.92</v>
          </cell>
          <cell r="J90">
            <v>18</v>
          </cell>
        </row>
        <row r="91">
          <cell r="E91" t="str">
            <v>杨苛苛</v>
          </cell>
          <cell r="F91" t="str">
            <v>4327060614</v>
          </cell>
          <cell r="G91">
            <v>72.33732</v>
          </cell>
          <cell r="H91">
            <v>67.8333</v>
          </cell>
          <cell r="I91">
            <v>75.34</v>
          </cell>
          <cell r="J91">
            <v>19</v>
          </cell>
        </row>
        <row r="92">
          <cell r="E92" t="str">
            <v>段涵</v>
          </cell>
          <cell r="F92" t="str">
            <v>4327065074</v>
          </cell>
          <cell r="G92">
            <v>72.13332</v>
          </cell>
          <cell r="H92">
            <v>66.3333</v>
          </cell>
          <cell r="I92">
            <v>76</v>
          </cell>
          <cell r="J92">
            <v>20</v>
          </cell>
        </row>
        <row r="93">
          <cell r="E93" t="str">
            <v>刘佳敏</v>
          </cell>
          <cell r="F93" t="str">
            <v>4327063069</v>
          </cell>
          <cell r="G93">
            <v>71.816</v>
          </cell>
          <cell r="H93">
            <v>72.5</v>
          </cell>
          <cell r="I93">
            <v>71.36</v>
          </cell>
          <cell r="J93">
            <v>21</v>
          </cell>
        </row>
        <row r="94">
          <cell r="E94" t="str">
            <v>吴小娟</v>
          </cell>
          <cell r="F94" t="str">
            <v>4327080091</v>
          </cell>
          <cell r="G94">
            <v>27.13332</v>
          </cell>
          <cell r="H94">
            <v>67.8333</v>
          </cell>
        </row>
        <row r="94">
          <cell r="J94">
            <v>22</v>
          </cell>
        </row>
        <row r="95">
          <cell r="E95" t="str">
            <v>洪玲</v>
          </cell>
          <cell r="F95" t="str">
            <v>4327110369</v>
          </cell>
          <cell r="G95">
            <v>82.29868</v>
          </cell>
          <cell r="H95">
            <v>72.6667</v>
          </cell>
          <cell r="I95">
            <v>88.72</v>
          </cell>
          <cell r="J95">
            <v>1</v>
          </cell>
        </row>
        <row r="96">
          <cell r="E96" t="str">
            <v>李清</v>
          </cell>
          <cell r="F96" t="str">
            <v>4327098539</v>
          </cell>
          <cell r="G96">
            <v>80.276</v>
          </cell>
          <cell r="H96">
            <v>77</v>
          </cell>
          <cell r="I96">
            <v>82.46</v>
          </cell>
          <cell r="J96">
            <v>2</v>
          </cell>
        </row>
        <row r="97">
          <cell r="E97" t="str">
            <v>陈晓姝</v>
          </cell>
          <cell r="F97" t="str">
            <v>4327000115</v>
          </cell>
          <cell r="G97">
            <v>79.63732</v>
          </cell>
          <cell r="H97">
            <v>73.3333</v>
          </cell>
          <cell r="I97">
            <v>83.84</v>
          </cell>
          <cell r="J97">
            <v>3</v>
          </cell>
        </row>
        <row r="98">
          <cell r="E98" t="str">
            <v>华若妤</v>
          </cell>
          <cell r="F98" t="str">
            <v>4327077005</v>
          </cell>
          <cell r="G98">
            <v>79.56268</v>
          </cell>
          <cell r="H98">
            <v>75.6667</v>
          </cell>
          <cell r="I98">
            <v>82.16</v>
          </cell>
          <cell r="J98">
            <v>4</v>
          </cell>
        </row>
        <row r="99">
          <cell r="E99" t="str">
            <v>孙烨</v>
          </cell>
          <cell r="F99" t="str">
            <v>4327065550</v>
          </cell>
          <cell r="G99">
            <v>79.472</v>
          </cell>
          <cell r="H99">
            <v>72.5</v>
          </cell>
          <cell r="I99">
            <v>84.12</v>
          </cell>
          <cell r="J99">
            <v>5</v>
          </cell>
        </row>
        <row r="100">
          <cell r="E100" t="str">
            <v>瞿铮</v>
          </cell>
          <cell r="F100" t="str">
            <v>4327068609</v>
          </cell>
          <cell r="G100">
            <v>79.004</v>
          </cell>
          <cell r="H100">
            <v>75.5</v>
          </cell>
          <cell r="I100">
            <v>81.34</v>
          </cell>
          <cell r="J100">
            <v>6</v>
          </cell>
        </row>
        <row r="101">
          <cell r="E101" t="str">
            <v>杨静宜</v>
          </cell>
          <cell r="F101" t="str">
            <v>4327059886</v>
          </cell>
          <cell r="G101">
            <v>78.55732</v>
          </cell>
          <cell r="H101">
            <v>74.8333</v>
          </cell>
          <cell r="I101">
            <v>81.04</v>
          </cell>
          <cell r="J101">
            <v>7</v>
          </cell>
        </row>
        <row r="102">
          <cell r="E102" t="str">
            <v>卢小丽</v>
          </cell>
          <cell r="F102" t="str">
            <v>4327059164</v>
          </cell>
          <cell r="G102">
            <v>78.29732</v>
          </cell>
          <cell r="H102">
            <v>71.3333</v>
          </cell>
          <cell r="I102">
            <v>82.94</v>
          </cell>
          <cell r="J102">
            <v>8</v>
          </cell>
        </row>
        <row r="103">
          <cell r="E103" t="str">
            <v>杨雅涵</v>
          </cell>
          <cell r="F103" t="str">
            <v>4327023974</v>
          </cell>
          <cell r="G103">
            <v>78.14532</v>
          </cell>
          <cell r="H103">
            <v>75.3333</v>
          </cell>
          <cell r="I103">
            <v>80.02</v>
          </cell>
          <cell r="J103">
            <v>9</v>
          </cell>
        </row>
        <row r="104">
          <cell r="E104" t="str">
            <v>梁斐然</v>
          </cell>
          <cell r="F104" t="str">
            <v>4327007246</v>
          </cell>
          <cell r="G104">
            <v>77.66932</v>
          </cell>
          <cell r="H104">
            <v>74.8333</v>
          </cell>
          <cell r="I104">
            <v>79.56</v>
          </cell>
          <cell r="J104">
            <v>10</v>
          </cell>
        </row>
        <row r="105">
          <cell r="E105" t="str">
            <v>彭梦怡</v>
          </cell>
          <cell r="F105" t="str">
            <v>4327051656</v>
          </cell>
          <cell r="G105">
            <v>77.56668</v>
          </cell>
          <cell r="H105">
            <v>71.6667</v>
          </cell>
          <cell r="I105">
            <v>81.5</v>
          </cell>
          <cell r="J105">
            <v>11</v>
          </cell>
        </row>
        <row r="106">
          <cell r="E106" t="str">
            <v>张露瑶</v>
          </cell>
          <cell r="F106" t="str">
            <v>4327037197</v>
          </cell>
          <cell r="G106">
            <v>77.208</v>
          </cell>
          <cell r="H106">
            <v>75</v>
          </cell>
          <cell r="I106">
            <v>78.68</v>
          </cell>
          <cell r="J106">
            <v>12</v>
          </cell>
        </row>
        <row r="107">
          <cell r="E107" t="str">
            <v>丁梦情</v>
          </cell>
          <cell r="F107" t="str">
            <v>4327118643</v>
          </cell>
          <cell r="G107">
            <v>77.12668</v>
          </cell>
          <cell r="H107">
            <v>74.1667</v>
          </cell>
          <cell r="I107">
            <v>79.1</v>
          </cell>
          <cell r="J107">
            <v>13</v>
          </cell>
        </row>
        <row r="108">
          <cell r="E108" t="str">
            <v>潘婉莹</v>
          </cell>
          <cell r="F108" t="str">
            <v>4327041704</v>
          </cell>
          <cell r="G108">
            <v>76.404</v>
          </cell>
          <cell r="H108">
            <v>75</v>
          </cell>
          <cell r="I108">
            <v>77.34</v>
          </cell>
          <cell r="J108">
            <v>14</v>
          </cell>
        </row>
        <row r="109">
          <cell r="E109" t="str">
            <v>田玉</v>
          </cell>
          <cell r="F109" t="str">
            <v>4327126755</v>
          </cell>
          <cell r="G109">
            <v>76.30932</v>
          </cell>
          <cell r="H109">
            <v>78.3333</v>
          </cell>
          <cell r="I109">
            <v>74.96</v>
          </cell>
          <cell r="J109">
            <v>15</v>
          </cell>
        </row>
        <row r="110">
          <cell r="E110" t="str">
            <v>方垚</v>
          </cell>
          <cell r="F110" t="str">
            <v>4327044242</v>
          </cell>
          <cell r="G110">
            <v>75.844</v>
          </cell>
          <cell r="H110">
            <v>71.5</v>
          </cell>
          <cell r="I110">
            <v>78.74</v>
          </cell>
          <cell r="J110">
            <v>16</v>
          </cell>
        </row>
        <row r="111">
          <cell r="E111" t="str">
            <v>张一平</v>
          </cell>
          <cell r="F111" t="str">
            <v>4327079492</v>
          </cell>
          <cell r="G111">
            <v>75.484</v>
          </cell>
          <cell r="H111">
            <v>71.5</v>
          </cell>
          <cell r="I111">
            <v>78.14</v>
          </cell>
          <cell r="J111">
            <v>17</v>
          </cell>
        </row>
        <row r="112">
          <cell r="E112" t="str">
            <v>邹春香</v>
          </cell>
          <cell r="F112" t="str">
            <v>4327050106</v>
          </cell>
          <cell r="G112">
            <v>73.06</v>
          </cell>
          <cell r="H112">
            <v>73</v>
          </cell>
          <cell r="I112">
            <v>73.1</v>
          </cell>
          <cell r="J112">
            <v>18</v>
          </cell>
        </row>
        <row r="113">
          <cell r="E113" t="str">
            <v>陈雪健</v>
          </cell>
          <cell r="F113" t="str">
            <v>4327058190</v>
          </cell>
          <cell r="G113">
            <v>79.78268</v>
          </cell>
          <cell r="H113">
            <v>76.6667</v>
          </cell>
          <cell r="I113">
            <v>81.86</v>
          </cell>
          <cell r="J113">
            <v>1</v>
          </cell>
        </row>
        <row r="114">
          <cell r="E114" t="str">
            <v>陆宇丹</v>
          </cell>
          <cell r="F114" t="str">
            <v>4327101686</v>
          </cell>
          <cell r="G114">
            <v>79.52532</v>
          </cell>
          <cell r="H114">
            <v>75.3333</v>
          </cell>
          <cell r="I114">
            <v>82.32</v>
          </cell>
          <cell r="J114">
            <v>2</v>
          </cell>
        </row>
        <row r="115">
          <cell r="E115" t="str">
            <v>龙宸晨</v>
          </cell>
          <cell r="F115" t="str">
            <v>4327078796</v>
          </cell>
          <cell r="G115">
            <v>78.89732</v>
          </cell>
          <cell r="H115">
            <v>72.8333</v>
          </cell>
          <cell r="I115">
            <v>82.94</v>
          </cell>
          <cell r="J115">
            <v>3</v>
          </cell>
        </row>
        <row r="116">
          <cell r="E116" t="str">
            <v>王诗琪</v>
          </cell>
          <cell r="F116" t="str">
            <v>4327039336</v>
          </cell>
          <cell r="G116">
            <v>78.75068</v>
          </cell>
          <cell r="H116">
            <v>70.6667</v>
          </cell>
          <cell r="I116">
            <v>84.14</v>
          </cell>
          <cell r="J116">
            <v>4</v>
          </cell>
        </row>
        <row r="117">
          <cell r="E117" t="str">
            <v>胡佳</v>
          </cell>
          <cell r="F117" t="str">
            <v>4327002569</v>
          </cell>
          <cell r="G117">
            <v>78.532</v>
          </cell>
          <cell r="H117">
            <v>73</v>
          </cell>
          <cell r="I117">
            <v>82.22</v>
          </cell>
          <cell r="J117">
            <v>5</v>
          </cell>
        </row>
        <row r="118">
          <cell r="E118" t="str">
            <v>杨蕊溪</v>
          </cell>
          <cell r="F118" t="str">
            <v>4327047464</v>
          </cell>
          <cell r="G118">
            <v>78.33332</v>
          </cell>
          <cell r="H118">
            <v>74.3333</v>
          </cell>
          <cell r="I118">
            <v>81</v>
          </cell>
          <cell r="J118">
            <v>6</v>
          </cell>
        </row>
        <row r="119">
          <cell r="E119" t="str">
            <v>刘枫</v>
          </cell>
          <cell r="F119" t="str">
            <v>4327022149</v>
          </cell>
          <cell r="G119">
            <v>77.792</v>
          </cell>
          <cell r="H119">
            <v>74</v>
          </cell>
          <cell r="I119">
            <v>80.32</v>
          </cell>
          <cell r="J119">
            <v>7</v>
          </cell>
        </row>
        <row r="120">
          <cell r="E120" t="str">
            <v>黄贝贝</v>
          </cell>
          <cell r="F120" t="str">
            <v>4327059872</v>
          </cell>
          <cell r="G120">
            <v>77.60668</v>
          </cell>
          <cell r="H120">
            <v>74.1667</v>
          </cell>
          <cell r="I120">
            <v>79.9</v>
          </cell>
          <cell r="J120">
            <v>8</v>
          </cell>
        </row>
        <row r="121">
          <cell r="E121" t="str">
            <v>丁梦丽</v>
          </cell>
          <cell r="F121" t="str">
            <v>4327092306</v>
          </cell>
          <cell r="G121">
            <v>77.35732</v>
          </cell>
          <cell r="H121">
            <v>71.8333</v>
          </cell>
          <cell r="I121">
            <v>81.04</v>
          </cell>
          <cell r="J121">
            <v>9</v>
          </cell>
        </row>
        <row r="122">
          <cell r="E122" t="str">
            <v>郭莎</v>
          </cell>
          <cell r="F122" t="str">
            <v>4327083362</v>
          </cell>
          <cell r="G122">
            <v>76.98532</v>
          </cell>
          <cell r="H122">
            <v>71.8333</v>
          </cell>
          <cell r="I122">
            <v>80.42</v>
          </cell>
          <cell r="J122">
            <v>10</v>
          </cell>
        </row>
        <row r="123">
          <cell r="E123" t="str">
            <v>徐洋蕾</v>
          </cell>
          <cell r="F123" t="str">
            <v>4327126096</v>
          </cell>
          <cell r="G123">
            <v>76.512</v>
          </cell>
          <cell r="H123">
            <v>70.5</v>
          </cell>
          <cell r="I123">
            <v>80.52</v>
          </cell>
          <cell r="J123">
            <v>11</v>
          </cell>
        </row>
        <row r="124">
          <cell r="E124" t="str">
            <v>赵子月</v>
          </cell>
          <cell r="F124" t="str">
            <v>4327058000</v>
          </cell>
          <cell r="G124">
            <v>76.416</v>
          </cell>
          <cell r="H124">
            <v>75</v>
          </cell>
          <cell r="I124">
            <v>77.36</v>
          </cell>
          <cell r="J124">
            <v>12</v>
          </cell>
        </row>
        <row r="125">
          <cell r="E125" t="str">
            <v>曹逸群</v>
          </cell>
          <cell r="F125" t="str">
            <v>4327037024</v>
          </cell>
          <cell r="G125">
            <v>76.39468</v>
          </cell>
          <cell r="H125">
            <v>74.1667</v>
          </cell>
          <cell r="I125">
            <v>77.88</v>
          </cell>
          <cell r="J125">
            <v>13</v>
          </cell>
        </row>
        <row r="126">
          <cell r="E126" t="str">
            <v>刘娟</v>
          </cell>
          <cell r="F126" t="str">
            <v>4327032206</v>
          </cell>
          <cell r="G126">
            <v>76.28268</v>
          </cell>
          <cell r="H126">
            <v>70.1667</v>
          </cell>
          <cell r="I126">
            <v>80.36</v>
          </cell>
          <cell r="J126">
            <v>14</v>
          </cell>
        </row>
        <row r="127">
          <cell r="E127" t="str">
            <v>郑文扬</v>
          </cell>
          <cell r="F127" t="str">
            <v>4327107818</v>
          </cell>
          <cell r="G127">
            <v>76.272</v>
          </cell>
          <cell r="H127">
            <v>70.5</v>
          </cell>
          <cell r="I127">
            <v>80.12</v>
          </cell>
          <cell r="J127">
            <v>15</v>
          </cell>
        </row>
        <row r="128">
          <cell r="E128" t="str">
            <v>黄骄骄</v>
          </cell>
          <cell r="F128" t="str">
            <v>4327046483</v>
          </cell>
          <cell r="G128">
            <v>72.60132</v>
          </cell>
          <cell r="H128">
            <v>72.3333</v>
          </cell>
          <cell r="I128">
            <v>72.78</v>
          </cell>
          <cell r="J128">
            <v>16</v>
          </cell>
        </row>
        <row r="129">
          <cell r="E129" t="str">
            <v>潘玉琪</v>
          </cell>
          <cell r="F129" t="str">
            <v>4327072038</v>
          </cell>
          <cell r="G129">
            <v>72.40932</v>
          </cell>
          <cell r="H129">
            <v>70.8333</v>
          </cell>
          <cell r="I129">
            <v>73.46</v>
          </cell>
          <cell r="J129">
            <v>17</v>
          </cell>
        </row>
        <row r="130">
          <cell r="E130" t="str">
            <v>张艳</v>
          </cell>
          <cell r="F130" t="str">
            <v>4327107931</v>
          </cell>
          <cell r="G130">
            <v>72.37068</v>
          </cell>
          <cell r="H130">
            <v>70.1667</v>
          </cell>
          <cell r="I130">
            <v>73.84</v>
          </cell>
          <cell r="J130">
            <v>18</v>
          </cell>
        </row>
        <row r="131">
          <cell r="E131" t="str">
            <v>李正</v>
          </cell>
          <cell r="F131" t="str">
            <v>4327010495</v>
          </cell>
          <cell r="G131">
            <v>76.09732</v>
          </cell>
          <cell r="H131">
            <v>73.3333</v>
          </cell>
          <cell r="I131">
            <v>77.94</v>
          </cell>
          <cell r="J131">
            <v>1</v>
          </cell>
        </row>
        <row r="132">
          <cell r="E132" t="str">
            <v>曾倩</v>
          </cell>
          <cell r="F132" t="str">
            <v>4327067984</v>
          </cell>
          <cell r="G132">
            <v>74.992</v>
          </cell>
          <cell r="H132">
            <v>70</v>
          </cell>
          <cell r="I132">
            <v>78.32</v>
          </cell>
          <cell r="J132">
            <v>2</v>
          </cell>
        </row>
        <row r="133">
          <cell r="E133" t="str">
            <v>林洁</v>
          </cell>
          <cell r="F133" t="str">
            <v>4327007410</v>
          </cell>
          <cell r="G133">
            <v>73.132</v>
          </cell>
          <cell r="H133">
            <v>70</v>
          </cell>
          <cell r="I133">
            <v>75.22</v>
          </cell>
          <cell r="J133">
            <v>3</v>
          </cell>
        </row>
        <row r="134">
          <cell r="E134" t="str">
            <v>于雯</v>
          </cell>
          <cell r="F134" t="str">
            <v>4327077959</v>
          </cell>
          <cell r="G134">
            <v>77.72532</v>
          </cell>
          <cell r="H134">
            <v>72.3333</v>
          </cell>
          <cell r="I134">
            <v>81.32</v>
          </cell>
          <cell r="J134">
            <v>1</v>
          </cell>
        </row>
        <row r="135">
          <cell r="E135" t="str">
            <v>王传宇</v>
          </cell>
          <cell r="F135" t="str">
            <v>4327006104</v>
          </cell>
          <cell r="G135">
            <v>76.96132</v>
          </cell>
          <cell r="H135">
            <v>68.8333</v>
          </cell>
          <cell r="I135">
            <v>82.38</v>
          </cell>
          <cell r="J135">
            <v>2</v>
          </cell>
        </row>
        <row r="136">
          <cell r="E136" t="str">
            <v>方敬苛</v>
          </cell>
          <cell r="F136" t="str">
            <v>4327125840</v>
          </cell>
          <cell r="G136">
            <v>74.636</v>
          </cell>
          <cell r="H136">
            <v>68</v>
          </cell>
          <cell r="I136">
            <v>79.06</v>
          </cell>
          <cell r="J136">
            <v>3</v>
          </cell>
        </row>
        <row r="137">
          <cell r="E137" t="str">
            <v>何艮春</v>
          </cell>
          <cell r="F137" t="str">
            <v>4327012871</v>
          </cell>
          <cell r="G137">
            <v>77.65068</v>
          </cell>
          <cell r="H137">
            <v>71.6667</v>
          </cell>
          <cell r="I137">
            <v>81.64</v>
          </cell>
          <cell r="J137">
            <v>1</v>
          </cell>
        </row>
        <row r="138">
          <cell r="E138" t="str">
            <v>雷家俊</v>
          </cell>
          <cell r="F138" t="str">
            <v>4327096642</v>
          </cell>
          <cell r="G138">
            <v>77.07732</v>
          </cell>
          <cell r="H138">
            <v>72.3333</v>
          </cell>
          <cell r="I138">
            <v>80.24</v>
          </cell>
          <cell r="J138">
            <v>2</v>
          </cell>
        </row>
        <row r="139">
          <cell r="E139" t="str">
            <v>傅玲燕</v>
          </cell>
          <cell r="F139" t="str">
            <v>4327095431</v>
          </cell>
          <cell r="G139">
            <v>76.888</v>
          </cell>
          <cell r="H139">
            <v>62.5</v>
          </cell>
          <cell r="I139">
            <v>86.48</v>
          </cell>
          <cell r="J139">
            <v>3</v>
          </cell>
        </row>
        <row r="140">
          <cell r="E140" t="str">
            <v>李子涵</v>
          </cell>
          <cell r="F140" t="str">
            <v>4327073173</v>
          </cell>
          <cell r="G140">
            <v>76.604</v>
          </cell>
          <cell r="H140">
            <v>69.5</v>
          </cell>
          <cell r="I140">
            <v>81.34</v>
          </cell>
          <cell r="J140">
            <v>4</v>
          </cell>
        </row>
        <row r="141">
          <cell r="E141" t="str">
            <v>吴静雅</v>
          </cell>
          <cell r="F141" t="str">
            <v>4327019904</v>
          </cell>
          <cell r="G141">
            <v>76.228</v>
          </cell>
          <cell r="H141">
            <v>65.5</v>
          </cell>
          <cell r="I141">
            <v>83.38</v>
          </cell>
          <cell r="J141">
            <v>5</v>
          </cell>
        </row>
        <row r="142">
          <cell r="E142" t="str">
            <v>徐杨</v>
          </cell>
          <cell r="F142" t="str">
            <v>4327021769</v>
          </cell>
          <cell r="G142">
            <v>75.36</v>
          </cell>
          <cell r="H142">
            <v>64.5</v>
          </cell>
          <cell r="I142">
            <v>82.6</v>
          </cell>
          <cell r="J142">
            <v>6</v>
          </cell>
        </row>
        <row r="143">
          <cell r="E143" t="str">
            <v>赵洁</v>
          </cell>
          <cell r="F143" t="str">
            <v>4327018841</v>
          </cell>
          <cell r="G143">
            <v>75.06668</v>
          </cell>
          <cell r="H143">
            <v>67.6667</v>
          </cell>
          <cell r="I143">
            <v>80</v>
          </cell>
          <cell r="J143">
            <v>7</v>
          </cell>
        </row>
        <row r="144">
          <cell r="E144" t="str">
            <v>史常玲</v>
          </cell>
          <cell r="F144" t="str">
            <v>4327036070</v>
          </cell>
          <cell r="G144">
            <v>75.04132</v>
          </cell>
          <cell r="H144">
            <v>62.8333</v>
          </cell>
          <cell r="I144">
            <v>83.18</v>
          </cell>
          <cell r="J144">
            <v>8</v>
          </cell>
        </row>
        <row r="145">
          <cell r="E145" t="str">
            <v>路豫</v>
          </cell>
          <cell r="F145" t="str">
            <v>4327018735</v>
          </cell>
          <cell r="G145">
            <v>74.408</v>
          </cell>
          <cell r="H145">
            <v>66.5</v>
          </cell>
          <cell r="I145">
            <v>79.68</v>
          </cell>
          <cell r="J145">
            <v>9</v>
          </cell>
        </row>
        <row r="146">
          <cell r="E146" t="str">
            <v>史振宇</v>
          </cell>
          <cell r="F146" t="str">
            <v>4327095831</v>
          </cell>
          <cell r="G146">
            <v>74.21468</v>
          </cell>
          <cell r="H146">
            <v>61.6667</v>
          </cell>
          <cell r="I146">
            <v>82.58</v>
          </cell>
          <cell r="J146">
            <v>10</v>
          </cell>
        </row>
        <row r="147">
          <cell r="E147" t="str">
            <v>何东雪</v>
          </cell>
          <cell r="F147" t="str">
            <v>4327067252</v>
          </cell>
          <cell r="G147">
            <v>73.56532</v>
          </cell>
          <cell r="H147">
            <v>62.8333</v>
          </cell>
          <cell r="I147">
            <v>80.72</v>
          </cell>
          <cell r="J147">
            <v>11</v>
          </cell>
        </row>
        <row r="148">
          <cell r="E148" t="str">
            <v>李可可</v>
          </cell>
          <cell r="F148" t="str">
            <v>4327026192</v>
          </cell>
          <cell r="G148">
            <v>73.264</v>
          </cell>
          <cell r="H148">
            <v>61</v>
          </cell>
          <cell r="I148">
            <v>81.44</v>
          </cell>
          <cell r="J148">
            <v>12</v>
          </cell>
        </row>
        <row r="149">
          <cell r="E149" t="str">
            <v>范立华</v>
          </cell>
          <cell r="F149" t="str">
            <v>4327118019</v>
          </cell>
          <cell r="G149">
            <v>73.22</v>
          </cell>
          <cell r="H149">
            <v>65</v>
          </cell>
          <cell r="I149">
            <v>78.7</v>
          </cell>
          <cell r="J149">
            <v>13</v>
          </cell>
        </row>
        <row r="150">
          <cell r="E150" t="str">
            <v>吴壄钒</v>
          </cell>
          <cell r="F150" t="str">
            <v>4327015678</v>
          </cell>
          <cell r="G150">
            <v>72.89468</v>
          </cell>
          <cell r="H150">
            <v>61.6667</v>
          </cell>
          <cell r="I150">
            <v>80.38</v>
          </cell>
          <cell r="J150">
            <v>14</v>
          </cell>
        </row>
        <row r="151">
          <cell r="E151" t="str">
            <v>闫燕</v>
          </cell>
          <cell r="F151" t="str">
            <v>4327065930</v>
          </cell>
          <cell r="G151">
            <v>72.49468</v>
          </cell>
          <cell r="H151">
            <v>60.6667</v>
          </cell>
          <cell r="I151">
            <v>80.38</v>
          </cell>
          <cell r="J151">
            <v>15</v>
          </cell>
        </row>
        <row r="152">
          <cell r="E152" t="str">
            <v>李珊珊</v>
          </cell>
          <cell r="F152" t="str">
            <v>4327031262</v>
          </cell>
          <cell r="G152">
            <v>72.05068</v>
          </cell>
          <cell r="H152">
            <v>62.1667</v>
          </cell>
          <cell r="I152">
            <v>78.64</v>
          </cell>
          <cell r="J152">
            <v>16</v>
          </cell>
        </row>
        <row r="153">
          <cell r="E153" t="str">
            <v>冯霞</v>
          </cell>
          <cell r="F153" t="str">
            <v>4327049206</v>
          </cell>
          <cell r="G153">
            <v>71.868</v>
          </cell>
          <cell r="H153">
            <v>60</v>
          </cell>
          <cell r="I153">
            <v>79.78</v>
          </cell>
          <cell r="J153">
            <v>17</v>
          </cell>
        </row>
        <row r="154">
          <cell r="E154" t="str">
            <v>黄思立</v>
          </cell>
          <cell r="F154" t="str">
            <v>4327072036</v>
          </cell>
          <cell r="G154">
            <v>71.45332</v>
          </cell>
          <cell r="H154">
            <v>58.3333</v>
          </cell>
          <cell r="I154">
            <v>80.2</v>
          </cell>
          <cell r="J154">
            <v>18</v>
          </cell>
        </row>
        <row r="155">
          <cell r="E155" t="str">
            <v>刘娟</v>
          </cell>
          <cell r="F155" t="str">
            <v>4327104084</v>
          </cell>
          <cell r="G155">
            <v>70.908</v>
          </cell>
          <cell r="H155">
            <v>58.5</v>
          </cell>
          <cell r="I155">
            <v>79.18</v>
          </cell>
          <cell r="J155">
            <v>19</v>
          </cell>
        </row>
        <row r="156">
          <cell r="E156" t="str">
            <v>尹娟</v>
          </cell>
          <cell r="F156" t="str">
            <v>4327024313</v>
          </cell>
          <cell r="G156">
            <v>70.32268</v>
          </cell>
          <cell r="H156">
            <v>59.1667</v>
          </cell>
          <cell r="I156">
            <v>77.76</v>
          </cell>
          <cell r="J156">
            <v>20</v>
          </cell>
        </row>
        <row r="157">
          <cell r="E157" t="str">
            <v>徐建伟</v>
          </cell>
          <cell r="F157" t="str">
            <v>4327004011</v>
          </cell>
          <cell r="G157">
            <v>69.39332</v>
          </cell>
          <cell r="H157">
            <v>57.8333</v>
          </cell>
          <cell r="I157">
            <v>77.1</v>
          </cell>
          <cell r="J157">
            <v>21</v>
          </cell>
        </row>
        <row r="158">
          <cell r="E158" t="str">
            <v>张婷</v>
          </cell>
          <cell r="F158" t="str">
            <v>4327086530</v>
          </cell>
          <cell r="G158">
            <v>78.88132</v>
          </cell>
          <cell r="H158">
            <v>74.8333</v>
          </cell>
          <cell r="I158">
            <v>81.58</v>
          </cell>
          <cell r="J158">
            <v>1</v>
          </cell>
        </row>
        <row r="159">
          <cell r="E159" t="str">
            <v>徐蓉</v>
          </cell>
          <cell r="F159" t="str">
            <v>4327053609</v>
          </cell>
          <cell r="G159">
            <v>78.51468</v>
          </cell>
          <cell r="H159">
            <v>71.6667</v>
          </cell>
          <cell r="I159">
            <v>83.08</v>
          </cell>
          <cell r="J159">
            <v>2</v>
          </cell>
        </row>
        <row r="160">
          <cell r="E160" t="str">
            <v>陈晓梦</v>
          </cell>
          <cell r="F160" t="str">
            <v>4327003529</v>
          </cell>
          <cell r="G160">
            <v>78.35332</v>
          </cell>
          <cell r="H160">
            <v>70.3333</v>
          </cell>
          <cell r="I160">
            <v>83.7</v>
          </cell>
          <cell r="J160">
            <v>3</v>
          </cell>
        </row>
        <row r="161">
          <cell r="E161" t="str">
            <v>陈俊杰</v>
          </cell>
          <cell r="F161" t="str">
            <v>4327033141</v>
          </cell>
          <cell r="G161">
            <v>77.80932</v>
          </cell>
          <cell r="H161">
            <v>67.8333</v>
          </cell>
          <cell r="I161">
            <v>84.46</v>
          </cell>
          <cell r="J161">
            <v>4</v>
          </cell>
        </row>
        <row r="162">
          <cell r="E162" t="str">
            <v>许璐</v>
          </cell>
          <cell r="F162" t="str">
            <v>4327066453</v>
          </cell>
          <cell r="G162">
            <v>77.14</v>
          </cell>
          <cell r="H162">
            <v>70</v>
          </cell>
          <cell r="I162">
            <v>81.9</v>
          </cell>
          <cell r="J162">
            <v>5</v>
          </cell>
        </row>
        <row r="163">
          <cell r="E163" t="str">
            <v>汪晓凤</v>
          </cell>
          <cell r="F163" t="str">
            <v>4327033144</v>
          </cell>
          <cell r="G163">
            <v>76.70668</v>
          </cell>
          <cell r="H163">
            <v>69.6667</v>
          </cell>
          <cell r="I163">
            <v>81.4</v>
          </cell>
          <cell r="J163">
            <v>6</v>
          </cell>
        </row>
        <row r="164">
          <cell r="E164" t="str">
            <v>刘文慧</v>
          </cell>
          <cell r="F164" t="str">
            <v>4327023493</v>
          </cell>
          <cell r="G164">
            <v>78.356</v>
          </cell>
          <cell r="H164">
            <v>69.5</v>
          </cell>
          <cell r="I164">
            <v>84.26</v>
          </cell>
          <cell r="J164">
            <v>1</v>
          </cell>
        </row>
        <row r="165">
          <cell r="E165" t="str">
            <v>孔令双</v>
          </cell>
          <cell r="F165" t="str">
            <v>4327006009</v>
          </cell>
          <cell r="G165">
            <v>78.24</v>
          </cell>
          <cell r="H165">
            <v>75</v>
          </cell>
          <cell r="I165">
            <v>80.4</v>
          </cell>
          <cell r="J165">
            <v>2</v>
          </cell>
        </row>
        <row r="166">
          <cell r="E166" t="str">
            <v>刘婉</v>
          </cell>
          <cell r="F166" t="str">
            <v>4327022602</v>
          </cell>
          <cell r="G166">
            <v>77.18932</v>
          </cell>
          <cell r="H166">
            <v>67.3333</v>
          </cell>
          <cell r="I166">
            <v>83.76</v>
          </cell>
          <cell r="J166">
            <v>3</v>
          </cell>
        </row>
        <row r="167">
          <cell r="E167" t="str">
            <v>李金亭</v>
          </cell>
          <cell r="F167" t="str">
            <v>4327015932</v>
          </cell>
          <cell r="G167">
            <v>76.32</v>
          </cell>
          <cell r="H167">
            <v>72</v>
          </cell>
          <cell r="I167">
            <v>79.2</v>
          </cell>
          <cell r="J167">
            <v>4</v>
          </cell>
        </row>
        <row r="168">
          <cell r="E168" t="str">
            <v>范诗涵</v>
          </cell>
          <cell r="F168" t="str">
            <v>4327104286</v>
          </cell>
          <cell r="G168">
            <v>75.78668</v>
          </cell>
          <cell r="H168">
            <v>70.6667</v>
          </cell>
          <cell r="I168">
            <v>79.2</v>
          </cell>
          <cell r="J168">
            <v>5</v>
          </cell>
        </row>
        <row r="169">
          <cell r="E169" t="str">
            <v>王子秦</v>
          </cell>
          <cell r="F169" t="str">
            <v>4327117262</v>
          </cell>
          <cell r="G169">
            <v>75.74932</v>
          </cell>
          <cell r="H169">
            <v>70.3333</v>
          </cell>
          <cell r="I169">
            <v>79.36</v>
          </cell>
          <cell r="J169">
            <v>6</v>
          </cell>
        </row>
        <row r="170">
          <cell r="E170" t="str">
            <v>刘佳欣</v>
          </cell>
          <cell r="F170" t="str">
            <v>4327108690</v>
          </cell>
          <cell r="G170">
            <v>75.60532</v>
          </cell>
          <cell r="H170">
            <v>64.3333</v>
          </cell>
          <cell r="I170">
            <v>83.12</v>
          </cell>
          <cell r="J170">
            <v>7</v>
          </cell>
        </row>
        <row r="171">
          <cell r="E171" t="str">
            <v>赵立欣</v>
          </cell>
          <cell r="F171" t="str">
            <v>4327003197</v>
          </cell>
          <cell r="G171">
            <v>75.38132</v>
          </cell>
          <cell r="H171">
            <v>69.8333</v>
          </cell>
          <cell r="I171">
            <v>79.08</v>
          </cell>
          <cell r="J171">
            <v>8</v>
          </cell>
        </row>
        <row r="172">
          <cell r="E172" t="str">
            <v>范笑菡</v>
          </cell>
          <cell r="F172" t="str">
            <v>4327014527</v>
          </cell>
          <cell r="G172">
            <v>75.33732</v>
          </cell>
          <cell r="H172">
            <v>64.8333</v>
          </cell>
          <cell r="I172">
            <v>82.34</v>
          </cell>
          <cell r="J172">
            <v>9</v>
          </cell>
        </row>
        <row r="173">
          <cell r="E173" t="str">
            <v>罗冰冰</v>
          </cell>
          <cell r="F173" t="str">
            <v>4327010976</v>
          </cell>
          <cell r="G173">
            <v>75.024</v>
          </cell>
          <cell r="H173">
            <v>69</v>
          </cell>
          <cell r="I173">
            <v>79.04</v>
          </cell>
          <cell r="J173">
            <v>10</v>
          </cell>
        </row>
        <row r="174">
          <cell r="E174" t="str">
            <v>李冰</v>
          </cell>
          <cell r="F174" t="str">
            <v>4327030072</v>
          </cell>
          <cell r="G174">
            <v>74.31332</v>
          </cell>
          <cell r="H174">
            <v>69.8333</v>
          </cell>
          <cell r="I174">
            <v>77.3</v>
          </cell>
          <cell r="J174">
            <v>11</v>
          </cell>
        </row>
        <row r="175">
          <cell r="E175" t="str">
            <v>石斌</v>
          </cell>
          <cell r="F175" t="str">
            <v>4327004872</v>
          </cell>
          <cell r="G175">
            <v>74.27468</v>
          </cell>
          <cell r="H175">
            <v>61.6667</v>
          </cell>
          <cell r="I175">
            <v>82.68</v>
          </cell>
          <cell r="J175">
            <v>12</v>
          </cell>
        </row>
        <row r="176">
          <cell r="E176" t="str">
            <v>尹婷</v>
          </cell>
          <cell r="F176" t="str">
            <v>4327097617</v>
          </cell>
          <cell r="G176">
            <v>74.20668</v>
          </cell>
          <cell r="H176">
            <v>68.6667</v>
          </cell>
          <cell r="I176">
            <v>77.9</v>
          </cell>
          <cell r="J176">
            <v>13</v>
          </cell>
        </row>
        <row r="177">
          <cell r="E177" t="str">
            <v>王帅蒙</v>
          </cell>
          <cell r="F177" t="str">
            <v>4327026927</v>
          </cell>
          <cell r="G177">
            <v>74.064</v>
          </cell>
          <cell r="H177">
            <v>64.5</v>
          </cell>
          <cell r="I177">
            <v>80.44</v>
          </cell>
          <cell r="J177">
            <v>14</v>
          </cell>
        </row>
        <row r="178">
          <cell r="E178" t="str">
            <v>张瑶</v>
          </cell>
          <cell r="F178" t="str">
            <v>4327057883</v>
          </cell>
          <cell r="G178">
            <v>73.86532</v>
          </cell>
          <cell r="H178">
            <v>71.8333</v>
          </cell>
          <cell r="I178">
            <v>75.22</v>
          </cell>
          <cell r="J178">
            <v>15</v>
          </cell>
        </row>
        <row r="179">
          <cell r="E179" t="str">
            <v>赵嘉悦</v>
          </cell>
          <cell r="F179" t="str">
            <v>4327054703</v>
          </cell>
          <cell r="G179">
            <v>73.83468</v>
          </cell>
          <cell r="H179">
            <v>62.6667</v>
          </cell>
          <cell r="I179">
            <v>81.28</v>
          </cell>
          <cell r="J179">
            <v>16</v>
          </cell>
        </row>
        <row r="180">
          <cell r="E180" t="str">
            <v>周颂</v>
          </cell>
          <cell r="F180" t="str">
            <v>4327063760</v>
          </cell>
          <cell r="G180">
            <v>73.77732</v>
          </cell>
          <cell r="H180">
            <v>66.3333</v>
          </cell>
          <cell r="I180">
            <v>78.74</v>
          </cell>
          <cell r="J180">
            <v>17</v>
          </cell>
        </row>
        <row r="181">
          <cell r="E181" t="str">
            <v>王慧敏</v>
          </cell>
          <cell r="F181" t="str">
            <v>4327003690</v>
          </cell>
          <cell r="G181">
            <v>73.476</v>
          </cell>
          <cell r="H181">
            <v>64.5</v>
          </cell>
          <cell r="I181">
            <v>79.46</v>
          </cell>
          <cell r="J181">
            <v>18</v>
          </cell>
        </row>
        <row r="182">
          <cell r="E182" t="str">
            <v>陈玲</v>
          </cell>
          <cell r="F182" t="str">
            <v>4327042781</v>
          </cell>
          <cell r="G182">
            <v>73.428</v>
          </cell>
          <cell r="H182">
            <v>67.5</v>
          </cell>
          <cell r="I182">
            <v>77.38</v>
          </cell>
          <cell r="J182">
            <v>19</v>
          </cell>
        </row>
        <row r="183">
          <cell r="E183" t="str">
            <v>李夕冉</v>
          </cell>
          <cell r="F183" t="str">
            <v>4327003626</v>
          </cell>
          <cell r="G183">
            <v>73.156</v>
          </cell>
          <cell r="H183">
            <v>62.5</v>
          </cell>
          <cell r="I183">
            <v>80.26</v>
          </cell>
          <cell r="J183">
            <v>20</v>
          </cell>
        </row>
        <row r="184">
          <cell r="E184" t="str">
            <v>郭洁</v>
          </cell>
          <cell r="F184" t="str">
            <v>4327042672</v>
          </cell>
          <cell r="G184">
            <v>72.04668</v>
          </cell>
          <cell r="H184">
            <v>62.6667</v>
          </cell>
          <cell r="I184">
            <v>78.3</v>
          </cell>
          <cell r="J184">
            <v>21</v>
          </cell>
        </row>
        <row r="185">
          <cell r="E185" t="str">
            <v>任克勤</v>
          </cell>
          <cell r="F185" t="str">
            <v>4327117299</v>
          </cell>
          <cell r="G185">
            <v>71.772</v>
          </cell>
          <cell r="H185">
            <v>64.5</v>
          </cell>
          <cell r="I185">
            <v>76.62</v>
          </cell>
          <cell r="J185">
            <v>22</v>
          </cell>
        </row>
        <row r="186">
          <cell r="E186" t="str">
            <v>王璐瑶</v>
          </cell>
          <cell r="F186" t="str">
            <v>4327003043</v>
          </cell>
          <cell r="G186">
            <v>71.40132</v>
          </cell>
          <cell r="H186">
            <v>66.3333</v>
          </cell>
          <cell r="I186">
            <v>74.78</v>
          </cell>
          <cell r="J186">
            <v>23</v>
          </cell>
        </row>
        <row r="187">
          <cell r="E187" t="str">
            <v>庞梦</v>
          </cell>
          <cell r="F187" t="str">
            <v>4327012549</v>
          </cell>
          <cell r="G187">
            <v>70.53068</v>
          </cell>
          <cell r="H187">
            <v>61.6667</v>
          </cell>
          <cell r="I187">
            <v>76.44</v>
          </cell>
          <cell r="J187">
            <v>24</v>
          </cell>
        </row>
        <row r="188">
          <cell r="E188" t="str">
            <v>郑建忠</v>
          </cell>
          <cell r="F188" t="str">
            <v>4327031970</v>
          </cell>
          <cell r="G188">
            <v>68.32268</v>
          </cell>
          <cell r="H188">
            <v>63.1667</v>
          </cell>
          <cell r="I188">
            <v>71.76</v>
          </cell>
          <cell r="J188">
            <v>25</v>
          </cell>
        </row>
        <row r="189">
          <cell r="E189" t="str">
            <v>张甜儿</v>
          </cell>
          <cell r="F189" t="str">
            <v>4327083372</v>
          </cell>
          <cell r="G189">
            <v>79.36</v>
          </cell>
          <cell r="H189">
            <v>77.5</v>
          </cell>
          <cell r="I189">
            <v>80.6</v>
          </cell>
          <cell r="J189">
            <v>1</v>
          </cell>
        </row>
        <row r="190">
          <cell r="E190" t="str">
            <v>王琼</v>
          </cell>
          <cell r="F190" t="str">
            <v>4327004934</v>
          </cell>
          <cell r="G190">
            <v>79.07732</v>
          </cell>
          <cell r="H190">
            <v>72.8333</v>
          </cell>
          <cell r="I190">
            <v>83.24</v>
          </cell>
          <cell r="J190">
            <v>2</v>
          </cell>
        </row>
        <row r="191">
          <cell r="E191" t="str">
            <v>周倩</v>
          </cell>
          <cell r="F191" t="str">
            <v>4327048191</v>
          </cell>
          <cell r="G191">
            <v>76.944</v>
          </cell>
          <cell r="H191">
            <v>70.5</v>
          </cell>
          <cell r="I191">
            <v>81.24</v>
          </cell>
          <cell r="J191">
            <v>3</v>
          </cell>
        </row>
        <row r="192">
          <cell r="E192" t="str">
            <v>孙幽兰</v>
          </cell>
          <cell r="F192" t="str">
            <v>4327048880</v>
          </cell>
          <cell r="G192">
            <v>80.02932</v>
          </cell>
          <cell r="H192">
            <v>70.8333</v>
          </cell>
          <cell r="I192">
            <v>86.16</v>
          </cell>
          <cell r="J192">
            <v>1</v>
          </cell>
        </row>
        <row r="193">
          <cell r="E193" t="str">
            <v>彭颖琛</v>
          </cell>
          <cell r="F193" t="str">
            <v>4327065728</v>
          </cell>
          <cell r="G193">
            <v>78.39332</v>
          </cell>
          <cell r="H193">
            <v>68.3333</v>
          </cell>
          <cell r="I193">
            <v>85.1</v>
          </cell>
          <cell r="J193">
            <v>2</v>
          </cell>
        </row>
        <row r="194">
          <cell r="E194" t="str">
            <v>颜婧媛</v>
          </cell>
          <cell r="F194" t="str">
            <v>4327129108</v>
          </cell>
          <cell r="G194">
            <v>78.348</v>
          </cell>
          <cell r="H194">
            <v>69</v>
          </cell>
          <cell r="I194">
            <v>84.58</v>
          </cell>
          <cell r="J194">
            <v>3</v>
          </cell>
        </row>
        <row r="195">
          <cell r="E195" t="str">
            <v>卢娅玲</v>
          </cell>
          <cell r="F195" t="str">
            <v>4327013094</v>
          </cell>
          <cell r="G195">
            <v>78.02</v>
          </cell>
          <cell r="H195">
            <v>75.5</v>
          </cell>
          <cell r="I195">
            <v>79.7</v>
          </cell>
          <cell r="J195">
            <v>4</v>
          </cell>
        </row>
        <row r="196">
          <cell r="E196" t="str">
            <v>陈锦</v>
          </cell>
          <cell r="F196" t="str">
            <v>4327018281</v>
          </cell>
          <cell r="G196">
            <v>77.492</v>
          </cell>
          <cell r="H196">
            <v>71</v>
          </cell>
          <cell r="I196">
            <v>81.82</v>
          </cell>
          <cell r="J196">
            <v>5</v>
          </cell>
        </row>
        <row r="197">
          <cell r="E197" t="str">
            <v>徐艺萌</v>
          </cell>
          <cell r="F197" t="str">
            <v>4327005713</v>
          </cell>
          <cell r="G197">
            <v>77.42268</v>
          </cell>
          <cell r="H197">
            <v>71.6667</v>
          </cell>
          <cell r="I197">
            <v>81.26</v>
          </cell>
          <cell r="J197">
            <v>6</v>
          </cell>
        </row>
        <row r="198">
          <cell r="E198" t="str">
            <v>蔡正西</v>
          </cell>
          <cell r="F198" t="str">
            <v>4327052016</v>
          </cell>
          <cell r="G198">
            <v>77.21732</v>
          </cell>
          <cell r="H198">
            <v>72.8333</v>
          </cell>
          <cell r="I198">
            <v>80.14</v>
          </cell>
          <cell r="J198">
            <v>7</v>
          </cell>
        </row>
        <row r="199">
          <cell r="E199" t="str">
            <v>杨涵</v>
          </cell>
          <cell r="F199" t="str">
            <v>4327042393</v>
          </cell>
          <cell r="G199">
            <v>77.06932</v>
          </cell>
          <cell r="H199">
            <v>74.8333</v>
          </cell>
          <cell r="I199">
            <v>78.56</v>
          </cell>
          <cell r="J199">
            <v>8</v>
          </cell>
        </row>
        <row r="200">
          <cell r="E200" t="str">
            <v>李双秀</v>
          </cell>
          <cell r="F200" t="str">
            <v>4327053197</v>
          </cell>
          <cell r="G200">
            <v>76.768</v>
          </cell>
          <cell r="H200">
            <v>70</v>
          </cell>
          <cell r="I200">
            <v>81.28</v>
          </cell>
          <cell r="J200">
            <v>9</v>
          </cell>
        </row>
        <row r="201">
          <cell r="E201" t="str">
            <v>王惠</v>
          </cell>
          <cell r="F201" t="str">
            <v>4327007563</v>
          </cell>
          <cell r="G201">
            <v>76.17068</v>
          </cell>
          <cell r="H201">
            <v>67.6667</v>
          </cell>
          <cell r="I201">
            <v>81.84</v>
          </cell>
          <cell r="J201">
            <v>10</v>
          </cell>
        </row>
        <row r="202">
          <cell r="E202" t="str">
            <v>张翠艳</v>
          </cell>
          <cell r="F202" t="str">
            <v>4327076020</v>
          </cell>
          <cell r="G202">
            <v>75.024</v>
          </cell>
          <cell r="H202">
            <v>69</v>
          </cell>
          <cell r="I202">
            <v>79.04</v>
          </cell>
          <cell r="J202">
            <v>11</v>
          </cell>
        </row>
        <row r="203">
          <cell r="E203" t="str">
            <v>崔凯月</v>
          </cell>
          <cell r="F203" t="str">
            <v>4327036686</v>
          </cell>
          <cell r="G203">
            <v>74.536</v>
          </cell>
          <cell r="H203">
            <v>68.5</v>
          </cell>
          <cell r="I203">
            <v>78.56</v>
          </cell>
          <cell r="J203">
            <v>12</v>
          </cell>
        </row>
        <row r="204">
          <cell r="E204" t="str">
            <v>邓梦茹</v>
          </cell>
          <cell r="F204" t="str">
            <v>4327065316</v>
          </cell>
          <cell r="G204">
            <v>74.532</v>
          </cell>
          <cell r="H204">
            <v>67.5</v>
          </cell>
          <cell r="I204">
            <v>79.22</v>
          </cell>
          <cell r="J204">
            <v>13</v>
          </cell>
        </row>
        <row r="205">
          <cell r="E205" t="str">
            <v>王豆茹</v>
          </cell>
          <cell r="F205" t="str">
            <v>4327094496</v>
          </cell>
          <cell r="G205">
            <v>74.51868</v>
          </cell>
          <cell r="H205">
            <v>68.6667</v>
          </cell>
          <cell r="I205">
            <v>78.42</v>
          </cell>
          <cell r="J205">
            <v>14</v>
          </cell>
        </row>
        <row r="206">
          <cell r="E206" t="str">
            <v>张剑</v>
          </cell>
          <cell r="F206" t="str">
            <v>4327128111</v>
          </cell>
          <cell r="G206">
            <v>73.95468</v>
          </cell>
          <cell r="H206">
            <v>70.1667</v>
          </cell>
          <cell r="I206">
            <v>76.48</v>
          </cell>
          <cell r="J206">
            <v>15</v>
          </cell>
        </row>
        <row r="207">
          <cell r="E207" t="str">
            <v>朱宽丽</v>
          </cell>
          <cell r="F207" t="str">
            <v>4327126715</v>
          </cell>
          <cell r="G207">
            <v>73.52932</v>
          </cell>
          <cell r="H207">
            <v>74.8333</v>
          </cell>
          <cell r="I207">
            <v>72.66</v>
          </cell>
          <cell r="J207">
            <v>16</v>
          </cell>
        </row>
        <row r="208">
          <cell r="E208" t="str">
            <v>龚瑾</v>
          </cell>
          <cell r="F208" t="str">
            <v>4327033622</v>
          </cell>
          <cell r="G208">
            <v>73.43868</v>
          </cell>
          <cell r="H208">
            <v>67.1667</v>
          </cell>
          <cell r="I208">
            <v>77.62</v>
          </cell>
          <cell r="J208">
            <v>17</v>
          </cell>
        </row>
        <row r="209">
          <cell r="E209" t="str">
            <v>曹立令</v>
          </cell>
          <cell r="F209" t="str">
            <v>4327094638</v>
          </cell>
          <cell r="G209">
            <v>72.864</v>
          </cell>
          <cell r="H209">
            <v>67.5</v>
          </cell>
          <cell r="I209">
            <v>76.44</v>
          </cell>
          <cell r="J209">
            <v>18</v>
          </cell>
        </row>
        <row r="210">
          <cell r="E210" t="str">
            <v>陈千芮</v>
          </cell>
          <cell r="F210" t="str">
            <v>4327019837</v>
          </cell>
          <cell r="G210">
            <v>72.49332</v>
          </cell>
          <cell r="H210">
            <v>69.3333</v>
          </cell>
          <cell r="I210">
            <v>74.6</v>
          </cell>
          <cell r="J210">
            <v>19</v>
          </cell>
        </row>
        <row r="211">
          <cell r="E211" t="str">
            <v>段海菁</v>
          </cell>
          <cell r="F211" t="str">
            <v>4327137953</v>
          </cell>
          <cell r="G211">
            <v>72.268</v>
          </cell>
          <cell r="H211">
            <v>68.5</v>
          </cell>
          <cell r="I211">
            <v>74.78</v>
          </cell>
          <cell r="J211">
            <v>20</v>
          </cell>
        </row>
        <row r="212">
          <cell r="E212" t="str">
            <v>邹婷婷</v>
          </cell>
          <cell r="F212" t="str">
            <v>4327093421</v>
          </cell>
          <cell r="G212">
            <v>27.13332</v>
          </cell>
          <cell r="H212">
            <v>67.8333</v>
          </cell>
        </row>
        <row r="212">
          <cell r="J212">
            <v>21</v>
          </cell>
        </row>
        <row r="213">
          <cell r="E213" t="str">
            <v>赵晨</v>
          </cell>
          <cell r="F213" t="str">
            <v>4327087963</v>
          </cell>
          <cell r="G213">
            <v>75.56668</v>
          </cell>
          <cell r="H213">
            <v>71.1667</v>
          </cell>
          <cell r="I213">
            <v>78.5</v>
          </cell>
          <cell r="J213">
            <v>1</v>
          </cell>
        </row>
        <row r="214">
          <cell r="E214" t="str">
            <v>林晓静</v>
          </cell>
          <cell r="F214" t="str">
            <v>4327040786</v>
          </cell>
          <cell r="G214">
            <v>74.16132</v>
          </cell>
          <cell r="H214">
            <v>67.8333</v>
          </cell>
          <cell r="I214">
            <v>78.38</v>
          </cell>
          <cell r="J214">
            <v>2</v>
          </cell>
        </row>
        <row r="215">
          <cell r="E215" t="str">
            <v>肖嫣</v>
          </cell>
          <cell r="F215" t="str">
            <v>4327081084</v>
          </cell>
          <cell r="G215">
            <v>74.03068</v>
          </cell>
          <cell r="H215">
            <v>68.1667</v>
          </cell>
          <cell r="I215">
            <v>77.94</v>
          </cell>
          <cell r="J215">
            <v>3</v>
          </cell>
        </row>
        <row r="216">
          <cell r="E216" t="str">
            <v>刘姗姗</v>
          </cell>
          <cell r="F216" t="str">
            <v>4327090789</v>
          </cell>
          <cell r="G216">
            <v>73.41068</v>
          </cell>
          <cell r="H216">
            <v>69.1667</v>
          </cell>
          <cell r="I216">
            <v>76.24</v>
          </cell>
          <cell r="J216">
            <v>4</v>
          </cell>
        </row>
        <row r="217">
          <cell r="E217" t="str">
            <v>刘婷</v>
          </cell>
          <cell r="F217" t="str">
            <v>4327024234</v>
          </cell>
          <cell r="G217">
            <v>72.82268</v>
          </cell>
          <cell r="H217">
            <v>69.1667</v>
          </cell>
          <cell r="I217">
            <v>75.26</v>
          </cell>
          <cell r="J217">
            <v>5</v>
          </cell>
        </row>
        <row r="218">
          <cell r="E218" t="str">
            <v>罗春花</v>
          </cell>
          <cell r="F218" t="str">
            <v>4327065898</v>
          </cell>
          <cell r="G218">
            <v>26.8</v>
          </cell>
          <cell r="H218">
            <v>67</v>
          </cell>
        </row>
        <row r="218">
          <cell r="J218">
            <v>6</v>
          </cell>
        </row>
        <row r="219">
          <cell r="E219" t="str">
            <v>王雅婷</v>
          </cell>
          <cell r="F219" t="str">
            <v>4327023988</v>
          </cell>
          <cell r="G219">
            <v>77.45868</v>
          </cell>
          <cell r="H219">
            <v>67.1667</v>
          </cell>
          <cell r="I219">
            <v>84.32</v>
          </cell>
          <cell r="J219">
            <v>1</v>
          </cell>
        </row>
        <row r="220">
          <cell r="E220" t="str">
            <v>吴萌</v>
          </cell>
          <cell r="F220" t="str">
            <v>4327023807</v>
          </cell>
          <cell r="G220">
            <v>75.384</v>
          </cell>
          <cell r="H220">
            <v>67.5</v>
          </cell>
          <cell r="I220">
            <v>80.64</v>
          </cell>
          <cell r="J220">
            <v>2</v>
          </cell>
        </row>
        <row r="221">
          <cell r="E221" t="str">
            <v>潘莉</v>
          </cell>
          <cell r="F221" t="str">
            <v>4327029483</v>
          </cell>
          <cell r="G221">
            <v>74.804</v>
          </cell>
          <cell r="H221">
            <v>63.5</v>
          </cell>
          <cell r="I221">
            <v>82.34</v>
          </cell>
          <cell r="J221">
            <v>3</v>
          </cell>
        </row>
        <row r="222">
          <cell r="E222" t="str">
            <v>张文</v>
          </cell>
          <cell r="F222" t="str">
            <v>4327064674</v>
          </cell>
          <cell r="G222">
            <v>74.40668</v>
          </cell>
          <cell r="H222">
            <v>64.6667</v>
          </cell>
          <cell r="I222">
            <v>80.9</v>
          </cell>
          <cell r="J222">
            <v>4</v>
          </cell>
        </row>
        <row r="223">
          <cell r="E223" t="str">
            <v>伍雯艳</v>
          </cell>
          <cell r="F223" t="str">
            <v>4327105157</v>
          </cell>
          <cell r="G223">
            <v>73.95332</v>
          </cell>
          <cell r="H223">
            <v>68.3333</v>
          </cell>
          <cell r="I223">
            <v>77.7</v>
          </cell>
          <cell r="J223">
            <v>5</v>
          </cell>
        </row>
        <row r="224">
          <cell r="E224" t="str">
            <v>赵晓婉</v>
          </cell>
          <cell r="F224" t="str">
            <v>4327083769</v>
          </cell>
          <cell r="G224">
            <v>73.24668</v>
          </cell>
          <cell r="H224">
            <v>68.6667</v>
          </cell>
          <cell r="I224">
            <v>76.3</v>
          </cell>
          <cell r="J224">
            <v>6</v>
          </cell>
        </row>
        <row r="225">
          <cell r="E225" t="str">
            <v>何鼎</v>
          </cell>
          <cell r="F225" t="str">
            <v>4327035332</v>
          </cell>
          <cell r="G225">
            <v>72.50932</v>
          </cell>
          <cell r="H225">
            <v>67.3333</v>
          </cell>
          <cell r="I225">
            <v>75.96</v>
          </cell>
          <cell r="J225">
            <v>7</v>
          </cell>
        </row>
        <row r="226">
          <cell r="E226" t="str">
            <v>吴阳阳</v>
          </cell>
          <cell r="F226" t="str">
            <v>4327111507</v>
          </cell>
          <cell r="G226">
            <v>72.40268</v>
          </cell>
          <cell r="H226">
            <v>64.6667</v>
          </cell>
          <cell r="I226">
            <v>77.56</v>
          </cell>
          <cell r="J226">
            <v>8</v>
          </cell>
        </row>
        <row r="227">
          <cell r="E227" t="str">
            <v>田宁</v>
          </cell>
          <cell r="F227" t="str">
            <v>4327091389</v>
          </cell>
          <cell r="G227">
            <v>71.86932</v>
          </cell>
          <cell r="H227">
            <v>61.8333</v>
          </cell>
          <cell r="I227">
            <v>78.56</v>
          </cell>
          <cell r="J227">
            <v>9</v>
          </cell>
        </row>
        <row r="228">
          <cell r="E228" t="str">
            <v>黄本臣</v>
          </cell>
          <cell r="F228" t="str">
            <v>4327069643</v>
          </cell>
          <cell r="G228">
            <v>71.86</v>
          </cell>
          <cell r="H228">
            <v>65.5</v>
          </cell>
          <cell r="I228">
            <v>76.1</v>
          </cell>
          <cell r="J228">
            <v>10</v>
          </cell>
        </row>
        <row r="229">
          <cell r="E229" t="str">
            <v>许舒雯</v>
          </cell>
          <cell r="F229" t="str">
            <v>4327047136</v>
          </cell>
          <cell r="G229">
            <v>71.47468</v>
          </cell>
          <cell r="H229">
            <v>66.6667</v>
          </cell>
          <cell r="I229">
            <v>74.68</v>
          </cell>
          <cell r="J229">
            <v>11</v>
          </cell>
        </row>
        <row r="230">
          <cell r="E230" t="str">
            <v>杨雪</v>
          </cell>
          <cell r="F230" t="str">
            <v>4327001043</v>
          </cell>
          <cell r="G230">
            <v>70.86932</v>
          </cell>
          <cell r="H230">
            <v>65.3333</v>
          </cell>
          <cell r="I230">
            <v>74.56</v>
          </cell>
          <cell r="J230">
            <v>12</v>
          </cell>
        </row>
        <row r="231">
          <cell r="E231" t="str">
            <v>傅春燕</v>
          </cell>
          <cell r="F231" t="str">
            <v>4327068986</v>
          </cell>
          <cell r="G231">
            <v>70.596</v>
          </cell>
          <cell r="H231">
            <v>63</v>
          </cell>
          <cell r="I231">
            <v>75.66</v>
          </cell>
          <cell r="J231">
            <v>13</v>
          </cell>
        </row>
        <row r="232">
          <cell r="E232" t="str">
            <v>李军贤</v>
          </cell>
          <cell r="F232" t="str">
            <v>4327111982</v>
          </cell>
          <cell r="G232">
            <v>70.51468</v>
          </cell>
          <cell r="H232">
            <v>63.6667</v>
          </cell>
          <cell r="I232">
            <v>75.08</v>
          </cell>
          <cell r="J232">
            <v>14</v>
          </cell>
        </row>
        <row r="233">
          <cell r="E233" t="str">
            <v>柏金艳</v>
          </cell>
          <cell r="F233" t="str">
            <v>4327082658</v>
          </cell>
          <cell r="G233">
            <v>70.50268</v>
          </cell>
          <cell r="H233">
            <v>66.6667</v>
          </cell>
          <cell r="I233">
            <v>73.06</v>
          </cell>
          <cell r="J233">
            <v>15</v>
          </cell>
        </row>
        <row r="234">
          <cell r="E234" t="str">
            <v>齐慧敏</v>
          </cell>
          <cell r="F234" t="str">
            <v>4327052436</v>
          </cell>
          <cell r="G234">
            <v>70.148</v>
          </cell>
          <cell r="H234">
            <v>62</v>
          </cell>
          <cell r="I234">
            <v>75.58</v>
          </cell>
          <cell r="J234">
            <v>16</v>
          </cell>
        </row>
        <row r="235">
          <cell r="E235" t="str">
            <v>王于月</v>
          </cell>
          <cell r="F235" t="str">
            <v>4327083736</v>
          </cell>
          <cell r="G235">
            <v>69.912</v>
          </cell>
          <cell r="H235">
            <v>63</v>
          </cell>
          <cell r="I235">
            <v>74.52</v>
          </cell>
          <cell r="J235">
            <v>17</v>
          </cell>
        </row>
        <row r="236">
          <cell r="E236" t="str">
            <v>张漫</v>
          </cell>
          <cell r="F236" t="str">
            <v>4327023212</v>
          </cell>
          <cell r="G236">
            <v>69.896</v>
          </cell>
          <cell r="H236">
            <v>66.5</v>
          </cell>
          <cell r="I236">
            <v>72.16</v>
          </cell>
          <cell r="J236">
            <v>18</v>
          </cell>
        </row>
        <row r="237">
          <cell r="E237" t="str">
            <v>郑洪梅</v>
          </cell>
          <cell r="F237" t="str">
            <v>4327049074</v>
          </cell>
          <cell r="G237">
            <v>69.87732</v>
          </cell>
          <cell r="H237">
            <v>63.3333</v>
          </cell>
          <cell r="I237">
            <v>74.24</v>
          </cell>
          <cell r="J237">
            <v>19</v>
          </cell>
        </row>
        <row r="238">
          <cell r="E238" t="str">
            <v>黄斌</v>
          </cell>
          <cell r="F238" t="str">
            <v>4327102300</v>
          </cell>
          <cell r="G238">
            <v>66.232</v>
          </cell>
          <cell r="H238">
            <v>61</v>
          </cell>
          <cell r="I238">
            <v>69.72</v>
          </cell>
          <cell r="J238">
            <v>20</v>
          </cell>
        </row>
        <row r="239">
          <cell r="E239" t="str">
            <v>伍自浩</v>
          </cell>
          <cell r="F239" t="str">
            <v>4327069665</v>
          </cell>
          <cell r="G239">
            <v>24.53332</v>
          </cell>
          <cell r="H239">
            <v>61.3333</v>
          </cell>
        </row>
        <row r="239">
          <cell r="J239">
            <v>21</v>
          </cell>
        </row>
        <row r="240">
          <cell r="E240" t="str">
            <v>李敏</v>
          </cell>
          <cell r="F240" t="str">
            <v>4327051799</v>
          </cell>
          <cell r="G240">
            <v>79.876</v>
          </cell>
          <cell r="H240">
            <v>74.5</v>
          </cell>
          <cell r="I240">
            <v>83.46</v>
          </cell>
          <cell r="J240">
            <v>1</v>
          </cell>
        </row>
        <row r="241">
          <cell r="E241" t="str">
            <v>刘哲</v>
          </cell>
          <cell r="F241" t="str">
            <v>4327038772</v>
          </cell>
          <cell r="G241">
            <v>77.21732</v>
          </cell>
          <cell r="H241">
            <v>65.3333</v>
          </cell>
          <cell r="I241">
            <v>85.14</v>
          </cell>
          <cell r="J241">
            <v>2</v>
          </cell>
        </row>
        <row r="242">
          <cell r="E242" t="str">
            <v>黄玉霖</v>
          </cell>
          <cell r="F242" t="str">
            <v>4327029451</v>
          </cell>
          <cell r="G242">
            <v>76.03868</v>
          </cell>
          <cell r="H242">
            <v>69.1667</v>
          </cell>
          <cell r="I242">
            <v>80.62</v>
          </cell>
          <cell r="J242">
            <v>3</v>
          </cell>
        </row>
        <row r="243">
          <cell r="E243" t="str">
            <v>熊丹丹</v>
          </cell>
          <cell r="F243" t="str">
            <v>4327011325</v>
          </cell>
          <cell r="G243">
            <v>75.744</v>
          </cell>
          <cell r="H243">
            <v>69</v>
          </cell>
          <cell r="I243">
            <v>80.24</v>
          </cell>
          <cell r="J243">
            <v>4</v>
          </cell>
        </row>
        <row r="244">
          <cell r="E244" t="str">
            <v>宋如意</v>
          </cell>
          <cell r="F244" t="str">
            <v>4327055796</v>
          </cell>
          <cell r="G244">
            <v>75.72668</v>
          </cell>
          <cell r="H244">
            <v>72.1667</v>
          </cell>
          <cell r="I244">
            <v>78.1</v>
          </cell>
          <cell r="J244">
            <v>5</v>
          </cell>
        </row>
        <row r="245">
          <cell r="E245" t="str">
            <v>陈琦</v>
          </cell>
          <cell r="F245" t="str">
            <v>4327049436</v>
          </cell>
          <cell r="G245">
            <v>75.22932</v>
          </cell>
          <cell r="H245">
            <v>67.8333</v>
          </cell>
          <cell r="I245">
            <v>80.16</v>
          </cell>
          <cell r="J245">
            <v>6</v>
          </cell>
        </row>
        <row r="246">
          <cell r="E246" t="str">
            <v>杨志枫</v>
          </cell>
          <cell r="F246" t="str">
            <v>4327117444</v>
          </cell>
          <cell r="G246">
            <v>74.46</v>
          </cell>
          <cell r="H246">
            <v>66</v>
          </cell>
          <cell r="I246">
            <v>80.1</v>
          </cell>
          <cell r="J246">
            <v>7</v>
          </cell>
        </row>
        <row r="247">
          <cell r="E247" t="str">
            <v>张小敏</v>
          </cell>
          <cell r="F247" t="str">
            <v>4327123368</v>
          </cell>
          <cell r="G247">
            <v>74.36932</v>
          </cell>
          <cell r="H247">
            <v>67.3333</v>
          </cell>
          <cell r="I247">
            <v>79.06</v>
          </cell>
          <cell r="J247">
            <v>8</v>
          </cell>
        </row>
        <row r="248">
          <cell r="E248" t="str">
            <v>喻凯祥</v>
          </cell>
          <cell r="F248" t="str">
            <v>4327035953</v>
          </cell>
          <cell r="G248">
            <v>73.88</v>
          </cell>
          <cell r="H248">
            <v>65</v>
          </cell>
          <cell r="I248">
            <v>79.8</v>
          </cell>
          <cell r="J248">
            <v>9</v>
          </cell>
        </row>
        <row r="249">
          <cell r="E249" t="str">
            <v>余可欣</v>
          </cell>
          <cell r="F249" t="str">
            <v>4327096723</v>
          </cell>
          <cell r="G249">
            <v>73.64132</v>
          </cell>
          <cell r="H249">
            <v>71.3333</v>
          </cell>
          <cell r="I249">
            <v>75.18</v>
          </cell>
          <cell r="J249">
            <v>10</v>
          </cell>
        </row>
        <row r="250">
          <cell r="E250" t="str">
            <v>郑新月</v>
          </cell>
          <cell r="F250" t="str">
            <v>4327096766</v>
          </cell>
          <cell r="G250">
            <v>72.16932</v>
          </cell>
          <cell r="H250">
            <v>67.8333</v>
          </cell>
          <cell r="I250">
            <v>75.06</v>
          </cell>
          <cell r="J250">
            <v>11</v>
          </cell>
        </row>
        <row r="251">
          <cell r="E251" t="str">
            <v>毛丹</v>
          </cell>
          <cell r="F251" t="str">
            <v>4327124204</v>
          </cell>
          <cell r="G251">
            <v>71.78268</v>
          </cell>
          <cell r="H251">
            <v>64.1667</v>
          </cell>
          <cell r="I251">
            <v>76.86</v>
          </cell>
          <cell r="J251">
            <v>12</v>
          </cell>
        </row>
        <row r="252">
          <cell r="E252" t="str">
            <v>戚佳琦</v>
          </cell>
          <cell r="F252" t="str">
            <v>4327135749</v>
          </cell>
          <cell r="G252">
            <v>71.69332</v>
          </cell>
          <cell r="H252">
            <v>70.3333</v>
          </cell>
          <cell r="I252">
            <v>72.6</v>
          </cell>
          <cell r="J252">
            <v>13</v>
          </cell>
        </row>
        <row r="253">
          <cell r="E253" t="str">
            <v>李灵</v>
          </cell>
          <cell r="F253" t="str">
            <v>4327120564</v>
          </cell>
          <cell r="G253">
            <v>70.78</v>
          </cell>
          <cell r="H253">
            <v>67</v>
          </cell>
          <cell r="I253">
            <v>73.3</v>
          </cell>
          <cell r="J253">
            <v>14</v>
          </cell>
        </row>
        <row r="254">
          <cell r="E254" t="str">
            <v>林晓函</v>
          </cell>
          <cell r="F254" t="str">
            <v>4327045298</v>
          </cell>
          <cell r="G254">
            <v>70.532</v>
          </cell>
          <cell r="H254">
            <v>68</v>
          </cell>
          <cell r="I254">
            <v>72.22</v>
          </cell>
          <cell r="J254">
            <v>15</v>
          </cell>
        </row>
        <row r="255">
          <cell r="E255" t="str">
            <v>郭梦媛</v>
          </cell>
          <cell r="F255" t="str">
            <v>4327102698</v>
          </cell>
          <cell r="G255">
            <v>69.98668</v>
          </cell>
          <cell r="H255">
            <v>65.1667</v>
          </cell>
          <cell r="I255">
            <v>73.2</v>
          </cell>
          <cell r="J255">
            <v>16</v>
          </cell>
        </row>
        <row r="256">
          <cell r="E256" t="str">
            <v>李静</v>
          </cell>
          <cell r="F256" t="str">
            <v>4327041122</v>
          </cell>
          <cell r="G256">
            <v>69.384</v>
          </cell>
          <cell r="H256">
            <v>64.5</v>
          </cell>
          <cell r="I256">
            <v>72.64</v>
          </cell>
          <cell r="J256">
            <v>17</v>
          </cell>
        </row>
        <row r="257">
          <cell r="E257" t="str">
            <v>肖亚玲</v>
          </cell>
          <cell r="F257" t="str">
            <v>4327012060</v>
          </cell>
          <cell r="G257">
            <v>69.24132</v>
          </cell>
          <cell r="H257">
            <v>69.3333</v>
          </cell>
          <cell r="I257">
            <v>69.18</v>
          </cell>
          <cell r="J257">
            <v>18</v>
          </cell>
        </row>
        <row r="258">
          <cell r="E258" t="str">
            <v>张颖</v>
          </cell>
          <cell r="F258" t="str">
            <v>4327014905</v>
          </cell>
          <cell r="G258">
            <v>81.42932</v>
          </cell>
          <cell r="H258">
            <v>72.8333</v>
          </cell>
          <cell r="I258">
            <v>87.16</v>
          </cell>
          <cell r="J258">
            <v>1</v>
          </cell>
        </row>
        <row r="259">
          <cell r="E259" t="str">
            <v>陈兆翔</v>
          </cell>
          <cell r="F259" t="str">
            <v>4327023265</v>
          </cell>
          <cell r="G259">
            <v>80.32532</v>
          </cell>
          <cell r="H259">
            <v>69.8333</v>
          </cell>
          <cell r="I259">
            <v>87.32</v>
          </cell>
          <cell r="J259">
            <v>2</v>
          </cell>
        </row>
        <row r="260">
          <cell r="E260" t="str">
            <v>周雅</v>
          </cell>
          <cell r="F260" t="str">
            <v>4327058956</v>
          </cell>
          <cell r="G260">
            <v>79.88532</v>
          </cell>
          <cell r="H260">
            <v>75.3333</v>
          </cell>
          <cell r="I260">
            <v>82.92</v>
          </cell>
          <cell r="J260">
            <v>3</v>
          </cell>
        </row>
        <row r="261">
          <cell r="E261" t="str">
            <v>陈熙</v>
          </cell>
          <cell r="F261" t="str">
            <v>4327046785</v>
          </cell>
          <cell r="G261">
            <v>78.83468</v>
          </cell>
          <cell r="H261">
            <v>70.6667</v>
          </cell>
          <cell r="I261">
            <v>84.28</v>
          </cell>
          <cell r="J261">
            <v>4</v>
          </cell>
        </row>
        <row r="262">
          <cell r="E262" t="str">
            <v>彭兰</v>
          </cell>
          <cell r="F262" t="str">
            <v>4327016874</v>
          </cell>
          <cell r="G262">
            <v>78.28268</v>
          </cell>
          <cell r="H262">
            <v>76.6667</v>
          </cell>
          <cell r="I262">
            <v>79.36</v>
          </cell>
          <cell r="J262">
            <v>5</v>
          </cell>
        </row>
        <row r="263">
          <cell r="E263" t="str">
            <v>程莹</v>
          </cell>
          <cell r="F263" t="str">
            <v>4327042771</v>
          </cell>
          <cell r="G263">
            <v>77.72132</v>
          </cell>
          <cell r="H263">
            <v>68.3333</v>
          </cell>
          <cell r="I263">
            <v>83.98</v>
          </cell>
          <cell r="J263">
            <v>6</v>
          </cell>
        </row>
        <row r="264">
          <cell r="E264" t="str">
            <v>周尚书</v>
          </cell>
          <cell r="F264" t="str">
            <v>4327040797</v>
          </cell>
          <cell r="G264">
            <v>76.98532</v>
          </cell>
          <cell r="H264">
            <v>73.3333</v>
          </cell>
          <cell r="I264">
            <v>79.42</v>
          </cell>
          <cell r="J264">
            <v>7</v>
          </cell>
        </row>
        <row r="265">
          <cell r="E265" t="str">
            <v>李智芬</v>
          </cell>
          <cell r="F265" t="str">
            <v>4327025646</v>
          </cell>
          <cell r="G265">
            <v>76.73732</v>
          </cell>
          <cell r="H265">
            <v>68.3333</v>
          </cell>
          <cell r="I265">
            <v>82.34</v>
          </cell>
          <cell r="J265">
            <v>8</v>
          </cell>
        </row>
        <row r="266">
          <cell r="E266" t="str">
            <v>刘羽萌</v>
          </cell>
          <cell r="F266" t="str">
            <v>4327065076</v>
          </cell>
          <cell r="G266">
            <v>76.04668</v>
          </cell>
          <cell r="H266">
            <v>69.6667</v>
          </cell>
          <cell r="I266">
            <v>80.3</v>
          </cell>
          <cell r="J266">
            <v>9</v>
          </cell>
        </row>
        <row r="267">
          <cell r="E267" t="str">
            <v>朱琳</v>
          </cell>
          <cell r="F267" t="str">
            <v>4327063726</v>
          </cell>
          <cell r="G267">
            <v>74.45732</v>
          </cell>
          <cell r="H267">
            <v>68.3333</v>
          </cell>
          <cell r="I267">
            <v>78.54</v>
          </cell>
          <cell r="J267">
            <v>10</v>
          </cell>
        </row>
        <row r="268">
          <cell r="E268" t="str">
            <v>江梦涵</v>
          </cell>
          <cell r="F268" t="str">
            <v>4327104438</v>
          </cell>
          <cell r="G268">
            <v>74.40668</v>
          </cell>
          <cell r="H268">
            <v>72.1667</v>
          </cell>
          <cell r="I268">
            <v>75.9</v>
          </cell>
          <cell r="J268">
            <v>11</v>
          </cell>
        </row>
        <row r="269">
          <cell r="E269" t="str">
            <v>王祎静</v>
          </cell>
          <cell r="F269" t="str">
            <v>4327070521</v>
          </cell>
          <cell r="G269">
            <v>77.3</v>
          </cell>
          <cell r="H269">
            <v>77</v>
          </cell>
          <cell r="I269">
            <v>77.5</v>
          </cell>
          <cell r="J269">
            <v>1</v>
          </cell>
        </row>
        <row r="270">
          <cell r="E270" t="str">
            <v>何爽</v>
          </cell>
          <cell r="F270" t="str">
            <v>4327019538</v>
          </cell>
          <cell r="G270">
            <v>76.48</v>
          </cell>
          <cell r="H270">
            <v>70</v>
          </cell>
          <cell r="I270">
            <v>80.8</v>
          </cell>
          <cell r="J270">
            <v>2</v>
          </cell>
        </row>
        <row r="271">
          <cell r="E271" t="str">
            <v>汪冉</v>
          </cell>
          <cell r="F271" t="str">
            <v>4327106630</v>
          </cell>
          <cell r="G271">
            <v>76.21332</v>
          </cell>
          <cell r="H271">
            <v>69.3333</v>
          </cell>
          <cell r="I271">
            <v>80.8</v>
          </cell>
          <cell r="J271">
            <v>3</v>
          </cell>
        </row>
        <row r="272">
          <cell r="E272" t="str">
            <v>康瑜净</v>
          </cell>
          <cell r="F272" t="str">
            <v>4327093883</v>
          </cell>
          <cell r="G272">
            <v>75.70932</v>
          </cell>
          <cell r="H272">
            <v>67.8333</v>
          </cell>
          <cell r="I272">
            <v>80.96</v>
          </cell>
          <cell r="J272">
            <v>4</v>
          </cell>
        </row>
        <row r="273">
          <cell r="E273" t="str">
            <v>崔璀</v>
          </cell>
          <cell r="F273" t="str">
            <v>4327040739</v>
          </cell>
          <cell r="G273">
            <v>75.452</v>
          </cell>
          <cell r="H273">
            <v>65</v>
          </cell>
          <cell r="I273">
            <v>82.42</v>
          </cell>
          <cell r="J273">
            <v>5</v>
          </cell>
        </row>
        <row r="274">
          <cell r="E274" t="str">
            <v>曾卓</v>
          </cell>
          <cell r="F274" t="str">
            <v>4327054231</v>
          </cell>
          <cell r="G274">
            <v>75.064</v>
          </cell>
          <cell r="H274">
            <v>71.5</v>
          </cell>
          <cell r="I274">
            <v>77.44</v>
          </cell>
          <cell r="J274">
            <v>6</v>
          </cell>
        </row>
        <row r="275">
          <cell r="E275" t="str">
            <v>田梦琴</v>
          </cell>
          <cell r="F275" t="str">
            <v>4327113745</v>
          </cell>
          <cell r="G275">
            <v>75</v>
          </cell>
          <cell r="H275">
            <v>67.5</v>
          </cell>
          <cell r="I275">
            <v>80</v>
          </cell>
          <cell r="J275">
            <v>7</v>
          </cell>
        </row>
        <row r="276">
          <cell r="E276" t="str">
            <v>于姗</v>
          </cell>
          <cell r="F276" t="str">
            <v>4327030085</v>
          </cell>
          <cell r="G276">
            <v>74.12132</v>
          </cell>
          <cell r="H276">
            <v>63.8333</v>
          </cell>
          <cell r="I276">
            <v>80.98</v>
          </cell>
          <cell r="J276">
            <v>8</v>
          </cell>
        </row>
        <row r="277">
          <cell r="E277" t="str">
            <v>刘又铭</v>
          </cell>
          <cell r="F277" t="str">
            <v>4327024133</v>
          </cell>
          <cell r="G277">
            <v>73.75732</v>
          </cell>
          <cell r="H277">
            <v>65.8333</v>
          </cell>
          <cell r="I277">
            <v>79.04</v>
          </cell>
          <cell r="J277">
            <v>9</v>
          </cell>
        </row>
        <row r="278">
          <cell r="E278" t="str">
            <v>梁冉冉</v>
          </cell>
          <cell r="F278" t="str">
            <v>4327119137</v>
          </cell>
          <cell r="G278">
            <v>73.74132</v>
          </cell>
          <cell r="H278">
            <v>67.8333</v>
          </cell>
          <cell r="I278">
            <v>77.68</v>
          </cell>
          <cell r="J278">
            <v>10</v>
          </cell>
        </row>
        <row r="279">
          <cell r="E279" t="str">
            <v>洪倩</v>
          </cell>
          <cell r="F279" t="str">
            <v>4327135171</v>
          </cell>
          <cell r="G279">
            <v>73.716</v>
          </cell>
          <cell r="H279">
            <v>64.5</v>
          </cell>
          <cell r="I279">
            <v>79.86</v>
          </cell>
          <cell r="J279">
            <v>11</v>
          </cell>
        </row>
        <row r="280">
          <cell r="E280" t="str">
            <v>文思棋</v>
          </cell>
          <cell r="F280" t="str">
            <v>4327070894</v>
          </cell>
          <cell r="G280">
            <v>73.59868</v>
          </cell>
          <cell r="H280">
            <v>66.6667</v>
          </cell>
          <cell r="I280">
            <v>78.22</v>
          </cell>
          <cell r="J280">
            <v>12</v>
          </cell>
        </row>
        <row r="281">
          <cell r="E281" t="str">
            <v>王子妮</v>
          </cell>
          <cell r="F281" t="str">
            <v>4327101880</v>
          </cell>
          <cell r="G281">
            <v>73.58132</v>
          </cell>
          <cell r="H281">
            <v>65.3333</v>
          </cell>
          <cell r="I281">
            <v>79.08</v>
          </cell>
          <cell r="J281">
            <v>13</v>
          </cell>
        </row>
        <row r="282">
          <cell r="E282" t="str">
            <v>吴畅</v>
          </cell>
          <cell r="F282" t="str">
            <v>4327060695</v>
          </cell>
          <cell r="G282">
            <v>73.41332</v>
          </cell>
          <cell r="H282">
            <v>63.8333</v>
          </cell>
          <cell r="I282">
            <v>79.8</v>
          </cell>
          <cell r="J282">
            <v>14</v>
          </cell>
        </row>
        <row r="283">
          <cell r="E283" t="str">
            <v>凌卉雅</v>
          </cell>
          <cell r="F283" t="str">
            <v>4327100280</v>
          </cell>
          <cell r="G283">
            <v>73.29332</v>
          </cell>
          <cell r="H283">
            <v>66.8333</v>
          </cell>
          <cell r="I283">
            <v>77.6</v>
          </cell>
          <cell r="J283">
            <v>15</v>
          </cell>
        </row>
        <row r="284">
          <cell r="E284" t="str">
            <v>吴玉慧</v>
          </cell>
          <cell r="F284" t="str">
            <v>4327002961</v>
          </cell>
          <cell r="G284">
            <v>72.99468</v>
          </cell>
          <cell r="H284">
            <v>65.6667</v>
          </cell>
          <cell r="I284">
            <v>77.88</v>
          </cell>
          <cell r="J284">
            <v>16</v>
          </cell>
        </row>
        <row r="285">
          <cell r="E285" t="str">
            <v>贺婧</v>
          </cell>
          <cell r="F285" t="str">
            <v>4327057556</v>
          </cell>
          <cell r="G285">
            <v>72.98532</v>
          </cell>
          <cell r="H285">
            <v>64.8333</v>
          </cell>
          <cell r="I285">
            <v>78.42</v>
          </cell>
          <cell r="J285">
            <v>17</v>
          </cell>
        </row>
        <row r="286">
          <cell r="E286" t="str">
            <v>周兰</v>
          </cell>
          <cell r="F286" t="str">
            <v>4327128119</v>
          </cell>
          <cell r="G286">
            <v>72.76532</v>
          </cell>
          <cell r="H286">
            <v>63.8333</v>
          </cell>
          <cell r="I286">
            <v>78.72</v>
          </cell>
          <cell r="J286">
            <v>18</v>
          </cell>
        </row>
        <row r="287">
          <cell r="E287" t="str">
            <v>徐小寒</v>
          </cell>
          <cell r="F287" t="str">
            <v>4327139325</v>
          </cell>
          <cell r="G287">
            <v>72.46</v>
          </cell>
          <cell r="H287">
            <v>65.5</v>
          </cell>
          <cell r="I287">
            <v>77.1</v>
          </cell>
          <cell r="J287">
            <v>19</v>
          </cell>
        </row>
        <row r="288">
          <cell r="E288" t="str">
            <v>何蜜蜜</v>
          </cell>
          <cell r="F288" t="str">
            <v>4327099493</v>
          </cell>
          <cell r="G288">
            <v>72.416</v>
          </cell>
          <cell r="H288">
            <v>66.5</v>
          </cell>
          <cell r="I288">
            <v>76.36</v>
          </cell>
          <cell r="J288">
            <v>20</v>
          </cell>
        </row>
        <row r="289">
          <cell r="E289" t="str">
            <v>陈庆</v>
          </cell>
          <cell r="F289" t="str">
            <v>4327091585</v>
          </cell>
          <cell r="G289">
            <v>72.35068</v>
          </cell>
          <cell r="H289">
            <v>63.6667</v>
          </cell>
          <cell r="I289">
            <v>78.14</v>
          </cell>
          <cell r="J289">
            <v>21</v>
          </cell>
        </row>
        <row r="290">
          <cell r="E290" t="str">
            <v>刘逸云</v>
          </cell>
          <cell r="F290" t="str">
            <v>4327024668</v>
          </cell>
          <cell r="G290">
            <v>72.33732</v>
          </cell>
          <cell r="H290">
            <v>63.3333</v>
          </cell>
          <cell r="I290">
            <v>78.34</v>
          </cell>
          <cell r="J290">
            <v>22</v>
          </cell>
        </row>
        <row r="291">
          <cell r="E291" t="str">
            <v>袁梦帆</v>
          </cell>
          <cell r="F291" t="str">
            <v>4327100382</v>
          </cell>
          <cell r="G291">
            <v>72.30932</v>
          </cell>
          <cell r="H291">
            <v>65.3333</v>
          </cell>
          <cell r="I291">
            <v>76.96</v>
          </cell>
          <cell r="J291">
            <v>23</v>
          </cell>
        </row>
        <row r="292">
          <cell r="E292" t="str">
            <v>张力丹</v>
          </cell>
          <cell r="F292" t="str">
            <v>4327132013</v>
          </cell>
          <cell r="G292">
            <v>71.67468</v>
          </cell>
          <cell r="H292">
            <v>64.1667</v>
          </cell>
          <cell r="I292">
            <v>76.68</v>
          </cell>
          <cell r="J292">
            <v>24</v>
          </cell>
        </row>
        <row r="293">
          <cell r="E293" t="str">
            <v>鄢芮</v>
          </cell>
          <cell r="F293" t="str">
            <v>4327007073</v>
          </cell>
          <cell r="G293">
            <v>71.53068</v>
          </cell>
          <cell r="H293">
            <v>65.6667</v>
          </cell>
          <cell r="I293">
            <v>75.44</v>
          </cell>
          <cell r="J293">
            <v>25</v>
          </cell>
        </row>
        <row r="294">
          <cell r="E294" t="str">
            <v>余乐</v>
          </cell>
          <cell r="F294" t="str">
            <v>4327014206</v>
          </cell>
          <cell r="G294">
            <v>69.59468</v>
          </cell>
          <cell r="H294">
            <v>63.1667</v>
          </cell>
          <cell r="I294">
            <v>73.88</v>
          </cell>
          <cell r="J294">
            <v>26</v>
          </cell>
        </row>
        <row r="295">
          <cell r="E295" t="str">
            <v>崔蓉</v>
          </cell>
          <cell r="F295" t="str">
            <v>4327060668</v>
          </cell>
          <cell r="G295">
            <v>69.08668</v>
          </cell>
          <cell r="H295">
            <v>63.6667</v>
          </cell>
          <cell r="I295">
            <v>72.7</v>
          </cell>
          <cell r="J295">
            <v>27</v>
          </cell>
        </row>
        <row r="296">
          <cell r="E296" t="str">
            <v>刘宇韩</v>
          </cell>
          <cell r="F296" t="str">
            <v>4327109929</v>
          </cell>
          <cell r="G296">
            <v>68.9</v>
          </cell>
          <cell r="H296">
            <v>63.5</v>
          </cell>
          <cell r="I296">
            <v>72.5</v>
          </cell>
          <cell r="J296">
            <v>28</v>
          </cell>
        </row>
        <row r="297">
          <cell r="E297" t="str">
            <v>杨爱玲</v>
          </cell>
          <cell r="F297" t="str">
            <v>4327130540</v>
          </cell>
          <cell r="G297">
            <v>68.82532</v>
          </cell>
          <cell r="H297">
            <v>62.8333</v>
          </cell>
          <cell r="I297">
            <v>72.82</v>
          </cell>
          <cell r="J297">
            <v>29</v>
          </cell>
        </row>
        <row r="298">
          <cell r="E298" t="str">
            <v>华博群</v>
          </cell>
          <cell r="F298" t="str">
            <v>4327035975</v>
          </cell>
          <cell r="G298">
            <v>68.81468</v>
          </cell>
          <cell r="H298">
            <v>64.6667</v>
          </cell>
          <cell r="I298">
            <v>71.58</v>
          </cell>
          <cell r="J298">
            <v>30</v>
          </cell>
        </row>
        <row r="299">
          <cell r="E299" t="str">
            <v>张薇</v>
          </cell>
          <cell r="F299" t="str">
            <v>4327133573</v>
          </cell>
          <cell r="G299">
            <v>28.46668</v>
          </cell>
          <cell r="H299">
            <v>71.1667</v>
          </cell>
        </row>
        <row r="299">
          <cell r="J299">
            <v>31</v>
          </cell>
        </row>
        <row r="300">
          <cell r="E300" t="str">
            <v>洪蓉</v>
          </cell>
          <cell r="F300" t="str">
            <v>4327132344</v>
          </cell>
          <cell r="G300">
            <v>25.66668</v>
          </cell>
          <cell r="H300">
            <v>64.1667</v>
          </cell>
        </row>
        <row r="300">
          <cell r="J300">
            <v>32</v>
          </cell>
        </row>
        <row r="301">
          <cell r="E301" t="str">
            <v>王俊</v>
          </cell>
          <cell r="F301" t="str">
            <v>4327068396</v>
          </cell>
          <cell r="G301">
            <v>25.2</v>
          </cell>
          <cell r="H301">
            <v>63</v>
          </cell>
        </row>
        <row r="301">
          <cell r="J301">
            <v>33</v>
          </cell>
        </row>
        <row r="302">
          <cell r="E302" t="str">
            <v>张留馨</v>
          </cell>
          <cell r="F302" t="str">
            <v>4327014801</v>
          </cell>
          <cell r="G302">
            <v>78.472</v>
          </cell>
          <cell r="H302">
            <v>70</v>
          </cell>
          <cell r="I302">
            <v>84.12</v>
          </cell>
          <cell r="J302">
            <v>1</v>
          </cell>
        </row>
        <row r="303">
          <cell r="E303" t="str">
            <v>翁玉菲</v>
          </cell>
          <cell r="F303" t="str">
            <v>4327053102</v>
          </cell>
          <cell r="G303">
            <v>78.30932</v>
          </cell>
          <cell r="H303">
            <v>66.8333</v>
          </cell>
          <cell r="I303">
            <v>85.96</v>
          </cell>
          <cell r="J303">
            <v>2</v>
          </cell>
        </row>
        <row r="304">
          <cell r="E304" t="str">
            <v>杨倩文</v>
          </cell>
          <cell r="F304" t="str">
            <v>4327091728</v>
          </cell>
          <cell r="G304">
            <v>76.75868</v>
          </cell>
          <cell r="H304">
            <v>70.6667</v>
          </cell>
          <cell r="I304">
            <v>80.82</v>
          </cell>
          <cell r="J304">
            <v>3</v>
          </cell>
        </row>
        <row r="305">
          <cell r="E305" t="str">
            <v>张肖雪</v>
          </cell>
          <cell r="F305" t="str">
            <v>4327113269</v>
          </cell>
          <cell r="G305">
            <v>76.75868</v>
          </cell>
          <cell r="H305">
            <v>64.6667</v>
          </cell>
          <cell r="I305">
            <v>84.82</v>
          </cell>
          <cell r="J305">
            <v>3</v>
          </cell>
        </row>
        <row r="306">
          <cell r="E306" t="str">
            <v>胡利</v>
          </cell>
          <cell r="F306" t="str">
            <v>4327048302</v>
          </cell>
          <cell r="G306">
            <v>76.664</v>
          </cell>
          <cell r="H306">
            <v>66.5</v>
          </cell>
          <cell r="I306">
            <v>83.44</v>
          </cell>
          <cell r="J306">
            <v>5</v>
          </cell>
        </row>
        <row r="307">
          <cell r="E307" t="str">
            <v>刘晶</v>
          </cell>
          <cell r="F307" t="str">
            <v>4327029787</v>
          </cell>
          <cell r="G307">
            <v>76.152</v>
          </cell>
          <cell r="H307">
            <v>66</v>
          </cell>
          <cell r="I307">
            <v>82.92</v>
          </cell>
          <cell r="J307">
            <v>6</v>
          </cell>
        </row>
        <row r="308">
          <cell r="E308" t="str">
            <v>高晓颖</v>
          </cell>
          <cell r="F308" t="str">
            <v>4327031739</v>
          </cell>
          <cell r="G308">
            <v>75.808</v>
          </cell>
          <cell r="H308">
            <v>67</v>
          </cell>
          <cell r="I308">
            <v>81.68</v>
          </cell>
          <cell r="J308">
            <v>7</v>
          </cell>
        </row>
        <row r="309">
          <cell r="E309" t="str">
            <v>姜晶芫</v>
          </cell>
          <cell r="F309" t="str">
            <v>4327016316</v>
          </cell>
          <cell r="G309">
            <v>75.74268</v>
          </cell>
          <cell r="H309">
            <v>67.1667</v>
          </cell>
          <cell r="I309">
            <v>81.46</v>
          </cell>
          <cell r="J309">
            <v>8</v>
          </cell>
        </row>
        <row r="310">
          <cell r="E310" t="str">
            <v>刘元花</v>
          </cell>
          <cell r="F310" t="str">
            <v>4327108334</v>
          </cell>
          <cell r="G310">
            <v>75.52932</v>
          </cell>
          <cell r="H310">
            <v>69.3333</v>
          </cell>
          <cell r="I310">
            <v>79.66</v>
          </cell>
          <cell r="J310">
            <v>9</v>
          </cell>
        </row>
        <row r="311">
          <cell r="E311" t="str">
            <v>李昕橦</v>
          </cell>
          <cell r="F311" t="str">
            <v>4327101497</v>
          </cell>
          <cell r="G311">
            <v>75.45732</v>
          </cell>
          <cell r="H311">
            <v>69.3333</v>
          </cell>
          <cell r="I311">
            <v>79.54</v>
          </cell>
          <cell r="J311">
            <v>10</v>
          </cell>
        </row>
        <row r="312">
          <cell r="E312" t="str">
            <v>李莹菲</v>
          </cell>
          <cell r="F312" t="str">
            <v>4327020722</v>
          </cell>
          <cell r="G312">
            <v>75.41332</v>
          </cell>
          <cell r="H312">
            <v>62.8333</v>
          </cell>
          <cell r="I312">
            <v>83.8</v>
          </cell>
          <cell r="J312">
            <v>11</v>
          </cell>
        </row>
        <row r="313">
          <cell r="E313" t="str">
            <v>胡雯雯</v>
          </cell>
          <cell r="F313" t="str">
            <v>4327093301</v>
          </cell>
          <cell r="G313">
            <v>75.40932</v>
          </cell>
          <cell r="H313">
            <v>61.8333</v>
          </cell>
          <cell r="I313">
            <v>84.46</v>
          </cell>
          <cell r="J313">
            <v>12</v>
          </cell>
        </row>
        <row r="314">
          <cell r="E314" t="str">
            <v>李映雪</v>
          </cell>
          <cell r="F314" t="str">
            <v>4327096012</v>
          </cell>
          <cell r="G314">
            <v>75.33468</v>
          </cell>
          <cell r="H314">
            <v>73.1667</v>
          </cell>
          <cell r="I314">
            <v>76.78</v>
          </cell>
          <cell r="J314">
            <v>13</v>
          </cell>
        </row>
        <row r="315">
          <cell r="E315" t="str">
            <v>徐墁</v>
          </cell>
          <cell r="F315" t="str">
            <v>4327131551</v>
          </cell>
          <cell r="G315">
            <v>75.24</v>
          </cell>
          <cell r="H315">
            <v>63</v>
          </cell>
          <cell r="I315">
            <v>83.4</v>
          </cell>
          <cell r="J315">
            <v>14</v>
          </cell>
        </row>
        <row r="316">
          <cell r="E316" t="str">
            <v>李娟</v>
          </cell>
          <cell r="F316" t="str">
            <v>4327109854</v>
          </cell>
          <cell r="G316">
            <v>75.00532</v>
          </cell>
          <cell r="H316">
            <v>64.3333</v>
          </cell>
          <cell r="I316">
            <v>82.12</v>
          </cell>
          <cell r="J316">
            <v>15</v>
          </cell>
        </row>
        <row r="317">
          <cell r="E317" t="str">
            <v>余梦欣</v>
          </cell>
          <cell r="F317" t="str">
            <v>4327068895</v>
          </cell>
          <cell r="G317">
            <v>74.71868</v>
          </cell>
          <cell r="H317">
            <v>69.1667</v>
          </cell>
          <cell r="I317">
            <v>78.42</v>
          </cell>
          <cell r="J317">
            <v>16</v>
          </cell>
        </row>
        <row r="318">
          <cell r="E318" t="str">
            <v>许倩倩</v>
          </cell>
          <cell r="F318" t="str">
            <v>4327060303</v>
          </cell>
          <cell r="G318">
            <v>74.52932</v>
          </cell>
          <cell r="H318">
            <v>66.8333</v>
          </cell>
          <cell r="I318">
            <v>79.66</v>
          </cell>
          <cell r="J318">
            <v>17</v>
          </cell>
        </row>
        <row r="319">
          <cell r="E319" t="str">
            <v>钟丹琳</v>
          </cell>
          <cell r="F319" t="str">
            <v>4327097922</v>
          </cell>
          <cell r="G319">
            <v>74.068</v>
          </cell>
          <cell r="H319">
            <v>62.5</v>
          </cell>
          <cell r="I319">
            <v>81.78</v>
          </cell>
          <cell r="J319">
            <v>18</v>
          </cell>
        </row>
        <row r="320">
          <cell r="E320" t="str">
            <v>舒春艳</v>
          </cell>
          <cell r="F320" t="str">
            <v>4327127129</v>
          </cell>
          <cell r="G320">
            <v>73.87068</v>
          </cell>
          <cell r="H320">
            <v>65.6667</v>
          </cell>
          <cell r="I320">
            <v>79.34</v>
          </cell>
          <cell r="J320">
            <v>19</v>
          </cell>
        </row>
        <row r="321">
          <cell r="E321" t="str">
            <v>张璇</v>
          </cell>
          <cell r="F321" t="str">
            <v>4327010569</v>
          </cell>
          <cell r="G321">
            <v>73.736</v>
          </cell>
          <cell r="H321">
            <v>71</v>
          </cell>
          <cell r="I321">
            <v>75.56</v>
          </cell>
          <cell r="J321">
            <v>20</v>
          </cell>
        </row>
        <row r="322">
          <cell r="E322" t="str">
            <v>陈小芬</v>
          </cell>
          <cell r="F322" t="str">
            <v>4327102039</v>
          </cell>
          <cell r="G322">
            <v>73.548</v>
          </cell>
          <cell r="H322">
            <v>67.5</v>
          </cell>
          <cell r="I322">
            <v>77.58</v>
          </cell>
          <cell r="J322">
            <v>21</v>
          </cell>
        </row>
        <row r="323">
          <cell r="E323" t="str">
            <v>刘玲</v>
          </cell>
          <cell r="F323" t="str">
            <v>4327064688</v>
          </cell>
          <cell r="G323">
            <v>73.46</v>
          </cell>
          <cell r="H323">
            <v>62</v>
          </cell>
          <cell r="I323">
            <v>81.1</v>
          </cell>
          <cell r="J323">
            <v>22</v>
          </cell>
        </row>
        <row r="324">
          <cell r="E324" t="str">
            <v>鲍金林</v>
          </cell>
          <cell r="F324" t="str">
            <v>4327048819</v>
          </cell>
          <cell r="G324">
            <v>73.364</v>
          </cell>
          <cell r="H324">
            <v>66.5</v>
          </cell>
          <cell r="I324">
            <v>77.94</v>
          </cell>
          <cell r="J324">
            <v>23</v>
          </cell>
        </row>
        <row r="325">
          <cell r="E325" t="str">
            <v>邵露</v>
          </cell>
          <cell r="F325" t="str">
            <v>4327117004</v>
          </cell>
          <cell r="G325">
            <v>72.2</v>
          </cell>
          <cell r="H325">
            <v>62</v>
          </cell>
          <cell r="I325">
            <v>79</v>
          </cell>
          <cell r="J325">
            <v>24</v>
          </cell>
        </row>
        <row r="326">
          <cell r="E326" t="str">
            <v>龚倩倩</v>
          </cell>
          <cell r="F326" t="str">
            <v>4327023026</v>
          </cell>
          <cell r="G326">
            <v>71.98532</v>
          </cell>
          <cell r="H326">
            <v>65.3333</v>
          </cell>
          <cell r="I326">
            <v>76.42</v>
          </cell>
          <cell r="J326">
            <v>25</v>
          </cell>
        </row>
        <row r="327">
          <cell r="E327" t="str">
            <v>黄智慧</v>
          </cell>
          <cell r="F327" t="str">
            <v>4327029856</v>
          </cell>
          <cell r="G327">
            <v>71.53732</v>
          </cell>
          <cell r="H327">
            <v>62.8333</v>
          </cell>
          <cell r="I327">
            <v>77.34</v>
          </cell>
          <cell r="J327">
            <v>26</v>
          </cell>
        </row>
        <row r="328">
          <cell r="E328" t="str">
            <v>毛羽艳</v>
          </cell>
          <cell r="F328" t="str">
            <v>4327084113</v>
          </cell>
          <cell r="G328">
            <v>70.55332</v>
          </cell>
          <cell r="H328">
            <v>64.3333</v>
          </cell>
          <cell r="I328">
            <v>74.7</v>
          </cell>
          <cell r="J328">
            <v>27</v>
          </cell>
        </row>
        <row r="329">
          <cell r="E329" t="str">
            <v>张丹</v>
          </cell>
          <cell r="F329" t="str">
            <v>4327094967</v>
          </cell>
          <cell r="G329">
            <v>70.54268</v>
          </cell>
          <cell r="H329">
            <v>63.1667</v>
          </cell>
          <cell r="I329">
            <v>75.46</v>
          </cell>
          <cell r="J329">
            <v>28</v>
          </cell>
        </row>
        <row r="330">
          <cell r="E330" t="str">
            <v>刘诗琪</v>
          </cell>
          <cell r="F330" t="str">
            <v>4327014816</v>
          </cell>
          <cell r="G330">
            <v>70.42132</v>
          </cell>
          <cell r="H330">
            <v>65.8333</v>
          </cell>
          <cell r="I330">
            <v>73.48</v>
          </cell>
          <cell r="J330">
            <v>29</v>
          </cell>
        </row>
        <row r="331">
          <cell r="E331" t="str">
            <v>方菲菲</v>
          </cell>
          <cell r="F331" t="str">
            <v>4327086933</v>
          </cell>
          <cell r="G331">
            <v>70.2</v>
          </cell>
          <cell r="H331">
            <v>63</v>
          </cell>
          <cell r="I331">
            <v>75</v>
          </cell>
          <cell r="J331">
            <v>30</v>
          </cell>
        </row>
        <row r="332">
          <cell r="E332" t="str">
            <v>铁秋榕</v>
          </cell>
          <cell r="F332" t="str">
            <v>4327026483</v>
          </cell>
          <cell r="G332">
            <v>69.49868</v>
          </cell>
          <cell r="H332">
            <v>64.6667</v>
          </cell>
          <cell r="I332">
            <v>72.72</v>
          </cell>
          <cell r="J332">
            <v>31</v>
          </cell>
        </row>
        <row r="333">
          <cell r="E333" t="str">
            <v>田红</v>
          </cell>
          <cell r="F333" t="str">
            <v>4327063418</v>
          </cell>
          <cell r="G333">
            <v>69.056</v>
          </cell>
          <cell r="H333">
            <v>62</v>
          </cell>
          <cell r="I333">
            <v>73.76</v>
          </cell>
          <cell r="J333">
            <v>32</v>
          </cell>
        </row>
        <row r="334">
          <cell r="E334" t="str">
            <v>李小蕊</v>
          </cell>
          <cell r="F334" t="str">
            <v>4327081578</v>
          </cell>
          <cell r="G334">
            <v>25</v>
          </cell>
          <cell r="H334">
            <v>62.5</v>
          </cell>
        </row>
        <row r="334">
          <cell r="J334">
            <v>33</v>
          </cell>
        </row>
        <row r="335">
          <cell r="E335" t="str">
            <v>董敏锐</v>
          </cell>
          <cell r="F335" t="str">
            <v>4327082481</v>
          </cell>
          <cell r="G335">
            <v>76.55868</v>
          </cell>
          <cell r="H335">
            <v>71.6667</v>
          </cell>
          <cell r="I335">
            <v>79.82</v>
          </cell>
          <cell r="J335">
            <v>1</v>
          </cell>
        </row>
        <row r="336">
          <cell r="E336" t="str">
            <v>林莉</v>
          </cell>
          <cell r="F336" t="str">
            <v>4327082923</v>
          </cell>
          <cell r="G336">
            <v>74.25468</v>
          </cell>
          <cell r="H336">
            <v>65.6667</v>
          </cell>
          <cell r="I336">
            <v>79.98</v>
          </cell>
          <cell r="J336">
            <v>2</v>
          </cell>
        </row>
        <row r="337">
          <cell r="E337" t="str">
            <v>李欣竹</v>
          </cell>
          <cell r="F337" t="str">
            <v>4327090368</v>
          </cell>
          <cell r="G337">
            <v>73.97332</v>
          </cell>
          <cell r="H337">
            <v>65.8333</v>
          </cell>
          <cell r="I337">
            <v>79.4</v>
          </cell>
          <cell r="J337">
            <v>3</v>
          </cell>
        </row>
        <row r="338">
          <cell r="E338" t="str">
            <v>高倩</v>
          </cell>
          <cell r="F338" t="str">
            <v>4327078733</v>
          </cell>
          <cell r="G338">
            <v>73.936</v>
          </cell>
          <cell r="H338">
            <v>64</v>
          </cell>
          <cell r="I338">
            <v>80.56</v>
          </cell>
          <cell r="J338">
            <v>4</v>
          </cell>
        </row>
        <row r="339">
          <cell r="E339" t="str">
            <v>陈丹</v>
          </cell>
          <cell r="F339" t="str">
            <v>4327035845</v>
          </cell>
          <cell r="G339">
            <v>73.892</v>
          </cell>
          <cell r="H339">
            <v>72.5</v>
          </cell>
          <cell r="I339">
            <v>74.82</v>
          </cell>
          <cell r="J339">
            <v>5</v>
          </cell>
        </row>
        <row r="340">
          <cell r="E340" t="str">
            <v>王廷露</v>
          </cell>
          <cell r="F340" t="str">
            <v>4327070418</v>
          </cell>
          <cell r="G340">
            <v>73.86532</v>
          </cell>
          <cell r="H340">
            <v>65.8333</v>
          </cell>
          <cell r="I340">
            <v>79.22</v>
          </cell>
          <cell r="J340">
            <v>6</v>
          </cell>
        </row>
        <row r="341">
          <cell r="E341" t="str">
            <v>王甜</v>
          </cell>
          <cell r="F341" t="str">
            <v>4327100863</v>
          </cell>
          <cell r="G341">
            <v>73.85468</v>
          </cell>
          <cell r="H341">
            <v>67.6667</v>
          </cell>
          <cell r="I341">
            <v>77.98</v>
          </cell>
          <cell r="J341">
            <v>7</v>
          </cell>
        </row>
        <row r="342">
          <cell r="E342" t="str">
            <v>杨紫怡</v>
          </cell>
          <cell r="F342" t="str">
            <v>4327022824</v>
          </cell>
          <cell r="G342">
            <v>73.78</v>
          </cell>
          <cell r="H342">
            <v>70</v>
          </cell>
          <cell r="I342">
            <v>76.3</v>
          </cell>
          <cell r="J342">
            <v>8</v>
          </cell>
        </row>
        <row r="343">
          <cell r="E343" t="str">
            <v>李冰</v>
          </cell>
          <cell r="F343" t="str">
            <v>4327016770</v>
          </cell>
          <cell r="G343">
            <v>73.71732</v>
          </cell>
          <cell r="H343">
            <v>64.8333</v>
          </cell>
          <cell r="I343">
            <v>79.64</v>
          </cell>
          <cell r="J343">
            <v>9</v>
          </cell>
        </row>
        <row r="344">
          <cell r="E344" t="str">
            <v>彭柳</v>
          </cell>
          <cell r="F344" t="str">
            <v>4327025657</v>
          </cell>
          <cell r="G344">
            <v>73.284</v>
          </cell>
          <cell r="H344">
            <v>63</v>
          </cell>
          <cell r="I344">
            <v>80.14</v>
          </cell>
          <cell r="J344">
            <v>10</v>
          </cell>
        </row>
        <row r="345">
          <cell r="E345" t="str">
            <v>汤妍</v>
          </cell>
          <cell r="F345" t="str">
            <v>4327044634</v>
          </cell>
          <cell r="G345">
            <v>72.63732</v>
          </cell>
          <cell r="H345">
            <v>63.3333</v>
          </cell>
          <cell r="I345">
            <v>78.84</v>
          </cell>
          <cell r="J345">
            <v>11</v>
          </cell>
        </row>
        <row r="346">
          <cell r="E346" t="str">
            <v>吕紫燕</v>
          </cell>
          <cell r="F346" t="str">
            <v>4327008142</v>
          </cell>
          <cell r="G346">
            <v>72.48668</v>
          </cell>
          <cell r="H346">
            <v>66.1667</v>
          </cell>
          <cell r="I346">
            <v>76.7</v>
          </cell>
          <cell r="J346">
            <v>12</v>
          </cell>
        </row>
        <row r="347">
          <cell r="E347" t="str">
            <v>闵丁望</v>
          </cell>
          <cell r="F347" t="str">
            <v>4327112840</v>
          </cell>
          <cell r="G347">
            <v>72.36132</v>
          </cell>
          <cell r="H347">
            <v>63.3333</v>
          </cell>
          <cell r="I347">
            <v>78.38</v>
          </cell>
          <cell r="J347">
            <v>13</v>
          </cell>
        </row>
        <row r="348">
          <cell r="E348" t="str">
            <v>张紫寒</v>
          </cell>
          <cell r="F348" t="str">
            <v>4327003670</v>
          </cell>
          <cell r="G348">
            <v>72.192</v>
          </cell>
          <cell r="H348">
            <v>66</v>
          </cell>
          <cell r="I348">
            <v>76.32</v>
          </cell>
          <cell r="J348">
            <v>14</v>
          </cell>
        </row>
        <row r="349">
          <cell r="E349" t="str">
            <v>饶勋杰</v>
          </cell>
          <cell r="F349" t="str">
            <v>4327102434</v>
          </cell>
          <cell r="G349">
            <v>72.14268</v>
          </cell>
          <cell r="H349">
            <v>64.1667</v>
          </cell>
          <cell r="I349">
            <v>77.46</v>
          </cell>
          <cell r="J349">
            <v>15</v>
          </cell>
        </row>
        <row r="350">
          <cell r="E350" t="str">
            <v>陈乐</v>
          </cell>
          <cell r="F350" t="str">
            <v>4327003285</v>
          </cell>
          <cell r="G350">
            <v>71.948</v>
          </cell>
          <cell r="H350">
            <v>71</v>
          </cell>
          <cell r="I350">
            <v>72.58</v>
          </cell>
          <cell r="J350">
            <v>16</v>
          </cell>
        </row>
        <row r="351">
          <cell r="E351" t="str">
            <v>任思涵</v>
          </cell>
          <cell r="F351" t="str">
            <v>4327086719</v>
          </cell>
          <cell r="G351">
            <v>71.768</v>
          </cell>
          <cell r="H351">
            <v>66.5</v>
          </cell>
          <cell r="I351">
            <v>75.28</v>
          </cell>
          <cell r="J351">
            <v>17</v>
          </cell>
        </row>
        <row r="352">
          <cell r="E352" t="str">
            <v>刘桅</v>
          </cell>
          <cell r="F352" t="str">
            <v>4327095203</v>
          </cell>
          <cell r="G352">
            <v>71.64132</v>
          </cell>
          <cell r="H352">
            <v>64.8333</v>
          </cell>
          <cell r="I352">
            <v>76.18</v>
          </cell>
          <cell r="J352">
            <v>18</v>
          </cell>
        </row>
        <row r="353">
          <cell r="E353" t="str">
            <v>丁明珠</v>
          </cell>
          <cell r="F353" t="str">
            <v>4327080974</v>
          </cell>
          <cell r="G353">
            <v>71.508</v>
          </cell>
          <cell r="H353">
            <v>64.5</v>
          </cell>
          <cell r="I353">
            <v>76.18</v>
          </cell>
          <cell r="J353">
            <v>19</v>
          </cell>
        </row>
        <row r="354">
          <cell r="E354" t="str">
            <v>罗佩瑶</v>
          </cell>
          <cell r="F354" t="str">
            <v>4327032060</v>
          </cell>
          <cell r="G354">
            <v>71.33332</v>
          </cell>
          <cell r="H354">
            <v>67.3333</v>
          </cell>
          <cell r="I354">
            <v>74</v>
          </cell>
          <cell r="J354">
            <v>20</v>
          </cell>
        </row>
        <row r="355">
          <cell r="E355" t="str">
            <v>裴双双</v>
          </cell>
          <cell r="F355" t="str">
            <v>4327102949</v>
          </cell>
          <cell r="G355">
            <v>70.86532</v>
          </cell>
          <cell r="H355">
            <v>65.8333</v>
          </cell>
          <cell r="I355">
            <v>74.22</v>
          </cell>
          <cell r="J355">
            <v>21</v>
          </cell>
        </row>
        <row r="356">
          <cell r="E356" t="str">
            <v>王婷</v>
          </cell>
          <cell r="F356" t="str">
            <v>4327102231</v>
          </cell>
          <cell r="G356">
            <v>70.76932</v>
          </cell>
          <cell r="H356">
            <v>62.8333</v>
          </cell>
          <cell r="I356">
            <v>76.06</v>
          </cell>
          <cell r="J356">
            <v>22</v>
          </cell>
        </row>
        <row r="357">
          <cell r="E357" t="str">
            <v>杨帆</v>
          </cell>
          <cell r="F357" t="str">
            <v>4327067151</v>
          </cell>
          <cell r="G357">
            <v>70.508</v>
          </cell>
          <cell r="H357">
            <v>66.5</v>
          </cell>
          <cell r="I357">
            <v>73.18</v>
          </cell>
          <cell r="J357">
            <v>23</v>
          </cell>
        </row>
        <row r="358">
          <cell r="E358" t="str">
            <v>江萌</v>
          </cell>
          <cell r="F358" t="str">
            <v>4327067611</v>
          </cell>
          <cell r="G358">
            <v>70.43332</v>
          </cell>
          <cell r="H358">
            <v>62.8333</v>
          </cell>
          <cell r="I358">
            <v>75.5</v>
          </cell>
          <cell r="J358">
            <v>24</v>
          </cell>
        </row>
        <row r="359">
          <cell r="E359" t="str">
            <v>顾梓铭</v>
          </cell>
          <cell r="F359" t="str">
            <v>4327038381</v>
          </cell>
          <cell r="G359">
            <v>70.34932</v>
          </cell>
          <cell r="H359">
            <v>62.8333</v>
          </cell>
          <cell r="I359">
            <v>75.36</v>
          </cell>
          <cell r="J359">
            <v>25</v>
          </cell>
        </row>
        <row r="360">
          <cell r="E360" t="str">
            <v>李玲玲</v>
          </cell>
          <cell r="F360" t="str">
            <v>4327064576</v>
          </cell>
          <cell r="G360">
            <v>70.22932</v>
          </cell>
          <cell r="H360">
            <v>62.8333</v>
          </cell>
          <cell r="I360">
            <v>75.16</v>
          </cell>
          <cell r="J360">
            <v>26</v>
          </cell>
        </row>
        <row r="361">
          <cell r="E361" t="str">
            <v>吴彤</v>
          </cell>
          <cell r="F361" t="str">
            <v>4327094554</v>
          </cell>
          <cell r="G361">
            <v>69.97868</v>
          </cell>
          <cell r="H361">
            <v>63.1667</v>
          </cell>
          <cell r="I361">
            <v>74.52</v>
          </cell>
          <cell r="J361">
            <v>27</v>
          </cell>
        </row>
        <row r="362">
          <cell r="E362" t="str">
            <v>王佳琪</v>
          </cell>
          <cell r="F362" t="str">
            <v>4327103415</v>
          </cell>
          <cell r="G362">
            <v>69.86932</v>
          </cell>
          <cell r="H362">
            <v>64.3333</v>
          </cell>
          <cell r="I362">
            <v>73.56</v>
          </cell>
          <cell r="J362">
            <v>28</v>
          </cell>
        </row>
        <row r="363">
          <cell r="E363" t="str">
            <v>吴庆</v>
          </cell>
          <cell r="F363" t="str">
            <v>4327106730</v>
          </cell>
          <cell r="G363">
            <v>69.71332</v>
          </cell>
          <cell r="H363">
            <v>64.3333</v>
          </cell>
          <cell r="I363">
            <v>73.3</v>
          </cell>
          <cell r="J363">
            <v>29</v>
          </cell>
        </row>
        <row r="364">
          <cell r="E364" t="str">
            <v>唐小凌</v>
          </cell>
          <cell r="F364" t="str">
            <v>4327072092</v>
          </cell>
          <cell r="G364">
            <v>69.57332</v>
          </cell>
          <cell r="H364">
            <v>62.3333</v>
          </cell>
          <cell r="I364">
            <v>74.4</v>
          </cell>
          <cell r="J364">
            <v>30</v>
          </cell>
        </row>
        <row r="365">
          <cell r="E365" t="str">
            <v>陈文妍</v>
          </cell>
          <cell r="F365" t="str">
            <v>4327054741</v>
          </cell>
          <cell r="G365">
            <v>69.38668</v>
          </cell>
          <cell r="H365">
            <v>66.6667</v>
          </cell>
          <cell r="I365">
            <v>71.2</v>
          </cell>
          <cell r="J365">
            <v>31</v>
          </cell>
        </row>
        <row r="366">
          <cell r="E366" t="str">
            <v>黄润琪</v>
          </cell>
          <cell r="F366" t="str">
            <v>4327059581</v>
          </cell>
          <cell r="G366">
            <v>67.564</v>
          </cell>
          <cell r="H366">
            <v>65.5</v>
          </cell>
          <cell r="I366">
            <v>68.94</v>
          </cell>
          <cell r="J366">
            <v>32</v>
          </cell>
        </row>
        <row r="367">
          <cell r="E367" t="str">
            <v>夏雯婧</v>
          </cell>
          <cell r="F367" t="str">
            <v>4327035981</v>
          </cell>
          <cell r="G367">
            <v>25.93332</v>
          </cell>
          <cell r="H367">
            <v>64.8333</v>
          </cell>
        </row>
        <row r="367">
          <cell r="J367">
            <v>33</v>
          </cell>
        </row>
        <row r="368">
          <cell r="E368" t="str">
            <v>郑颖</v>
          </cell>
          <cell r="F368" t="str">
            <v>4327011778</v>
          </cell>
          <cell r="G368">
            <v>82.15732</v>
          </cell>
          <cell r="H368">
            <v>71.8333</v>
          </cell>
          <cell r="I368">
            <v>89.04</v>
          </cell>
          <cell r="J368">
            <v>1</v>
          </cell>
        </row>
        <row r="369">
          <cell r="E369" t="str">
            <v>王严铎</v>
          </cell>
          <cell r="F369" t="str">
            <v>4327032069</v>
          </cell>
          <cell r="G369">
            <v>79.128</v>
          </cell>
          <cell r="H369">
            <v>67.5</v>
          </cell>
          <cell r="I369">
            <v>86.88</v>
          </cell>
          <cell r="J369">
            <v>2</v>
          </cell>
        </row>
        <row r="370">
          <cell r="E370" t="str">
            <v>付宇航</v>
          </cell>
          <cell r="F370" t="str">
            <v>4327116750</v>
          </cell>
          <cell r="G370">
            <v>78.22268</v>
          </cell>
          <cell r="H370">
            <v>70.6667</v>
          </cell>
          <cell r="I370">
            <v>83.26</v>
          </cell>
          <cell r="J370">
            <v>3</v>
          </cell>
        </row>
        <row r="371">
          <cell r="E371" t="str">
            <v>向雨晗</v>
          </cell>
          <cell r="F371" t="str">
            <v>4327053589</v>
          </cell>
          <cell r="G371">
            <v>78.12</v>
          </cell>
          <cell r="H371">
            <v>70.5</v>
          </cell>
          <cell r="I371">
            <v>83.2</v>
          </cell>
          <cell r="J371">
            <v>4</v>
          </cell>
        </row>
        <row r="372">
          <cell r="E372" t="str">
            <v>刘梦淇</v>
          </cell>
          <cell r="F372" t="str">
            <v>4327064209</v>
          </cell>
          <cell r="G372">
            <v>77.87468</v>
          </cell>
          <cell r="H372">
            <v>66.1667</v>
          </cell>
          <cell r="I372">
            <v>85.68</v>
          </cell>
          <cell r="J372">
            <v>5</v>
          </cell>
        </row>
        <row r="373">
          <cell r="E373" t="str">
            <v>朱丹</v>
          </cell>
          <cell r="F373" t="str">
            <v>4327008239</v>
          </cell>
          <cell r="G373">
            <v>77.83332</v>
          </cell>
          <cell r="H373">
            <v>70.8333</v>
          </cell>
          <cell r="I373">
            <v>82.5</v>
          </cell>
          <cell r="J373">
            <v>6</v>
          </cell>
        </row>
        <row r="374">
          <cell r="E374" t="str">
            <v>李静文</v>
          </cell>
          <cell r="F374" t="str">
            <v>4327103422</v>
          </cell>
          <cell r="G374">
            <v>77.05868</v>
          </cell>
          <cell r="H374">
            <v>66.1667</v>
          </cell>
          <cell r="I374">
            <v>84.32</v>
          </cell>
          <cell r="J374">
            <v>7</v>
          </cell>
        </row>
        <row r="375">
          <cell r="E375" t="str">
            <v>付思晴</v>
          </cell>
          <cell r="F375" t="str">
            <v>4327019393</v>
          </cell>
          <cell r="G375">
            <v>76.96132</v>
          </cell>
          <cell r="H375">
            <v>68.8333</v>
          </cell>
          <cell r="I375">
            <v>82.38</v>
          </cell>
          <cell r="J375">
            <v>8</v>
          </cell>
        </row>
        <row r="376">
          <cell r="E376" t="str">
            <v>朱琪琪</v>
          </cell>
          <cell r="F376" t="str">
            <v>4327108442</v>
          </cell>
          <cell r="G376">
            <v>76.56132</v>
          </cell>
          <cell r="H376">
            <v>63.3333</v>
          </cell>
          <cell r="I376">
            <v>85.38</v>
          </cell>
          <cell r="J376">
            <v>9</v>
          </cell>
        </row>
        <row r="377">
          <cell r="E377" t="str">
            <v>黄娉</v>
          </cell>
          <cell r="F377" t="str">
            <v>4327025009</v>
          </cell>
          <cell r="G377">
            <v>76.47868</v>
          </cell>
          <cell r="H377">
            <v>65.1667</v>
          </cell>
          <cell r="I377">
            <v>84.02</v>
          </cell>
          <cell r="J377">
            <v>10</v>
          </cell>
        </row>
        <row r="378">
          <cell r="E378" t="str">
            <v>袁卓</v>
          </cell>
          <cell r="F378" t="str">
            <v>4327064169</v>
          </cell>
          <cell r="G378">
            <v>76.41468</v>
          </cell>
          <cell r="H378">
            <v>65.6667</v>
          </cell>
          <cell r="I378">
            <v>83.58</v>
          </cell>
          <cell r="J378">
            <v>11</v>
          </cell>
        </row>
        <row r="379">
          <cell r="E379" t="str">
            <v>陈祖红</v>
          </cell>
          <cell r="F379" t="str">
            <v>4327015029</v>
          </cell>
          <cell r="G379">
            <v>76.352</v>
          </cell>
          <cell r="H379">
            <v>65</v>
          </cell>
          <cell r="I379">
            <v>83.92</v>
          </cell>
          <cell r="J379">
            <v>12</v>
          </cell>
        </row>
        <row r="380">
          <cell r="E380" t="str">
            <v>卢恬</v>
          </cell>
          <cell r="F380" t="str">
            <v>4327110371</v>
          </cell>
          <cell r="G380">
            <v>76.264</v>
          </cell>
          <cell r="H380">
            <v>62.5</v>
          </cell>
          <cell r="I380">
            <v>85.44</v>
          </cell>
          <cell r="J380">
            <v>13</v>
          </cell>
        </row>
        <row r="381">
          <cell r="E381" t="str">
            <v>李晨杰</v>
          </cell>
          <cell r="F381" t="str">
            <v>4327042999</v>
          </cell>
          <cell r="G381">
            <v>76.24</v>
          </cell>
          <cell r="H381">
            <v>64</v>
          </cell>
          <cell r="I381">
            <v>84.4</v>
          </cell>
          <cell r="J381">
            <v>14</v>
          </cell>
        </row>
        <row r="382">
          <cell r="E382" t="str">
            <v>鲁珉希</v>
          </cell>
          <cell r="F382" t="str">
            <v>4327044514</v>
          </cell>
          <cell r="G382">
            <v>76.11468</v>
          </cell>
          <cell r="H382">
            <v>64.1667</v>
          </cell>
          <cell r="I382">
            <v>84.08</v>
          </cell>
          <cell r="J382">
            <v>15</v>
          </cell>
        </row>
        <row r="383">
          <cell r="E383" t="str">
            <v>明金丽</v>
          </cell>
          <cell r="F383" t="str">
            <v>4327120682</v>
          </cell>
          <cell r="G383">
            <v>75.53468</v>
          </cell>
          <cell r="H383">
            <v>66.1667</v>
          </cell>
          <cell r="I383">
            <v>81.78</v>
          </cell>
          <cell r="J383">
            <v>16</v>
          </cell>
        </row>
        <row r="384">
          <cell r="E384" t="str">
            <v>王润东</v>
          </cell>
          <cell r="F384" t="str">
            <v>4327122482</v>
          </cell>
          <cell r="G384">
            <v>75.41468</v>
          </cell>
          <cell r="H384">
            <v>61.6667</v>
          </cell>
          <cell r="I384">
            <v>84.58</v>
          </cell>
          <cell r="J384">
            <v>17</v>
          </cell>
        </row>
        <row r="385">
          <cell r="E385" t="str">
            <v>马敬伟</v>
          </cell>
          <cell r="F385" t="str">
            <v>4327099580</v>
          </cell>
          <cell r="G385">
            <v>75.33468</v>
          </cell>
          <cell r="H385">
            <v>65.6667</v>
          </cell>
          <cell r="I385">
            <v>81.78</v>
          </cell>
          <cell r="J385">
            <v>18</v>
          </cell>
        </row>
        <row r="386">
          <cell r="E386" t="str">
            <v>程胜男</v>
          </cell>
          <cell r="F386" t="str">
            <v>4327013713</v>
          </cell>
          <cell r="G386">
            <v>75.29068</v>
          </cell>
          <cell r="H386">
            <v>65.1667</v>
          </cell>
          <cell r="I386">
            <v>82.04</v>
          </cell>
          <cell r="J386">
            <v>19</v>
          </cell>
        </row>
        <row r="387">
          <cell r="E387" t="str">
            <v>杜远静</v>
          </cell>
          <cell r="F387" t="str">
            <v>4327100066</v>
          </cell>
          <cell r="G387">
            <v>75.05468</v>
          </cell>
          <cell r="H387">
            <v>64.6667</v>
          </cell>
          <cell r="I387">
            <v>81.98</v>
          </cell>
          <cell r="J387">
            <v>20</v>
          </cell>
        </row>
        <row r="388">
          <cell r="E388" t="str">
            <v>胡宏雲</v>
          </cell>
          <cell r="F388" t="str">
            <v>4327087048</v>
          </cell>
          <cell r="G388">
            <v>74.94532</v>
          </cell>
          <cell r="H388">
            <v>64.3333</v>
          </cell>
          <cell r="I388">
            <v>82.02</v>
          </cell>
          <cell r="J388">
            <v>21</v>
          </cell>
        </row>
        <row r="389">
          <cell r="E389" t="str">
            <v>王靖宇</v>
          </cell>
          <cell r="F389" t="str">
            <v>4327028397</v>
          </cell>
          <cell r="G389">
            <v>74.92132</v>
          </cell>
          <cell r="H389">
            <v>65.8333</v>
          </cell>
          <cell r="I389">
            <v>80.98</v>
          </cell>
          <cell r="J389">
            <v>22</v>
          </cell>
        </row>
        <row r="390">
          <cell r="E390" t="str">
            <v>柳艳丹</v>
          </cell>
          <cell r="F390" t="str">
            <v>4327064654</v>
          </cell>
          <cell r="G390">
            <v>74.79732</v>
          </cell>
          <cell r="H390">
            <v>64.8333</v>
          </cell>
          <cell r="I390">
            <v>81.44</v>
          </cell>
          <cell r="J390">
            <v>23</v>
          </cell>
        </row>
        <row r="391">
          <cell r="E391" t="str">
            <v>李沛</v>
          </cell>
          <cell r="F391" t="str">
            <v>4327023269</v>
          </cell>
          <cell r="G391">
            <v>74.78132</v>
          </cell>
          <cell r="H391">
            <v>66.8333</v>
          </cell>
          <cell r="I391">
            <v>80.08</v>
          </cell>
          <cell r="J391">
            <v>24</v>
          </cell>
        </row>
        <row r="392">
          <cell r="E392" t="str">
            <v>黄金灵</v>
          </cell>
          <cell r="F392" t="str">
            <v>4327054276</v>
          </cell>
          <cell r="G392">
            <v>74.75868</v>
          </cell>
          <cell r="H392">
            <v>62.6667</v>
          </cell>
          <cell r="I392">
            <v>82.82</v>
          </cell>
          <cell r="J392">
            <v>25</v>
          </cell>
        </row>
        <row r="393">
          <cell r="E393" t="str">
            <v>田诗维</v>
          </cell>
          <cell r="F393" t="str">
            <v>4327055700</v>
          </cell>
          <cell r="G393">
            <v>74.66932</v>
          </cell>
          <cell r="H393">
            <v>62.8333</v>
          </cell>
          <cell r="I393">
            <v>82.56</v>
          </cell>
          <cell r="J393">
            <v>26</v>
          </cell>
        </row>
        <row r="394">
          <cell r="E394" t="str">
            <v>杨柳青</v>
          </cell>
          <cell r="F394" t="str">
            <v>4327048111</v>
          </cell>
          <cell r="G394">
            <v>74.632</v>
          </cell>
          <cell r="H394">
            <v>71.5</v>
          </cell>
          <cell r="I394">
            <v>76.72</v>
          </cell>
          <cell r="J394">
            <v>27</v>
          </cell>
        </row>
        <row r="395">
          <cell r="E395" t="str">
            <v>张洁</v>
          </cell>
          <cell r="F395" t="str">
            <v>4327088799</v>
          </cell>
          <cell r="G395">
            <v>74.632</v>
          </cell>
          <cell r="H395">
            <v>65.5</v>
          </cell>
          <cell r="I395">
            <v>80.72</v>
          </cell>
          <cell r="J395">
            <v>27</v>
          </cell>
        </row>
        <row r="396">
          <cell r="E396" t="str">
            <v>李芳</v>
          </cell>
          <cell r="F396" t="str">
            <v>4327020678</v>
          </cell>
          <cell r="G396">
            <v>72.948</v>
          </cell>
          <cell r="H396">
            <v>63</v>
          </cell>
          <cell r="I396">
            <v>79.58</v>
          </cell>
          <cell r="J396">
            <v>29</v>
          </cell>
        </row>
        <row r="397">
          <cell r="E397" t="str">
            <v>王斯琪</v>
          </cell>
          <cell r="F397" t="str">
            <v>4327003998</v>
          </cell>
          <cell r="G397">
            <v>72.444</v>
          </cell>
          <cell r="H397">
            <v>61.5</v>
          </cell>
          <cell r="I397">
            <v>79.74</v>
          </cell>
          <cell r="J397">
            <v>30</v>
          </cell>
        </row>
        <row r="398">
          <cell r="E398" t="str">
            <v>黄蕊</v>
          </cell>
          <cell r="F398" t="str">
            <v>4327060738</v>
          </cell>
          <cell r="G398">
            <v>71.45068</v>
          </cell>
          <cell r="H398">
            <v>62.1667</v>
          </cell>
          <cell r="I398">
            <v>77.64</v>
          </cell>
          <cell r="J398">
            <v>31</v>
          </cell>
        </row>
        <row r="399">
          <cell r="E399" t="str">
            <v>洪伊宁</v>
          </cell>
          <cell r="F399" t="str">
            <v>4327041787</v>
          </cell>
          <cell r="G399">
            <v>27.33332</v>
          </cell>
          <cell r="H399">
            <v>68.3333</v>
          </cell>
        </row>
        <row r="399">
          <cell r="J399">
            <v>32</v>
          </cell>
        </row>
        <row r="400">
          <cell r="E400" t="str">
            <v>周建均</v>
          </cell>
          <cell r="F400" t="str">
            <v>4327111178</v>
          </cell>
          <cell r="G400">
            <v>24.73332</v>
          </cell>
          <cell r="H400">
            <v>61.8333</v>
          </cell>
        </row>
        <row r="400">
          <cell r="J400">
            <v>33</v>
          </cell>
        </row>
        <row r="401">
          <cell r="E401" t="str">
            <v>梅博雯</v>
          </cell>
          <cell r="F401" t="str">
            <v>4327068918</v>
          </cell>
          <cell r="G401">
            <v>78.30668</v>
          </cell>
          <cell r="H401">
            <v>69.1667</v>
          </cell>
          <cell r="I401">
            <v>84.4</v>
          </cell>
          <cell r="J401">
            <v>1</v>
          </cell>
        </row>
        <row r="402">
          <cell r="E402" t="str">
            <v>曲师瑶</v>
          </cell>
          <cell r="F402" t="str">
            <v>4327057739</v>
          </cell>
          <cell r="G402">
            <v>78.07332</v>
          </cell>
          <cell r="H402">
            <v>73.8333</v>
          </cell>
          <cell r="I402">
            <v>80.9</v>
          </cell>
          <cell r="J402">
            <v>2</v>
          </cell>
        </row>
        <row r="403">
          <cell r="E403" t="str">
            <v>何静宇</v>
          </cell>
          <cell r="F403" t="str">
            <v>4327071268</v>
          </cell>
          <cell r="G403">
            <v>76.94932</v>
          </cell>
          <cell r="H403">
            <v>62.8333</v>
          </cell>
          <cell r="I403">
            <v>86.36</v>
          </cell>
          <cell r="J403">
            <v>3</v>
          </cell>
        </row>
        <row r="404">
          <cell r="E404" t="str">
            <v>周荃</v>
          </cell>
          <cell r="F404" t="str">
            <v>4327078940</v>
          </cell>
          <cell r="G404">
            <v>76.77732</v>
          </cell>
          <cell r="H404">
            <v>66.3333</v>
          </cell>
          <cell r="I404">
            <v>83.74</v>
          </cell>
          <cell r="J404">
            <v>4</v>
          </cell>
        </row>
        <row r="405">
          <cell r="E405" t="str">
            <v>左思琪</v>
          </cell>
          <cell r="F405" t="str">
            <v>4327110711</v>
          </cell>
          <cell r="G405">
            <v>76.24268</v>
          </cell>
          <cell r="H405">
            <v>61.6667</v>
          </cell>
          <cell r="I405">
            <v>85.96</v>
          </cell>
          <cell r="J405">
            <v>5</v>
          </cell>
        </row>
        <row r="406">
          <cell r="E406" t="str">
            <v>杨楠</v>
          </cell>
          <cell r="F406" t="str">
            <v>4327072013</v>
          </cell>
          <cell r="G406">
            <v>76.2</v>
          </cell>
          <cell r="H406">
            <v>67.5</v>
          </cell>
          <cell r="I406">
            <v>82</v>
          </cell>
          <cell r="J406">
            <v>6</v>
          </cell>
        </row>
        <row r="407">
          <cell r="E407" t="str">
            <v>罗丹</v>
          </cell>
          <cell r="F407" t="str">
            <v>4327051830</v>
          </cell>
          <cell r="G407">
            <v>75.96132</v>
          </cell>
          <cell r="H407">
            <v>69.3333</v>
          </cell>
          <cell r="I407">
            <v>80.38</v>
          </cell>
          <cell r="J407">
            <v>7</v>
          </cell>
        </row>
        <row r="408">
          <cell r="E408" t="str">
            <v>罗述艳</v>
          </cell>
          <cell r="F408" t="str">
            <v>4327071678</v>
          </cell>
          <cell r="G408">
            <v>75.73868</v>
          </cell>
          <cell r="H408">
            <v>63.1667</v>
          </cell>
          <cell r="I408">
            <v>84.12</v>
          </cell>
          <cell r="J408">
            <v>8</v>
          </cell>
        </row>
        <row r="409">
          <cell r="E409" t="str">
            <v>肖琨媛</v>
          </cell>
          <cell r="F409" t="str">
            <v>4327107551</v>
          </cell>
          <cell r="G409">
            <v>75.59732</v>
          </cell>
          <cell r="H409">
            <v>65.3333</v>
          </cell>
          <cell r="I409">
            <v>82.44</v>
          </cell>
          <cell r="J409">
            <v>9</v>
          </cell>
        </row>
        <row r="410">
          <cell r="E410" t="str">
            <v>吕彩萍</v>
          </cell>
          <cell r="F410" t="str">
            <v>4327066069</v>
          </cell>
          <cell r="G410">
            <v>75.56668</v>
          </cell>
          <cell r="H410">
            <v>62.1667</v>
          </cell>
          <cell r="I410">
            <v>84.5</v>
          </cell>
          <cell r="J410">
            <v>10</v>
          </cell>
        </row>
        <row r="411">
          <cell r="E411" t="str">
            <v>向芊芊</v>
          </cell>
          <cell r="F411" t="str">
            <v>4327085092</v>
          </cell>
          <cell r="G411">
            <v>75.352</v>
          </cell>
          <cell r="H411">
            <v>68.5</v>
          </cell>
          <cell r="I411">
            <v>79.92</v>
          </cell>
          <cell r="J411">
            <v>11</v>
          </cell>
        </row>
        <row r="412">
          <cell r="E412" t="str">
            <v>杨晓雯</v>
          </cell>
          <cell r="F412" t="str">
            <v>4327053263</v>
          </cell>
          <cell r="G412">
            <v>74.98132</v>
          </cell>
          <cell r="H412">
            <v>64.3333</v>
          </cell>
          <cell r="I412">
            <v>82.08</v>
          </cell>
          <cell r="J412">
            <v>12</v>
          </cell>
        </row>
        <row r="413">
          <cell r="E413" t="str">
            <v>姚鑫垚</v>
          </cell>
          <cell r="F413" t="str">
            <v>4327062734</v>
          </cell>
          <cell r="G413">
            <v>74.89068</v>
          </cell>
          <cell r="H413">
            <v>65.6667</v>
          </cell>
          <cell r="I413">
            <v>81.04</v>
          </cell>
          <cell r="J413">
            <v>13</v>
          </cell>
        </row>
        <row r="414">
          <cell r="E414" t="str">
            <v>宋依婷</v>
          </cell>
          <cell r="F414" t="str">
            <v>4327084752</v>
          </cell>
          <cell r="G414">
            <v>74.50668</v>
          </cell>
          <cell r="H414">
            <v>65.6667</v>
          </cell>
          <cell r="I414">
            <v>80.4</v>
          </cell>
          <cell r="J414">
            <v>14</v>
          </cell>
        </row>
        <row r="415">
          <cell r="E415" t="str">
            <v>陈冠男</v>
          </cell>
          <cell r="F415" t="str">
            <v>4327107942</v>
          </cell>
          <cell r="G415">
            <v>74.41732</v>
          </cell>
          <cell r="H415">
            <v>65.8333</v>
          </cell>
          <cell r="I415">
            <v>80.14</v>
          </cell>
          <cell r="J415">
            <v>15</v>
          </cell>
        </row>
        <row r="416">
          <cell r="E416" t="str">
            <v>艾华珊</v>
          </cell>
          <cell r="F416" t="str">
            <v>4327067019</v>
          </cell>
          <cell r="G416">
            <v>74.384</v>
          </cell>
          <cell r="H416">
            <v>62</v>
          </cell>
          <cell r="I416">
            <v>82.64</v>
          </cell>
          <cell r="J416">
            <v>16</v>
          </cell>
        </row>
        <row r="417">
          <cell r="E417" t="str">
            <v>方茹雪</v>
          </cell>
          <cell r="F417" t="str">
            <v>4327035397</v>
          </cell>
          <cell r="G417">
            <v>74.15732</v>
          </cell>
          <cell r="H417">
            <v>60.8333</v>
          </cell>
          <cell r="I417">
            <v>83.04</v>
          </cell>
          <cell r="J417">
            <v>17</v>
          </cell>
        </row>
        <row r="418">
          <cell r="E418" t="str">
            <v>黄琪</v>
          </cell>
          <cell r="F418" t="str">
            <v>4327079464</v>
          </cell>
          <cell r="G418">
            <v>74.052</v>
          </cell>
          <cell r="H418">
            <v>61.5</v>
          </cell>
          <cell r="I418">
            <v>82.42</v>
          </cell>
          <cell r="J418">
            <v>18</v>
          </cell>
        </row>
        <row r="419">
          <cell r="E419" t="str">
            <v>李舒琪</v>
          </cell>
          <cell r="F419" t="str">
            <v>4327005618</v>
          </cell>
          <cell r="G419">
            <v>73.78532</v>
          </cell>
          <cell r="H419">
            <v>68.3333</v>
          </cell>
          <cell r="I419">
            <v>77.42</v>
          </cell>
          <cell r="J419">
            <v>19</v>
          </cell>
        </row>
        <row r="420">
          <cell r="E420" t="str">
            <v>余悦</v>
          </cell>
          <cell r="F420" t="str">
            <v>4327055760</v>
          </cell>
          <cell r="G420">
            <v>73.51868</v>
          </cell>
          <cell r="H420">
            <v>70.6667</v>
          </cell>
          <cell r="I420">
            <v>75.42</v>
          </cell>
          <cell r="J420">
            <v>20</v>
          </cell>
        </row>
        <row r="421">
          <cell r="E421" t="str">
            <v>周红</v>
          </cell>
          <cell r="F421" t="str">
            <v>4327020390</v>
          </cell>
          <cell r="G421">
            <v>73.26932</v>
          </cell>
          <cell r="H421">
            <v>63.8333</v>
          </cell>
          <cell r="I421">
            <v>79.56</v>
          </cell>
          <cell r="J421">
            <v>21</v>
          </cell>
        </row>
        <row r="422">
          <cell r="E422" t="str">
            <v>李鑫洋</v>
          </cell>
          <cell r="F422" t="str">
            <v>4327087481</v>
          </cell>
          <cell r="G422">
            <v>73.108</v>
          </cell>
          <cell r="H422">
            <v>61</v>
          </cell>
          <cell r="I422">
            <v>81.18</v>
          </cell>
          <cell r="J422">
            <v>22</v>
          </cell>
        </row>
        <row r="423">
          <cell r="E423" t="str">
            <v>施慧</v>
          </cell>
          <cell r="F423" t="str">
            <v>4327095358</v>
          </cell>
          <cell r="G423">
            <v>72.77468</v>
          </cell>
          <cell r="H423">
            <v>69.1667</v>
          </cell>
          <cell r="I423">
            <v>75.18</v>
          </cell>
          <cell r="J423">
            <v>23</v>
          </cell>
        </row>
        <row r="424">
          <cell r="E424" t="str">
            <v>张琳晗</v>
          </cell>
          <cell r="F424" t="str">
            <v>4327043146</v>
          </cell>
          <cell r="G424">
            <v>72.52268</v>
          </cell>
          <cell r="H424">
            <v>63.1667</v>
          </cell>
          <cell r="I424">
            <v>78.76</v>
          </cell>
          <cell r="J424">
            <v>24</v>
          </cell>
        </row>
        <row r="425">
          <cell r="E425" t="str">
            <v>吴超</v>
          </cell>
          <cell r="F425" t="str">
            <v>4327031609</v>
          </cell>
          <cell r="G425">
            <v>72.44268</v>
          </cell>
          <cell r="H425">
            <v>62.6667</v>
          </cell>
          <cell r="I425">
            <v>78.96</v>
          </cell>
          <cell r="J425">
            <v>25</v>
          </cell>
        </row>
        <row r="426">
          <cell r="E426" t="str">
            <v>王仁灵</v>
          </cell>
          <cell r="F426" t="str">
            <v>4327063877</v>
          </cell>
          <cell r="G426">
            <v>72.36532</v>
          </cell>
          <cell r="H426">
            <v>62.8333</v>
          </cell>
          <cell r="I426">
            <v>78.72</v>
          </cell>
          <cell r="J426">
            <v>26</v>
          </cell>
        </row>
        <row r="427">
          <cell r="E427" t="str">
            <v>赵红</v>
          </cell>
          <cell r="F427" t="str">
            <v>4327071305</v>
          </cell>
          <cell r="G427">
            <v>71.964</v>
          </cell>
          <cell r="H427">
            <v>61.5</v>
          </cell>
          <cell r="I427">
            <v>78.94</v>
          </cell>
          <cell r="J427">
            <v>27</v>
          </cell>
        </row>
        <row r="428">
          <cell r="E428" t="str">
            <v>张之源</v>
          </cell>
          <cell r="F428" t="str">
            <v>4327006844</v>
          </cell>
          <cell r="G428">
            <v>71.52268</v>
          </cell>
          <cell r="H428">
            <v>60.6667</v>
          </cell>
          <cell r="I428">
            <v>78.76</v>
          </cell>
          <cell r="J428">
            <v>28</v>
          </cell>
        </row>
        <row r="429">
          <cell r="E429" t="str">
            <v>陈安迪</v>
          </cell>
          <cell r="F429" t="str">
            <v>4327095894</v>
          </cell>
          <cell r="G429">
            <v>71.412</v>
          </cell>
          <cell r="H429">
            <v>63</v>
          </cell>
          <cell r="I429">
            <v>77.02</v>
          </cell>
          <cell r="J429">
            <v>29</v>
          </cell>
        </row>
        <row r="430">
          <cell r="E430" t="str">
            <v>邓辉松</v>
          </cell>
          <cell r="F430" t="str">
            <v>4327052534</v>
          </cell>
          <cell r="G430">
            <v>71.36532</v>
          </cell>
          <cell r="H430">
            <v>61.8333</v>
          </cell>
          <cell r="I430">
            <v>77.72</v>
          </cell>
          <cell r="J430">
            <v>30</v>
          </cell>
        </row>
        <row r="431">
          <cell r="E431" t="str">
            <v>刘迁</v>
          </cell>
          <cell r="F431" t="str">
            <v>4327098080</v>
          </cell>
          <cell r="G431">
            <v>70.108</v>
          </cell>
          <cell r="H431">
            <v>64</v>
          </cell>
          <cell r="I431">
            <v>74.18</v>
          </cell>
          <cell r="J431">
            <v>31</v>
          </cell>
        </row>
        <row r="432">
          <cell r="E432" t="str">
            <v>吴晓彤</v>
          </cell>
          <cell r="F432" t="str">
            <v>4327091805</v>
          </cell>
          <cell r="G432">
            <v>69.884</v>
          </cell>
          <cell r="H432">
            <v>65</v>
          </cell>
          <cell r="I432">
            <v>73.14</v>
          </cell>
          <cell r="J432">
            <v>32</v>
          </cell>
        </row>
        <row r="433">
          <cell r="E433" t="str">
            <v>冯亚诚</v>
          </cell>
          <cell r="F433" t="str">
            <v>4327034601</v>
          </cell>
          <cell r="G433">
            <v>68.40268</v>
          </cell>
          <cell r="H433">
            <v>60.6667</v>
          </cell>
          <cell r="I433">
            <v>73.56</v>
          </cell>
          <cell r="J433">
            <v>33</v>
          </cell>
        </row>
        <row r="434">
          <cell r="E434" t="str">
            <v>杨雪</v>
          </cell>
          <cell r="F434" t="str">
            <v>4327057674</v>
          </cell>
          <cell r="G434">
            <v>68.09468</v>
          </cell>
          <cell r="H434">
            <v>63.1667</v>
          </cell>
          <cell r="I434">
            <v>71.38</v>
          </cell>
          <cell r="J434">
            <v>34</v>
          </cell>
        </row>
        <row r="435">
          <cell r="E435" t="str">
            <v>李盼</v>
          </cell>
          <cell r="F435" t="str">
            <v>4327072957</v>
          </cell>
          <cell r="G435">
            <v>79.97332</v>
          </cell>
          <cell r="H435">
            <v>71.8333</v>
          </cell>
          <cell r="I435">
            <v>85.4</v>
          </cell>
          <cell r="J435">
            <v>1</v>
          </cell>
        </row>
        <row r="436">
          <cell r="E436" t="str">
            <v>张巧</v>
          </cell>
          <cell r="F436" t="str">
            <v>4327044209</v>
          </cell>
          <cell r="G436">
            <v>78.83332</v>
          </cell>
          <cell r="H436">
            <v>68.8333</v>
          </cell>
          <cell r="I436">
            <v>85.5</v>
          </cell>
          <cell r="J436">
            <v>2</v>
          </cell>
        </row>
        <row r="437">
          <cell r="E437" t="str">
            <v>闻昱杰</v>
          </cell>
          <cell r="F437" t="str">
            <v>4327032239</v>
          </cell>
          <cell r="G437">
            <v>78.45868</v>
          </cell>
          <cell r="H437">
            <v>71.1667</v>
          </cell>
          <cell r="I437">
            <v>83.32</v>
          </cell>
          <cell r="J437">
            <v>3</v>
          </cell>
        </row>
        <row r="438">
          <cell r="E438" t="str">
            <v>梅莹莹</v>
          </cell>
          <cell r="F438" t="str">
            <v>4327082497</v>
          </cell>
          <cell r="G438">
            <v>78.432</v>
          </cell>
          <cell r="H438">
            <v>69</v>
          </cell>
          <cell r="I438">
            <v>84.72</v>
          </cell>
          <cell r="J438">
            <v>4</v>
          </cell>
        </row>
        <row r="439">
          <cell r="E439" t="str">
            <v>张怡琳</v>
          </cell>
          <cell r="F439" t="str">
            <v>4327021464</v>
          </cell>
          <cell r="G439">
            <v>77.324</v>
          </cell>
          <cell r="H439">
            <v>68</v>
          </cell>
          <cell r="I439">
            <v>83.54</v>
          </cell>
          <cell r="J439">
            <v>5</v>
          </cell>
        </row>
        <row r="440">
          <cell r="E440" t="str">
            <v>张语思</v>
          </cell>
          <cell r="F440" t="str">
            <v>4327083467</v>
          </cell>
          <cell r="G440">
            <v>76.35068</v>
          </cell>
          <cell r="H440">
            <v>67.6667</v>
          </cell>
          <cell r="I440">
            <v>82.14</v>
          </cell>
          <cell r="J440">
            <v>6</v>
          </cell>
        </row>
        <row r="441">
          <cell r="E441" t="str">
            <v>沈海燕</v>
          </cell>
          <cell r="F441" t="str">
            <v>4327115756</v>
          </cell>
          <cell r="G441">
            <v>76.13068</v>
          </cell>
          <cell r="H441">
            <v>66.6667</v>
          </cell>
          <cell r="I441">
            <v>82.44</v>
          </cell>
          <cell r="J441">
            <v>7</v>
          </cell>
        </row>
        <row r="442">
          <cell r="E442" t="str">
            <v>胡润琴</v>
          </cell>
          <cell r="F442" t="str">
            <v>4327015499</v>
          </cell>
          <cell r="G442">
            <v>76.11332</v>
          </cell>
          <cell r="H442">
            <v>62.3333</v>
          </cell>
          <cell r="I442">
            <v>85.3</v>
          </cell>
          <cell r="J442">
            <v>8</v>
          </cell>
        </row>
        <row r="443">
          <cell r="E443" t="str">
            <v>顾晶</v>
          </cell>
          <cell r="F443" t="str">
            <v>4327009083</v>
          </cell>
          <cell r="G443">
            <v>75.68532</v>
          </cell>
          <cell r="H443">
            <v>64.8333</v>
          </cell>
          <cell r="I443">
            <v>82.92</v>
          </cell>
          <cell r="J443">
            <v>9</v>
          </cell>
        </row>
        <row r="444">
          <cell r="E444" t="str">
            <v>黄一然</v>
          </cell>
          <cell r="F444" t="str">
            <v>4327063084</v>
          </cell>
          <cell r="G444">
            <v>75.236</v>
          </cell>
          <cell r="H444">
            <v>72.5</v>
          </cell>
          <cell r="I444">
            <v>77.06</v>
          </cell>
          <cell r="J444">
            <v>10</v>
          </cell>
        </row>
        <row r="445">
          <cell r="E445" t="str">
            <v>李艳芹</v>
          </cell>
          <cell r="F445" t="str">
            <v>4327004044</v>
          </cell>
          <cell r="G445">
            <v>75.19468</v>
          </cell>
          <cell r="H445">
            <v>68.1667</v>
          </cell>
          <cell r="I445">
            <v>79.88</v>
          </cell>
          <cell r="J445">
            <v>11</v>
          </cell>
        </row>
        <row r="446">
          <cell r="E446" t="str">
            <v>杨文悦</v>
          </cell>
          <cell r="F446" t="str">
            <v>4327058431</v>
          </cell>
          <cell r="G446">
            <v>75.05732</v>
          </cell>
          <cell r="H446">
            <v>68.3333</v>
          </cell>
          <cell r="I446">
            <v>79.54</v>
          </cell>
          <cell r="J446">
            <v>12</v>
          </cell>
        </row>
        <row r="447">
          <cell r="E447" t="str">
            <v>仲梦岩</v>
          </cell>
          <cell r="F447" t="str">
            <v>4327048367</v>
          </cell>
          <cell r="G447">
            <v>74.89732</v>
          </cell>
          <cell r="H447">
            <v>67.3333</v>
          </cell>
          <cell r="I447">
            <v>79.94</v>
          </cell>
          <cell r="J447">
            <v>13</v>
          </cell>
        </row>
        <row r="448">
          <cell r="E448" t="str">
            <v>周莉婕</v>
          </cell>
          <cell r="F448" t="str">
            <v>4327070616</v>
          </cell>
          <cell r="G448">
            <v>74.856</v>
          </cell>
          <cell r="H448">
            <v>69</v>
          </cell>
          <cell r="I448">
            <v>78.76</v>
          </cell>
          <cell r="J448">
            <v>14</v>
          </cell>
        </row>
        <row r="449">
          <cell r="E449" t="str">
            <v>王楠</v>
          </cell>
          <cell r="F449" t="str">
            <v>4327028634</v>
          </cell>
          <cell r="G449">
            <v>74.81332</v>
          </cell>
          <cell r="H449">
            <v>67.3333</v>
          </cell>
          <cell r="I449">
            <v>79.8</v>
          </cell>
          <cell r="J449">
            <v>15</v>
          </cell>
        </row>
        <row r="450">
          <cell r="E450" t="str">
            <v>王冲</v>
          </cell>
          <cell r="F450" t="str">
            <v>4327005874</v>
          </cell>
          <cell r="G450">
            <v>74.43732</v>
          </cell>
          <cell r="H450">
            <v>64.8333</v>
          </cell>
          <cell r="I450">
            <v>80.84</v>
          </cell>
          <cell r="J450">
            <v>16</v>
          </cell>
        </row>
        <row r="451">
          <cell r="E451" t="str">
            <v>张玲莉</v>
          </cell>
          <cell r="F451" t="str">
            <v>4327101224</v>
          </cell>
          <cell r="G451">
            <v>74.32532</v>
          </cell>
          <cell r="H451">
            <v>62.3333</v>
          </cell>
          <cell r="I451">
            <v>82.32</v>
          </cell>
          <cell r="J451">
            <v>17</v>
          </cell>
        </row>
        <row r="452">
          <cell r="E452" t="str">
            <v>王龙凤</v>
          </cell>
          <cell r="F452" t="str">
            <v>4327066355</v>
          </cell>
          <cell r="G452">
            <v>74.29068</v>
          </cell>
          <cell r="H452">
            <v>62.6667</v>
          </cell>
          <cell r="I452">
            <v>82.04</v>
          </cell>
          <cell r="J452">
            <v>18</v>
          </cell>
        </row>
        <row r="453">
          <cell r="E453" t="str">
            <v>陈洁</v>
          </cell>
          <cell r="F453" t="str">
            <v>4327076805</v>
          </cell>
          <cell r="G453">
            <v>74.25468</v>
          </cell>
          <cell r="H453">
            <v>64.1667</v>
          </cell>
          <cell r="I453">
            <v>80.98</v>
          </cell>
          <cell r="J453">
            <v>19</v>
          </cell>
        </row>
        <row r="454">
          <cell r="E454" t="str">
            <v>张芝霜</v>
          </cell>
          <cell r="F454" t="str">
            <v>4327074106</v>
          </cell>
          <cell r="G454">
            <v>74.08532</v>
          </cell>
          <cell r="H454">
            <v>68.3333</v>
          </cell>
          <cell r="I454">
            <v>77.92</v>
          </cell>
          <cell r="J454">
            <v>20</v>
          </cell>
        </row>
        <row r="455">
          <cell r="E455" t="str">
            <v>欧阳海峰</v>
          </cell>
          <cell r="F455" t="str">
            <v>4327027208</v>
          </cell>
          <cell r="G455">
            <v>73.36668</v>
          </cell>
          <cell r="H455">
            <v>64.1667</v>
          </cell>
          <cell r="I455">
            <v>79.5</v>
          </cell>
          <cell r="J455">
            <v>21</v>
          </cell>
        </row>
        <row r="456">
          <cell r="E456" t="str">
            <v>李若凡</v>
          </cell>
          <cell r="F456" t="str">
            <v>4327055296</v>
          </cell>
          <cell r="G456">
            <v>73.23068</v>
          </cell>
          <cell r="H456">
            <v>64.6667</v>
          </cell>
          <cell r="I456">
            <v>78.94</v>
          </cell>
          <cell r="J456">
            <v>22</v>
          </cell>
        </row>
        <row r="457">
          <cell r="E457" t="str">
            <v>吴梓笛</v>
          </cell>
          <cell r="F457" t="str">
            <v>4327085487</v>
          </cell>
          <cell r="G457">
            <v>73.17732</v>
          </cell>
          <cell r="H457">
            <v>63.3333</v>
          </cell>
          <cell r="I457">
            <v>79.74</v>
          </cell>
          <cell r="J457">
            <v>23</v>
          </cell>
        </row>
        <row r="458">
          <cell r="E458" t="str">
            <v>姚梦</v>
          </cell>
          <cell r="F458" t="str">
            <v>4327060673</v>
          </cell>
          <cell r="G458">
            <v>72.868</v>
          </cell>
          <cell r="H458">
            <v>62.5</v>
          </cell>
          <cell r="I458">
            <v>79.78</v>
          </cell>
          <cell r="J458">
            <v>24</v>
          </cell>
        </row>
        <row r="459">
          <cell r="E459" t="str">
            <v>段嫣然</v>
          </cell>
          <cell r="F459" t="str">
            <v>4327082281</v>
          </cell>
          <cell r="G459">
            <v>72.45468</v>
          </cell>
          <cell r="H459">
            <v>62.6667</v>
          </cell>
          <cell r="I459">
            <v>78.98</v>
          </cell>
          <cell r="J459">
            <v>25</v>
          </cell>
        </row>
        <row r="460">
          <cell r="E460" t="str">
            <v>田怡</v>
          </cell>
          <cell r="F460" t="str">
            <v>4327098255</v>
          </cell>
          <cell r="G460">
            <v>72.45332</v>
          </cell>
          <cell r="H460">
            <v>62.3333</v>
          </cell>
          <cell r="I460">
            <v>79.2</v>
          </cell>
          <cell r="J460">
            <v>26</v>
          </cell>
        </row>
        <row r="461">
          <cell r="E461" t="str">
            <v>邱玲</v>
          </cell>
          <cell r="F461" t="str">
            <v>4327086851</v>
          </cell>
          <cell r="G461">
            <v>72.32132</v>
          </cell>
          <cell r="H461">
            <v>62.3333</v>
          </cell>
          <cell r="I461">
            <v>78.98</v>
          </cell>
          <cell r="J461">
            <v>27</v>
          </cell>
        </row>
        <row r="462">
          <cell r="E462" t="str">
            <v>尹可</v>
          </cell>
          <cell r="F462" t="str">
            <v>4327005886</v>
          </cell>
          <cell r="G462">
            <v>72.004</v>
          </cell>
          <cell r="H462">
            <v>64</v>
          </cell>
          <cell r="I462">
            <v>77.34</v>
          </cell>
          <cell r="J462">
            <v>28</v>
          </cell>
        </row>
        <row r="463">
          <cell r="E463" t="str">
            <v>苏艳</v>
          </cell>
          <cell r="F463" t="str">
            <v>4327062217</v>
          </cell>
          <cell r="G463">
            <v>71.94132</v>
          </cell>
          <cell r="H463">
            <v>63.3333</v>
          </cell>
          <cell r="I463">
            <v>77.68</v>
          </cell>
          <cell r="J463">
            <v>29</v>
          </cell>
        </row>
        <row r="464">
          <cell r="E464" t="str">
            <v>唐甜甜</v>
          </cell>
          <cell r="F464" t="str">
            <v>4327036850</v>
          </cell>
          <cell r="G464">
            <v>71.64</v>
          </cell>
          <cell r="H464">
            <v>63</v>
          </cell>
          <cell r="I464">
            <v>77.4</v>
          </cell>
          <cell r="J464">
            <v>30</v>
          </cell>
        </row>
        <row r="465">
          <cell r="E465" t="str">
            <v>吴玉娥</v>
          </cell>
          <cell r="F465" t="str">
            <v>4327100923</v>
          </cell>
          <cell r="G465">
            <v>71.04268</v>
          </cell>
          <cell r="H465">
            <v>63.6667</v>
          </cell>
          <cell r="I465">
            <v>75.96</v>
          </cell>
          <cell r="J465">
            <v>31</v>
          </cell>
        </row>
        <row r="466">
          <cell r="E466" t="str">
            <v>凌娟</v>
          </cell>
          <cell r="F466" t="str">
            <v>4327069898</v>
          </cell>
          <cell r="G466">
            <v>70.99468</v>
          </cell>
          <cell r="H466">
            <v>62.1667</v>
          </cell>
          <cell r="I466">
            <v>76.88</v>
          </cell>
          <cell r="J466">
            <v>32</v>
          </cell>
        </row>
        <row r="467">
          <cell r="E467" t="str">
            <v>向兴星</v>
          </cell>
          <cell r="F467" t="str">
            <v>4327063543</v>
          </cell>
          <cell r="G467">
            <v>27.73332</v>
          </cell>
          <cell r="H467">
            <v>69.3333</v>
          </cell>
        </row>
        <row r="467">
          <cell r="J467">
            <v>33</v>
          </cell>
        </row>
        <row r="468">
          <cell r="E468" t="str">
            <v>陈雨欣</v>
          </cell>
          <cell r="F468" t="str">
            <v>4327066216</v>
          </cell>
          <cell r="G468">
            <v>76.39068</v>
          </cell>
          <cell r="H468">
            <v>67.1667</v>
          </cell>
          <cell r="I468">
            <v>82.54</v>
          </cell>
          <cell r="J468">
            <v>1</v>
          </cell>
        </row>
        <row r="469">
          <cell r="E469" t="str">
            <v>胡蝶</v>
          </cell>
          <cell r="F469" t="str">
            <v>4327068384</v>
          </cell>
          <cell r="G469">
            <v>75.85068</v>
          </cell>
          <cell r="H469">
            <v>68.6667</v>
          </cell>
          <cell r="I469">
            <v>80.64</v>
          </cell>
          <cell r="J469">
            <v>2</v>
          </cell>
        </row>
        <row r="470">
          <cell r="E470" t="str">
            <v>李颖</v>
          </cell>
          <cell r="F470" t="str">
            <v>4327066863</v>
          </cell>
          <cell r="G470">
            <v>75.54</v>
          </cell>
          <cell r="H470">
            <v>70.5</v>
          </cell>
          <cell r="I470">
            <v>78.9</v>
          </cell>
          <cell r="J470">
            <v>3</v>
          </cell>
        </row>
        <row r="471">
          <cell r="E471" t="str">
            <v>廖静</v>
          </cell>
          <cell r="F471" t="str">
            <v>4327060753</v>
          </cell>
          <cell r="G471">
            <v>75.35868</v>
          </cell>
          <cell r="H471">
            <v>65.6667</v>
          </cell>
          <cell r="I471">
            <v>81.82</v>
          </cell>
          <cell r="J471">
            <v>4</v>
          </cell>
        </row>
        <row r="472">
          <cell r="E472" t="str">
            <v>廖思勤</v>
          </cell>
          <cell r="F472" t="str">
            <v>4327104307</v>
          </cell>
          <cell r="G472">
            <v>75.34532</v>
          </cell>
          <cell r="H472">
            <v>68.3333</v>
          </cell>
          <cell r="I472">
            <v>80.02</v>
          </cell>
          <cell r="J472">
            <v>5</v>
          </cell>
        </row>
        <row r="473">
          <cell r="E473" t="str">
            <v>王柳青</v>
          </cell>
          <cell r="F473" t="str">
            <v>4327005632</v>
          </cell>
          <cell r="G473">
            <v>75.12132</v>
          </cell>
          <cell r="H473">
            <v>70.8333</v>
          </cell>
          <cell r="I473">
            <v>77.98</v>
          </cell>
          <cell r="J473">
            <v>6</v>
          </cell>
        </row>
        <row r="474">
          <cell r="E474" t="str">
            <v>黄钗</v>
          </cell>
          <cell r="F474" t="str">
            <v>4327110989</v>
          </cell>
          <cell r="G474">
            <v>74.53468</v>
          </cell>
          <cell r="H474">
            <v>66.6667</v>
          </cell>
          <cell r="I474">
            <v>79.78</v>
          </cell>
          <cell r="J474">
            <v>7</v>
          </cell>
        </row>
        <row r="475">
          <cell r="E475" t="str">
            <v>邬云啸</v>
          </cell>
          <cell r="F475" t="str">
            <v>4327032822</v>
          </cell>
          <cell r="G475">
            <v>74.448</v>
          </cell>
          <cell r="H475">
            <v>66</v>
          </cell>
          <cell r="I475">
            <v>80.08</v>
          </cell>
          <cell r="J475">
            <v>8</v>
          </cell>
        </row>
        <row r="476">
          <cell r="E476" t="str">
            <v>彭静</v>
          </cell>
          <cell r="F476" t="str">
            <v>4327079612</v>
          </cell>
          <cell r="G476">
            <v>74.02132</v>
          </cell>
          <cell r="H476">
            <v>68.8333</v>
          </cell>
          <cell r="I476">
            <v>77.48</v>
          </cell>
          <cell r="J476">
            <v>9</v>
          </cell>
        </row>
        <row r="477">
          <cell r="E477" t="str">
            <v>宁欢</v>
          </cell>
          <cell r="F477" t="str">
            <v>4327101979</v>
          </cell>
          <cell r="G477">
            <v>73.93868</v>
          </cell>
          <cell r="H477">
            <v>66.1667</v>
          </cell>
          <cell r="I477">
            <v>79.12</v>
          </cell>
          <cell r="J477">
            <v>10</v>
          </cell>
        </row>
        <row r="478">
          <cell r="E478" t="str">
            <v>方启月</v>
          </cell>
          <cell r="F478" t="str">
            <v>4327118287</v>
          </cell>
          <cell r="G478">
            <v>73.152</v>
          </cell>
          <cell r="H478">
            <v>69</v>
          </cell>
          <cell r="I478">
            <v>75.92</v>
          </cell>
          <cell r="J478">
            <v>11</v>
          </cell>
        </row>
        <row r="479">
          <cell r="E479" t="str">
            <v>董昱希</v>
          </cell>
          <cell r="F479" t="str">
            <v>4327114114</v>
          </cell>
          <cell r="G479">
            <v>72.82132</v>
          </cell>
          <cell r="H479">
            <v>64.3333</v>
          </cell>
          <cell r="I479">
            <v>78.48</v>
          </cell>
          <cell r="J479">
            <v>12</v>
          </cell>
        </row>
        <row r="480">
          <cell r="E480" t="str">
            <v>杨语鑫</v>
          </cell>
          <cell r="F480" t="str">
            <v>4327079916</v>
          </cell>
          <cell r="G480">
            <v>72.63468</v>
          </cell>
          <cell r="H480">
            <v>62.6667</v>
          </cell>
          <cell r="I480">
            <v>79.28</v>
          </cell>
          <cell r="J480">
            <v>13</v>
          </cell>
        </row>
        <row r="481">
          <cell r="E481" t="str">
            <v>张薇</v>
          </cell>
          <cell r="F481" t="str">
            <v>4327043771</v>
          </cell>
          <cell r="G481">
            <v>72.31732</v>
          </cell>
          <cell r="H481">
            <v>64.3333</v>
          </cell>
          <cell r="I481">
            <v>77.64</v>
          </cell>
          <cell r="J481">
            <v>14</v>
          </cell>
        </row>
        <row r="482">
          <cell r="E482" t="str">
            <v>张琪</v>
          </cell>
          <cell r="F482" t="str">
            <v>4327050433</v>
          </cell>
          <cell r="G482">
            <v>72.09068</v>
          </cell>
          <cell r="H482">
            <v>66.1667</v>
          </cell>
          <cell r="I482">
            <v>76.04</v>
          </cell>
          <cell r="J482">
            <v>15</v>
          </cell>
        </row>
        <row r="483">
          <cell r="E483" t="str">
            <v>阮银爱</v>
          </cell>
          <cell r="F483" t="str">
            <v>4327105702</v>
          </cell>
          <cell r="G483">
            <v>72.064</v>
          </cell>
          <cell r="H483">
            <v>65.5</v>
          </cell>
          <cell r="I483">
            <v>76.44</v>
          </cell>
          <cell r="J483">
            <v>16</v>
          </cell>
        </row>
        <row r="484">
          <cell r="E484" t="str">
            <v>程慧</v>
          </cell>
          <cell r="F484" t="str">
            <v>4327060475</v>
          </cell>
          <cell r="G484">
            <v>71.99068</v>
          </cell>
          <cell r="H484">
            <v>65.1667</v>
          </cell>
          <cell r="I484">
            <v>76.54</v>
          </cell>
          <cell r="J484">
            <v>17</v>
          </cell>
        </row>
        <row r="485">
          <cell r="E485" t="str">
            <v>贺子奇</v>
          </cell>
          <cell r="F485" t="str">
            <v>4327108367</v>
          </cell>
          <cell r="G485">
            <v>71.98</v>
          </cell>
          <cell r="H485">
            <v>64</v>
          </cell>
          <cell r="I485">
            <v>77.3</v>
          </cell>
          <cell r="J485">
            <v>18</v>
          </cell>
        </row>
        <row r="486">
          <cell r="E486" t="str">
            <v>祁媛</v>
          </cell>
          <cell r="F486" t="str">
            <v>4327104742</v>
          </cell>
          <cell r="G486">
            <v>71.83068</v>
          </cell>
          <cell r="H486">
            <v>64.1667</v>
          </cell>
          <cell r="I486">
            <v>76.94</v>
          </cell>
          <cell r="J486">
            <v>19</v>
          </cell>
        </row>
        <row r="487">
          <cell r="E487" t="str">
            <v>万沃枝</v>
          </cell>
          <cell r="F487" t="str">
            <v>4327112040</v>
          </cell>
          <cell r="G487">
            <v>71.288</v>
          </cell>
          <cell r="H487">
            <v>69.5</v>
          </cell>
          <cell r="I487">
            <v>72.48</v>
          </cell>
          <cell r="J487">
            <v>20</v>
          </cell>
        </row>
        <row r="488">
          <cell r="E488" t="str">
            <v>徐文君</v>
          </cell>
          <cell r="F488" t="str">
            <v>4327063335</v>
          </cell>
          <cell r="G488">
            <v>71.27332</v>
          </cell>
          <cell r="H488">
            <v>64.3333</v>
          </cell>
          <cell r="I488">
            <v>75.9</v>
          </cell>
          <cell r="J488">
            <v>21</v>
          </cell>
        </row>
        <row r="489">
          <cell r="E489" t="str">
            <v>潘丽娜</v>
          </cell>
          <cell r="F489" t="str">
            <v>4327099670</v>
          </cell>
          <cell r="G489">
            <v>71.24532</v>
          </cell>
          <cell r="H489">
            <v>64.8333</v>
          </cell>
          <cell r="I489">
            <v>75.52</v>
          </cell>
          <cell r="J489">
            <v>22</v>
          </cell>
        </row>
        <row r="490">
          <cell r="E490" t="str">
            <v>高瑞琪</v>
          </cell>
          <cell r="F490" t="str">
            <v>4327053447</v>
          </cell>
          <cell r="G490">
            <v>71.07332</v>
          </cell>
          <cell r="H490">
            <v>65.3333</v>
          </cell>
          <cell r="I490">
            <v>74.9</v>
          </cell>
          <cell r="J490">
            <v>23</v>
          </cell>
        </row>
        <row r="491">
          <cell r="E491" t="str">
            <v>凤舒</v>
          </cell>
          <cell r="F491" t="str">
            <v>4327067796</v>
          </cell>
          <cell r="G491">
            <v>70.92532</v>
          </cell>
          <cell r="H491">
            <v>62.8333</v>
          </cell>
          <cell r="I491">
            <v>76.32</v>
          </cell>
          <cell r="J491">
            <v>24</v>
          </cell>
        </row>
        <row r="492">
          <cell r="E492" t="str">
            <v>赵琦</v>
          </cell>
          <cell r="F492" t="str">
            <v>4327088097</v>
          </cell>
          <cell r="G492">
            <v>70.772</v>
          </cell>
          <cell r="H492">
            <v>65</v>
          </cell>
          <cell r="I492">
            <v>74.62</v>
          </cell>
          <cell r="J492">
            <v>25</v>
          </cell>
        </row>
        <row r="493">
          <cell r="E493" t="str">
            <v>郑晓珂</v>
          </cell>
          <cell r="F493" t="str">
            <v>4327019853</v>
          </cell>
          <cell r="G493">
            <v>70.77068</v>
          </cell>
          <cell r="H493">
            <v>66.1667</v>
          </cell>
          <cell r="I493">
            <v>73.84</v>
          </cell>
          <cell r="J493">
            <v>26</v>
          </cell>
        </row>
        <row r="494">
          <cell r="E494" t="str">
            <v>方颖</v>
          </cell>
          <cell r="F494" t="str">
            <v>4327011894</v>
          </cell>
          <cell r="G494">
            <v>70.70932</v>
          </cell>
          <cell r="H494">
            <v>62.8333</v>
          </cell>
          <cell r="I494">
            <v>75.96</v>
          </cell>
          <cell r="J494">
            <v>27</v>
          </cell>
        </row>
        <row r="495">
          <cell r="E495" t="str">
            <v>熊倩</v>
          </cell>
          <cell r="F495" t="str">
            <v>4327015379</v>
          </cell>
          <cell r="G495">
            <v>70.70532</v>
          </cell>
          <cell r="H495">
            <v>64.8333</v>
          </cell>
          <cell r="I495">
            <v>74.62</v>
          </cell>
          <cell r="J495">
            <v>28</v>
          </cell>
        </row>
        <row r="496">
          <cell r="E496" t="str">
            <v>陈雅琪</v>
          </cell>
          <cell r="F496" t="str">
            <v>4327068286</v>
          </cell>
          <cell r="G496">
            <v>70.056</v>
          </cell>
          <cell r="H496">
            <v>63</v>
          </cell>
          <cell r="I496">
            <v>74.76</v>
          </cell>
          <cell r="J496">
            <v>29</v>
          </cell>
        </row>
        <row r="497">
          <cell r="E497" t="str">
            <v>韦港丽</v>
          </cell>
          <cell r="F497" t="str">
            <v>4327050170</v>
          </cell>
          <cell r="G497">
            <v>69.484</v>
          </cell>
          <cell r="H497">
            <v>62.5</v>
          </cell>
          <cell r="I497">
            <v>74.14</v>
          </cell>
          <cell r="J497">
            <v>30</v>
          </cell>
        </row>
        <row r="498">
          <cell r="E498" t="str">
            <v>田誉婧</v>
          </cell>
          <cell r="F498" t="str">
            <v>4327107389</v>
          </cell>
          <cell r="G498">
            <v>68.548</v>
          </cell>
          <cell r="H498">
            <v>62.5</v>
          </cell>
          <cell r="I498">
            <v>72.58</v>
          </cell>
          <cell r="J498">
            <v>31</v>
          </cell>
        </row>
        <row r="499">
          <cell r="E499" t="str">
            <v>孙奥</v>
          </cell>
          <cell r="F499" t="str">
            <v>4327026225</v>
          </cell>
          <cell r="G499">
            <v>66.87468</v>
          </cell>
          <cell r="H499">
            <v>64.1667</v>
          </cell>
          <cell r="I499">
            <v>68.68</v>
          </cell>
          <cell r="J499">
            <v>32</v>
          </cell>
        </row>
        <row r="500">
          <cell r="E500" t="str">
            <v>周凤娇</v>
          </cell>
          <cell r="F500" t="str">
            <v>4327055029</v>
          </cell>
          <cell r="G500">
            <v>28.46668</v>
          </cell>
          <cell r="H500">
            <v>71.1667</v>
          </cell>
        </row>
        <row r="500">
          <cell r="J500">
            <v>33</v>
          </cell>
        </row>
        <row r="501">
          <cell r="E501" t="str">
            <v>蔡晓</v>
          </cell>
          <cell r="F501" t="str">
            <v>4327061313</v>
          </cell>
          <cell r="G501">
            <v>79.93732</v>
          </cell>
          <cell r="H501">
            <v>76.3333</v>
          </cell>
          <cell r="I501">
            <v>82.34</v>
          </cell>
          <cell r="J501">
            <v>1</v>
          </cell>
        </row>
        <row r="502">
          <cell r="E502" t="str">
            <v>汪越</v>
          </cell>
          <cell r="F502" t="str">
            <v>4327081615</v>
          </cell>
          <cell r="G502">
            <v>78.56</v>
          </cell>
          <cell r="H502">
            <v>75.5</v>
          </cell>
          <cell r="I502">
            <v>80.6</v>
          </cell>
          <cell r="J502">
            <v>2</v>
          </cell>
        </row>
        <row r="503">
          <cell r="E503" t="str">
            <v>杨媛</v>
          </cell>
          <cell r="F503" t="str">
            <v>4327078970</v>
          </cell>
          <cell r="G503">
            <v>77.67068</v>
          </cell>
          <cell r="H503">
            <v>66.1667</v>
          </cell>
          <cell r="I503">
            <v>85.34</v>
          </cell>
          <cell r="J503">
            <v>3</v>
          </cell>
        </row>
        <row r="504">
          <cell r="E504" t="str">
            <v>蒋丹琴</v>
          </cell>
          <cell r="F504" t="str">
            <v>4327098348</v>
          </cell>
          <cell r="G504">
            <v>77.03732</v>
          </cell>
          <cell r="H504">
            <v>65.3333</v>
          </cell>
          <cell r="I504">
            <v>84.84</v>
          </cell>
          <cell r="J504">
            <v>4</v>
          </cell>
        </row>
        <row r="505">
          <cell r="E505" t="str">
            <v>孔静</v>
          </cell>
          <cell r="F505" t="str">
            <v>4327069973</v>
          </cell>
          <cell r="G505">
            <v>76.99868</v>
          </cell>
          <cell r="H505">
            <v>67.6667</v>
          </cell>
          <cell r="I505">
            <v>83.22</v>
          </cell>
          <cell r="J505">
            <v>5</v>
          </cell>
        </row>
        <row r="506">
          <cell r="E506" t="str">
            <v>田梅</v>
          </cell>
          <cell r="F506" t="str">
            <v>4327113082</v>
          </cell>
          <cell r="G506">
            <v>76.32268</v>
          </cell>
          <cell r="H506">
            <v>63.6667</v>
          </cell>
          <cell r="I506">
            <v>84.76</v>
          </cell>
          <cell r="J506">
            <v>6</v>
          </cell>
        </row>
        <row r="507">
          <cell r="E507" t="str">
            <v>胡琳颖</v>
          </cell>
          <cell r="F507" t="str">
            <v>4327114979</v>
          </cell>
          <cell r="G507">
            <v>75.93068</v>
          </cell>
          <cell r="H507">
            <v>63.1667</v>
          </cell>
          <cell r="I507">
            <v>84.44</v>
          </cell>
          <cell r="J507">
            <v>7</v>
          </cell>
        </row>
        <row r="508">
          <cell r="E508" t="str">
            <v>杜孟云</v>
          </cell>
          <cell r="F508" t="str">
            <v>4327001997</v>
          </cell>
          <cell r="G508">
            <v>75.756</v>
          </cell>
          <cell r="H508">
            <v>66</v>
          </cell>
          <cell r="I508">
            <v>82.26</v>
          </cell>
          <cell r="J508">
            <v>8</v>
          </cell>
        </row>
        <row r="509">
          <cell r="E509" t="str">
            <v>胡玉</v>
          </cell>
          <cell r="F509" t="str">
            <v>4327066783</v>
          </cell>
          <cell r="G509">
            <v>75.656</v>
          </cell>
          <cell r="H509">
            <v>68</v>
          </cell>
          <cell r="I509">
            <v>80.76</v>
          </cell>
          <cell r="J509">
            <v>9</v>
          </cell>
        </row>
        <row r="510">
          <cell r="E510" t="str">
            <v>舒徐冉</v>
          </cell>
          <cell r="F510" t="str">
            <v>4327040105</v>
          </cell>
          <cell r="G510">
            <v>75.35868</v>
          </cell>
          <cell r="H510">
            <v>65.6667</v>
          </cell>
          <cell r="I510">
            <v>81.82</v>
          </cell>
          <cell r="J510">
            <v>10</v>
          </cell>
        </row>
        <row r="511">
          <cell r="E511" t="str">
            <v>贺雨薇</v>
          </cell>
          <cell r="F511" t="str">
            <v>4327037191</v>
          </cell>
          <cell r="G511">
            <v>75.292</v>
          </cell>
          <cell r="H511">
            <v>62.5</v>
          </cell>
          <cell r="I511">
            <v>83.82</v>
          </cell>
          <cell r="J511">
            <v>11</v>
          </cell>
        </row>
        <row r="512">
          <cell r="E512" t="str">
            <v>陈奥</v>
          </cell>
          <cell r="F512" t="str">
            <v>4327012145</v>
          </cell>
          <cell r="G512">
            <v>75.204</v>
          </cell>
          <cell r="H512">
            <v>64.5</v>
          </cell>
          <cell r="I512">
            <v>82.34</v>
          </cell>
          <cell r="J512">
            <v>12</v>
          </cell>
        </row>
        <row r="513">
          <cell r="E513" t="str">
            <v>王紫玥</v>
          </cell>
          <cell r="F513" t="str">
            <v>4327084436</v>
          </cell>
          <cell r="G513">
            <v>74.75868</v>
          </cell>
          <cell r="H513">
            <v>62.6667</v>
          </cell>
          <cell r="I513">
            <v>82.82</v>
          </cell>
          <cell r="J513">
            <v>13</v>
          </cell>
        </row>
        <row r="514">
          <cell r="E514" t="str">
            <v>刘琴</v>
          </cell>
          <cell r="F514" t="str">
            <v>4327055894</v>
          </cell>
          <cell r="G514">
            <v>74.636</v>
          </cell>
          <cell r="H514">
            <v>72.5</v>
          </cell>
          <cell r="I514">
            <v>76.06</v>
          </cell>
          <cell r="J514">
            <v>14</v>
          </cell>
        </row>
        <row r="515">
          <cell r="E515" t="str">
            <v>喻蒙</v>
          </cell>
          <cell r="F515" t="str">
            <v>4327119619</v>
          </cell>
          <cell r="G515">
            <v>74.60268</v>
          </cell>
          <cell r="H515">
            <v>65.6667</v>
          </cell>
          <cell r="I515">
            <v>80.56</v>
          </cell>
          <cell r="J515">
            <v>15</v>
          </cell>
        </row>
        <row r="516">
          <cell r="E516" t="str">
            <v>王可</v>
          </cell>
          <cell r="F516" t="str">
            <v>4327081659</v>
          </cell>
          <cell r="G516">
            <v>74.37068</v>
          </cell>
          <cell r="H516">
            <v>64.6667</v>
          </cell>
          <cell r="I516">
            <v>80.84</v>
          </cell>
          <cell r="J516">
            <v>16</v>
          </cell>
        </row>
        <row r="517">
          <cell r="E517" t="str">
            <v>史星星</v>
          </cell>
          <cell r="F517" t="str">
            <v>4327097118</v>
          </cell>
          <cell r="G517">
            <v>74.248</v>
          </cell>
          <cell r="H517">
            <v>68.5</v>
          </cell>
          <cell r="I517">
            <v>78.08</v>
          </cell>
          <cell r="J517">
            <v>17</v>
          </cell>
        </row>
        <row r="518">
          <cell r="E518" t="str">
            <v>徐琳琳</v>
          </cell>
          <cell r="F518" t="str">
            <v>4327082007</v>
          </cell>
          <cell r="G518">
            <v>74.18668</v>
          </cell>
          <cell r="H518">
            <v>69.6667</v>
          </cell>
          <cell r="I518">
            <v>77.2</v>
          </cell>
          <cell r="J518">
            <v>18</v>
          </cell>
        </row>
        <row r="519">
          <cell r="E519" t="str">
            <v>卢治孜</v>
          </cell>
          <cell r="F519" t="str">
            <v>4327095976</v>
          </cell>
          <cell r="G519">
            <v>73.824</v>
          </cell>
          <cell r="H519">
            <v>63</v>
          </cell>
          <cell r="I519">
            <v>81.04</v>
          </cell>
          <cell r="J519">
            <v>19</v>
          </cell>
        </row>
        <row r="520">
          <cell r="E520" t="str">
            <v>马晗慧</v>
          </cell>
          <cell r="F520" t="str">
            <v>4327031453</v>
          </cell>
          <cell r="G520">
            <v>73.64932</v>
          </cell>
          <cell r="H520">
            <v>65.8333</v>
          </cell>
          <cell r="I520">
            <v>78.86</v>
          </cell>
          <cell r="J520">
            <v>20</v>
          </cell>
        </row>
        <row r="521">
          <cell r="E521" t="str">
            <v>梁艳</v>
          </cell>
          <cell r="F521" t="str">
            <v>4327080124</v>
          </cell>
          <cell r="G521">
            <v>73.18668</v>
          </cell>
          <cell r="H521">
            <v>64.1667</v>
          </cell>
          <cell r="I521">
            <v>79.2</v>
          </cell>
          <cell r="J521">
            <v>21</v>
          </cell>
        </row>
        <row r="522">
          <cell r="E522" t="str">
            <v>税鑫桂</v>
          </cell>
          <cell r="F522" t="str">
            <v>4327042438</v>
          </cell>
          <cell r="G522">
            <v>73.01068</v>
          </cell>
          <cell r="H522">
            <v>65.1667</v>
          </cell>
          <cell r="I522">
            <v>78.24</v>
          </cell>
          <cell r="J522">
            <v>22</v>
          </cell>
        </row>
        <row r="523">
          <cell r="E523" t="str">
            <v>陈颖</v>
          </cell>
          <cell r="F523" t="str">
            <v>4327110383</v>
          </cell>
          <cell r="G523">
            <v>72.96</v>
          </cell>
          <cell r="H523">
            <v>64.5</v>
          </cell>
          <cell r="I523">
            <v>78.6</v>
          </cell>
          <cell r="J523">
            <v>23</v>
          </cell>
        </row>
        <row r="524">
          <cell r="E524" t="str">
            <v>肖雨莟</v>
          </cell>
          <cell r="F524" t="str">
            <v>4327112784</v>
          </cell>
          <cell r="G524">
            <v>72.952</v>
          </cell>
          <cell r="H524">
            <v>67</v>
          </cell>
          <cell r="I524">
            <v>76.92</v>
          </cell>
          <cell r="J524">
            <v>24</v>
          </cell>
        </row>
        <row r="525">
          <cell r="E525" t="str">
            <v>彭坤玉</v>
          </cell>
          <cell r="F525" t="str">
            <v>4327040175</v>
          </cell>
          <cell r="G525">
            <v>72.85332</v>
          </cell>
          <cell r="H525">
            <v>63.3333</v>
          </cell>
          <cell r="I525">
            <v>79.2</v>
          </cell>
          <cell r="J525">
            <v>25</v>
          </cell>
        </row>
        <row r="526">
          <cell r="E526" t="str">
            <v>袁博涵</v>
          </cell>
          <cell r="F526" t="str">
            <v>4327120873</v>
          </cell>
          <cell r="G526">
            <v>72.79732</v>
          </cell>
          <cell r="H526">
            <v>62.8333</v>
          </cell>
          <cell r="I526">
            <v>79.44</v>
          </cell>
          <cell r="J526">
            <v>26</v>
          </cell>
        </row>
        <row r="527">
          <cell r="E527" t="str">
            <v>喻怡晴</v>
          </cell>
          <cell r="F527" t="str">
            <v>4327059323</v>
          </cell>
          <cell r="G527">
            <v>71.776</v>
          </cell>
          <cell r="H527">
            <v>64</v>
          </cell>
          <cell r="I527">
            <v>76.96</v>
          </cell>
          <cell r="J527">
            <v>27</v>
          </cell>
        </row>
        <row r="528">
          <cell r="E528" t="str">
            <v>付雪玲</v>
          </cell>
          <cell r="F528" t="str">
            <v>4327075988</v>
          </cell>
          <cell r="G528">
            <v>71.664</v>
          </cell>
          <cell r="H528">
            <v>66</v>
          </cell>
          <cell r="I528">
            <v>75.44</v>
          </cell>
          <cell r="J528">
            <v>28</v>
          </cell>
        </row>
        <row r="529">
          <cell r="E529" t="str">
            <v>张铃敏</v>
          </cell>
          <cell r="F529" t="str">
            <v>4327023903</v>
          </cell>
          <cell r="G529">
            <v>71.616</v>
          </cell>
          <cell r="H529">
            <v>63</v>
          </cell>
          <cell r="I529">
            <v>77.36</v>
          </cell>
          <cell r="J529">
            <v>29</v>
          </cell>
        </row>
        <row r="530">
          <cell r="E530" t="str">
            <v>方方</v>
          </cell>
          <cell r="F530" t="str">
            <v>4327067610</v>
          </cell>
          <cell r="G530">
            <v>71.48532</v>
          </cell>
          <cell r="H530">
            <v>67.8333</v>
          </cell>
          <cell r="I530">
            <v>73.92</v>
          </cell>
          <cell r="J530">
            <v>30</v>
          </cell>
        </row>
        <row r="531">
          <cell r="E531" t="str">
            <v>刘昭可</v>
          </cell>
          <cell r="F531" t="str">
            <v>4327087674</v>
          </cell>
          <cell r="G531">
            <v>69.62132</v>
          </cell>
          <cell r="H531">
            <v>62.3333</v>
          </cell>
          <cell r="I531">
            <v>74.48</v>
          </cell>
          <cell r="J531">
            <v>31</v>
          </cell>
        </row>
        <row r="532">
          <cell r="E532" t="str">
            <v>齐智越</v>
          </cell>
          <cell r="F532" t="str">
            <v>4327056073</v>
          </cell>
          <cell r="G532">
            <v>61.19732</v>
          </cell>
          <cell r="H532">
            <v>68.3333</v>
          </cell>
          <cell r="I532">
            <v>56.44</v>
          </cell>
          <cell r="J532">
            <v>32</v>
          </cell>
        </row>
        <row r="533">
          <cell r="E533" t="str">
            <v>叶玉回</v>
          </cell>
          <cell r="F533" t="str">
            <v>4327033544</v>
          </cell>
          <cell r="G533">
            <v>24.8</v>
          </cell>
          <cell r="H533">
            <v>62</v>
          </cell>
        </row>
        <row r="533">
          <cell r="J533">
            <v>33</v>
          </cell>
        </row>
        <row r="534">
          <cell r="E534" t="str">
            <v>田珊珊</v>
          </cell>
          <cell r="F534" t="str">
            <v>4327003104</v>
          </cell>
          <cell r="G534">
            <v>77.43868</v>
          </cell>
          <cell r="H534">
            <v>68.1667</v>
          </cell>
          <cell r="I534">
            <v>83.62</v>
          </cell>
          <cell r="J534">
            <v>1</v>
          </cell>
        </row>
        <row r="535">
          <cell r="E535" t="str">
            <v>詹安然</v>
          </cell>
          <cell r="F535" t="str">
            <v>4327083468</v>
          </cell>
          <cell r="G535">
            <v>76.81732</v>
          </cell>
          <cell r="H535">
            <v>70.3333</v>
          </cell>
          <cell r="I535">
            <v>81.14</v>
          </cell>
          <cell r="J535">
            <v>2</v>
          </cell>
        </row>
        <row r="536">
          <cell r="E536" t="str">
            <v>刘立</v>
          </cell>
          <cell r="F536" t="str">
            <v>4327004936</v>
          </cell>
          <cell r="G536">
            <v>76.74932</v>
          </cell>
          <cell r="H536">
            <v>66.8333</v>
          </cell>
          <cell r="I536">
            <v>83.36</v>
          </cell>
          <cell r="J536">
            <v>3</v>
          </cell>
        </row>
        <row r="537">
          <cell r="E537" t="str">
            <v>朱晶晶</v>
          </cell>
          <cell r="F537" t="str">
            <v>4327067259</v>
          </cell>
          <cell r="G537">
            <v>76.54</v>
          </cell>
          <cell r="H537">
            <v>70</v>
          </cell>
          <cell r="I537">
            <v>80.9</v>
          </cell>
          <cell r="J537">
            <v>4</v>
          </cell>
        </row>
        <row r="538">
          <cell r="E538" t="str">
            <v>程蕾</v>
          </cell>
          <cell r="F538" t="str">
            <v>4327081848</v>
          </cell>
          <cell r="G538">
            <v>75.92532</v>
          </cell>
          <cell r="H538">
            <v>64.8333</v>
          </cell>
          <cell r="I538">
            <v>83.32</v>
          </cell>
          <cell r="J538">
            <v>5</v>
          </cell>
        </row>
        <row r="539">
          <cell r="E539" t="str">
            <v>刘琰琰</v>
          </cell>
          <cell r="F539" t="str">
            <v>4327099246</v>
          </cell>
          <cell r="G539">
            <v>75.91068</v>
          </cell>
          <cell r="H539">
            <v>67.1667</v>
          </cell>
          <cell r="I539">
            <v>81.74</v>
          </cell>
          <cell r="J539">
            <v>6</v>
          </cell>
        </row>
        <row r="540">
          <cell r="E540" t="str">
            <v>钱文霞</v>
          </cell>
          <cell r="F540" t="str">
            <v>4327097386</v>
          </cell>
          <cell r="G540">
            <v>75.564</v>
          </cell>
          <cell r="H540">
            <v>73.5</v>
          </cell>
          <cell r="I540">
            <v>76.94</v>
          </cell>
          <cell r="J540">
            <v>7</v>
          </cell>
        </row>
        <row r="541">
          <cell r="E541" t="str">
            <v>刘子琪</v>
          </cell>
          <cell r="F541" t="str">
            <v>4327106798</v>
          </cell>
          <cell r="G541">
            <v>75.53468</v>
          </cell>
          <cell r="H541">
            <v>69.1667</v>
          </cell>
          <cell r="I541">
            <v>79.78</v>
          </cell>
          <cell r="J541">
            <v>8</v>
          </cell>
        </row>
        <row r="542">
          <cell r="E542" t="str">
            <v>吴萃</v>
          </cell>
          <cell r="F542" t="str">
            <v>4327051031</v>
          </cell>
          <cell r="G542">
            <v>75.2</v>
          </cell>
          <cell r="H542">
            <v>65</v>
          </cell>
          <cell r="I542">
            <v>82</v>
          </cell>
          <cell r="J542">
            <v>9</v>
          </cell>
        </row>
        <row r="543">
          <cell r="E543" t="str">
            <v>刘雅洁</v>
          </cell>
          <cell r="F543" t="str">
            <v>4327101077</v>
          </cell>
          <cell r="G543">
            <v>75.03732</v>
          </cell>
          <cell r="H543">
            <v>73.8333</v>
          </cell>
          <cell r="I543">
            <v>75.84</v>
          </cell>
          <cell r="J543">
            <v>10</v>
          </cell>
        </row>
        <row r="544">
          <cell r="E544" t="str">
            <v>陈鸿菲</v>
          </cell>
          <cell r="F544" t="str">
            <v>4327027946</v>
          </cell>
          <cell r="G544">
            <v>74.98132</v>
          </cell>
          <cell r="H544">
            <v>67.3333</v>
          </cell>
          <cell r="I544">
            <v>80.08</v>
          </cell>
          <cell r="J544">
            <v>11</v>
          </cell>
        </row>
        <row r="545">
          <cell r="E545" t="str">
            <v>张鑫</v>
          </cell>
          <cell r="F545" t="str">
            <v>4327040118</v>
          </cell>
          <cell r="G545">
            <v>74.744</v>
          </cell>
          <cell r="H545">
            <v>69.5</v>
          </cell>
          <cell r="I545">
            <v>78.24</v>
          </cell>
          <cell r="J545">
            <v>12</v>
          </cell>
        </row>
        <row r="546">
          <cell r="E546" t="str">
            <v>张阳慧</v>
          </cell>
          <cell r="F546" t="str">
            <v>4327042210</v>
          </cell>
          <cell r="G546">
            <v>74.70532</v>
          </cell>
          <cell r="H546">
            <v>68.8333</v>
          </cell>
          <cell r="I546">
            <v>78.62</v>
          </cell>
          <cell r="J546">
            <v>13</v>
          </cell>
        </row>
        <row r="547">
          <cell r="E547" t="str">
            <v>汪晶晶</v>
          </cell>
          <cell r="F547" t="str">
            <v>4327076409</v>
          </cell>
          <cell r="G547">
            <v>74.53868</v>
          </cell>
          <cell r="H547">
            <v>64.6667</v>
          </cell>
          <cell r="I547">
            <v>81.12</v>
          </cell>
          <cell r="J547">
            <v>14</v>
          </cell>
        </row>
        <row r="548">
          <cell r="E548" t="str">
            <v>吴艳超</v>
          </cell>
          <cell r="F548" t="str">
            <v>4327049179</v>
          </cell>
          <cell r="G548">
            <v>74.45332</v>
          </cell>
          <cell r="H548">
            <v>62.8333</v>
          </cell>
          <cell r="I548">
            <v>82.2</v>
          </cell>
          <cell r="J548">
            <v>15</v>
          </cell>
        </row>
        <row r="549">
          <cell r="E549" t="str">
            <v>张晓卉</v>
          </cell>
          <cell r="F549" t="str">
            <v>4327049164</v>
          </cell>
          <cell r="G549">
            <v>74.388</v>
          </cell>
          <cell r="H549">
            <v>73.5</v>
          </cell>
          <cell r="I549">
            <v>74.98</v>
          </cell>
          <cell r="J549">
            <v>16</v>
          </cell>
        </row>
        <row r="550">
          <cell r="E550" t="str">
            <v>宋琼玲</v>
          </cell>
          <cell r="F550" t="str">
            <v>4327070278</v>
          </cell>
          <cell r="G550">
            <v>74.032</v>
          </cell>
          <cell r="H550">
            <v>65.5</v>
          </cell>
          <cell r="I550">
            <v>79.72</v>
          </cell>
          <cell r="J550">
            <v>17</v>
          </cell>
        </row>
        <row r="551">
          <cell r="E551" t="str">
            <v>廖明珠</v>
          </cell>
          <cell r="F551" t="str">
            <v>4327053570</v>
          </cell>
          <cell r="G551">
            <v>73.72132</v>
          </cell>
          <cell r="H551">
            <v>65.8333</v>
          </cell>
          <cell r="I551">
            <v>78.98</v>
          </cell>
          <cell r="J551">
            <v>18</v>
          </cell>
        </row>
        <row r="552">
          <cell r="E552" t="str">
            <v>陈佳仪</v>
          </cell>
          <cell r="F552" t="str">
            <v>4327133308</v>
          </cell>
          <cell r="G552">
            <v>73.30932</v>
          </cell>
          <cell r="H552">
            <v>67.8333</v>
          </cell>
          <cell r="I552">
            <v>76.96</v>
          </cell>
          <cell r="J552">
            <v>19</v>
          </cell>
        </row>
        <row r="553">
          <cell r="E553" t="str">
            <v>邓思倩</v>
          </cell>
          <cell r="F553" t="str">
            <v>4327106520</v>
          </cell>
          <cell r="G553">
            <v>72.71468</v>
          </cell>
          <cell r="H553">
            <v>63.1667</v>
          </cell>
          <cell r="I553">
            <v>79.08</v>
          </cell>
          <cell r="J553">
            <v>20</v>
          </cell>
        </row>
        <row r="554">
          <cell r="E554" t="str">
            <v>邱程</v>
          </cell>
          <cell r="F554" t="str">
            <v>4327062983</v>
          </cell>
          <cell r="G554">
            <v>72.69868</v>
          </cell>
          <cell r="H554">
            <v>66.6667</v>
          </cell>
          <cell r="I554">
            <v>76.72</v>
          </cell>
          <cell r="J554">
            <v>21</v>
          </cell>
        </row>
        <row r="555">
          <cell r="E555" t="str">
            <v>张静云</v>
          </cell>
          <cell r="F555" t="str">
            <v>4327106873</v>
          </cell>
          <cell r="G555">
            <v>72.548</v>
          </cell>
          <cell r="H555">
            <v>63.5</v>
          </cell>
          <cell r="I555">
            <v>78.58</v>
          </cell>
          <cell r="J555">
            <v>22</v>
          </cell>
        </row>
        <row r="556">
          <cell r="E556" t="str">
            <v>覃琳</v>
          </cell>
          <cell r="F556" t="str">
            <v>4327091494</v>
          </cell>
          <cell r="G556">
            <v>72.184</v>
          </cell>
          <cell r="H556">
            <v>62.5</v>
          </cell>
          <cell r="I556">
            <v>78.64</v>
          </cell>
          <cell r="J556">
            <v>23</v>
          </cell>
        </row>
        <row r="557">
          <cell r="E557" t="str">
            <v>戴沁余</v>
          </cell>
          <cell r="F557" t="str">
            <v>4327008002</v>
          </cell>
          <cell r="G557">
            <v>71.652</v>
          </cell>
          <cell r="H557">
            <v>63</v>
          </cell>
          <cell r="I557">
            <v>77.42</v>
          </cell>
          <cell r="J557">
            <v>24</v>
          </cell>
        </row>
        <row r="558">
          <cell r="E558" t="str">
            <v>蔡华</v>
          </cell>
          <cell r="F558" t="str">
            <v>4327098510</v>
          </cell>
          <cell r="G558">
            <v>71.54932</v>
          </cell>
          <cell r="H558">
            <v>65.8333</v>
          </cell>
          <cell r="I558">
            <v>75.36</v>
          </cell>
          <cell r="J558">
            <v>25</v>
          </cell>
        </row>
        <row r="559">
          <cell r="E559" t="str">
            <v>李亚文</v>
          </cell>
          <cell r="F559" t="str">
            <v>4327024817</v>
          </cell>
          <cell r="G559">
            <v>71.44668</v>
          </cell>
          <cell r="H559">
            <v>64.1667</v>
          </cell>
          <cell r="I559">
            <v>76.3</v>
          </cell>
          <cell r="J559">
            <v>26</v>
          </cell>
        </row>
        <row r="560">
          <cell r="E560" t="str">
            <v>陈佳慧</v>
          </cell>
          <cell r="F560" t="str">
            <v>4327104575</v>
          </cell>
          <cell r="G560">
            <v>71.24932</v>
          </cell>
          <cell r="H560">
            <v>65.8333</v>
          </cell>
          <cell r="I560">
            <v>74.86</v>
          </cell>
          <cell r="J560">
            <v>27</v>
          </cell>
        </row>
        <row r="561">
          <cell r="E561" t="str">
            <v>阳丽萍</v>
          </cell>
          <cell r="F561" t="str">
            <v>4327050481</v>
          </cell>
          <cell r="G561">
            <v>70.39468</v>
          </cell>
          <cell r="H561">
            <v>63.6667</v>
          </cell>
          <cell r="I561">
            <v>74.88</v>
          </cell>
          <cell r="J561">
            <v>28</v>
          </cell>
        </row>
        <row r="562">
          <cell r="E562" t="str">
            <v>李思维</v>
          </cell>
          <cell r="F562" t="str">
            <v>4327104682</v>
          </cell>
          <cell r="G562">
            <v>70.01068</v>
          </cell>
          <cell r="H562">
            <v>62.1667</v>
          </cell>
          <cell r="I562">
            <v>75.24</v>
          </cell>
          <cell r="J562">
            <v>29</v>
          </cell>
        </row>
        <row r="563">
          <cell r="E563" t="str">
            <v>易玉婷</v>
          </cell>
          <cell r="F563" t="str">
            <v>4327006397</v>
          </cell>
          <cell r="G563">
            <v>69.83468</v>
          </cell>
          <cell r="H563">
            <v>63.1667</v>
          </cell>
          <cell r="I563">
            <v>74.28</v>
          </cell>
          <cell r="J563">
            <v>30</v>
          </cell>
        </row>
        <row r="564">
          <cell r="E564" t="str">
            <v>刘珺</v>
          </cell>
          <cell r="F564" t="str">
            <v>4327102541</v>
          </cell>
          <cell r="G564">
            <v>69.744</v>
          </cell>
          <cell r="H564">
            <v>63</v>
          </cell>
          <cell r="I564">
            <v>74.24</v>
          </cell>
          <cell r="J564">
            <v>31</v>
          </cell>
        </row>
        <row r="565">
          <cell r="E565" t="str">
            <v>陈诗玉</v>
          </cell>
          <cell r="F565" t="str">
            <v>4327073734</v>
          </cell>
          <cell r="G565">
            <v>68.476</v>
          </cell>
          <cell r="H565">
            <v>62.5</v>
          </cell>
          <cell r="I565">
            <v>72.46</v>
          </cell>
          <cell r="J565">
            <v>32</v>
          </cell>
        </row>
        <row r="566">
          <cell r="E566" t="str">
            <v>罗兰</v>
          </cell>
          <cell r="F566" t="str">
            <v>4327048812</v>
          </cell>
          <cell r="G566">
            <v>27.6</v>
          </cell>
          <cell r="H566">
            <v>69</v>
          </cell>
        </row>
        <row r="566">
          <cell r="J566">
            <v>33</v>
          </cell>
        </row>
        <row r="567">
          <cell r="E567" t="str">
            <v>李欣</v>
          </cell>
          <cell r="F567" t="str">
            <v>4327085675</v>
          </cell>
          <cell r="G567">
            <v>78.14932</v>
          </cell>
          <cell r="H567">
            <v>65.8333</v>
          </cell>
          <cell r="I567">
            <v>86.36</v>
          </cell>
          <cell r="J567">
            <v>1</v>
          </cell>
        </row>
        <row r="568">
          <cell r="E568" t="str">
            <v>杨元城</v>
          </cell>
          <cell r="F568" t="str">
            <v>4327049963</v>
          </cell>
          <cell r="G568">
            <v>77.60668</v>
          </cell>
          <cell r="H568">
            <v>69.6667</v>
          </cell>
          <cell r="I568">
            <v>82.9</v>
          </cell>
          <cell r="J568">
            <v>2</v>
          </cell>
        </row>
        <row r="569">
          <cell r="E569" t="str">
            <v>黄佩</v>
          </cell>
          <cell r="F569" t="str">
            <v>4327098268</v>
          </cell>
          <cell r="G569">
            <v>75.97068</v>
          </cell>
          <cell r="H569">
            <v>61.1667</v>
          </cell>
          <cell r="I569">
            <v>85.84</v>
          </cell>
          <cell r="J569">
            <v>3</v>
          </cell>
        </row>
        <row r="570">
          <cell r="E570" t="str">
            <v>彭静</v>
          </cell>
          <cell r="F570" t="str">
            <v>4327091388</v>
          </cell>
          <cell r="G570">
            <v>75.96268</v>
          </cell>
          <cell r="H570">
            <v>71.1667</v>
          </cell>
          <cell r="I570">
            <v>79.16</v>
          </cell>
          <cell r="J570">
            <v>4</v>
          </cell>
        </row>
        <row r="571">
          <cell r="E571" t="str">
            <v>陈清清</v>
          </cell>
          <cell r="F571" t="str">
            <v>4327105328</v>
          </cell>
          <cell r="G571">
            <v>75.07068</v>
          </cell>
          <cell r="H571">
            <v>65.6667</v>
          </cell>
          <cell r="I571">
            <v>81.34</v>
          </cell>
          <cell r="J571">
            <v>5</v>
          </cell>
        </row>
        <row r="572">
          <cell r="E572" t="str">
            <v>梅秋霞</v>
          </cell>
          <cell r="F572" t="str">
            <v>4327072337</v>
          </cell>
          <cell r="G572">
            <v>74.83732</v>
          </cell>
          <cell r="H572">
            <v>62.8333</v>
          </cell>
          <cell r="I572">
            <v>82.84</v>
          </cell>
          <cell r="J572">
            <v>6</v>
          </cell>
        </row>
        <row r="573">
          <cell r="E573" t="str">
            <v>罗予思</v>
          </cell>
          <cell r="F573" t="str">
            <v>4327073982</v>
          </cell>
          <cell r="G573">
            <v>74.784</v>
          </cell>
          <cell r="H573">
            <v>64.5</v>
          </cell>
          <cell r="I573">
            <v>81.64</v>
          </cell>
          <cell r="J573">
            <v>7</v>
          </cell>
        </row>
        <row r="574">
          <cell r="E574" t="str">
            <v>崔琦</v>
          </cell>
          <cell r="F574" t="str">
            <v>4327074149</v>
          </cell>
          <cell r="G574">
            <v>74.52668</v>
          </cell>
          <cell r="H574">
            <v>67.6667</v>
          </cell>
          <cell r="I574">
            <v>79.1</v>
          </cell>
          <cell r="J574">
            <v>8</v>
          </cell>
        </row>
        <row r="575">
          <cell r="E575" t="str">
            <v>万锴</v>
          </cell>
          <cell r="F575" t="str">
            <v>4327080258</v>
          </cell>
          <cell r="G575">
            <v>73.85332</v>
          </cell>
          <cell r="H575">
            <v>64.3333</v>
          </cell>
          <cell r="I575">
            <v>80.2</v>
          </cell>
          <cell r="J575">
            <v>9</v>
          </cell>
        </row>
        <row r="576">
          <cell r="E576" t="str">
            <v>余文静</v>
          </cell>
          <cell r="F576" t="str">
            <v>4327103023</v>
          </cell>
          <cell r="G576">
            <v>73.45332</v>
          </cell>
          <cell r="H576">
            <v>63.3333</v>
          </cell>
          <cell r="I576">
            <v>80.2</v>
          </cell>
          <cell r="J576">
            <v>10</v>
          </cell>
        </row>
        <row r="577">
          <cell r="E577" t="str">
            <v>杨慧</v>
          </cell>
          <cell r="F577" t="str">
            <v>4327090952</v>
          </cell>
          <cell r="G577">
            <v>73.38132</v>
          </cell>
          <cell r="H577">
            <v>61.8333</v>
          </cell>
          <cell r="I577">
            <v>81.08</v>
          </cell>
          <cell r="J577">
            <v>11</v>
          </cell>
        </row>
        <row r="578">
          <cell r="E578" t="str">
            <v>张阳</v>
          </cell>
          <cell r="F578" t="str">
            <v>4327046357</v>
          </cell>
          <cell r="G578">
            <v>73.224</v>
          </cell>
          <cell r="H578">
            <v>69</v>
          </cell>
          <cell r="I578">
            <v>76.04</v>
          </cell>
          <cell r="J578">
            <v>12</v>
          </cell>
        </row>
        <row r="579">
          <cell r="E579" t="str">
            <v>张欢</v>
          </cell>
          <cell r="F579" t="str">
            <v>4327041360</v>
          </cell>
          <cell r="G579">
            <v>72.632</v>
          </cell>
          <cell r="H579">
            <v>62</v>
          </cell>
          <cell r="I579">
            <v>79.72</v>
          </cell>
          <cell r="J579">
            <v>13</v>
          </cell>
        </row>
        <row r="580">
          <cell r="E580" t="str">
            <v>张耀</v>
          </cell>
          <cell r="F580" t="str">
            <v>4327030920</v>
          </cell>
          <cell r="G580">
            <v>72.33332</v>
          </cell>
          <cell r="H580">
            <v>66.8333</v>
          </cell>
          <cell r="I580">
            <v>76</v>
          </cell>
          <cell r="J580">
            <v>14</v>
          </cell>
        </row>
        <row r="581">
          <cell r="E581" t="str">
            <v>刘祺</v>
          </cell>
          <cell r="F581" t="str">
            <v>4327013130</v>
          </cell>
          <cell r="G581">
            <v>72.3</v>
          </cell>
          <cell r="H581">
            <v>61.5</v>
          </cell>
          <cell r="I581">
            <v>79.5</v>
          </cell>
          <cell r="J581">
            <v>15</v>
          </cell>
        </row>
        <row r="582">
          <cell r="E582" t="str">
            <v>蒋霖</v>
          </cell>
          <cell r="F582" t="str">
            <v>4327084820</v>
          </cell>
          <cell r="G582">
            <v>72.148</v>
          </cell>
          <cell r="H582">
            <v>61</v>
          </cell>
          <cell r="I582">
            <v>79.58</v>
          </cell>
          <cell r="J582">
            <v>16</v>
          </cell>
        </row>
        <row r="583">
          <cell r="E583" t="str">
            <v>陈琪</v>
          </cell>
          <cell r="F583" t="str">
            <v>4327005533</v>
          </cell>
          <cell r="G583">
            <v>71.99068</v>
          </cell>
          <cell r="H583">
            <v>60.6667</v>
          </cell>
          <cell r="I583">
            <v>79.54</v>
          </cell>
          <cell r="J583">
            <v>17</v>
          </cell>
        </row>
        <row r="584">
          <cell r="E584" t="str">
            <v>李梦慧</v>
          </cell>
          <cell r="F584" t="str">
            <v>4327081038</v>
          </cell>
          <cell r="G584">
            <v>71.764</v>
          </cell>
          <cell r="H584">
            <v>68.5</v>
          </cell>
          <cell r="I584">
            <v>73.94</v>
          </cell>
          <cell r="J584">
            <v>18</v>
          </cell>
        </row>
        <row r="585">
          <cell r="E585" t="str">
            <v>刘雪婷</v>
          </cell>
          <cell r="F585" t="str">
            <v>4327048698</v>
          </cell>
          <cell r="G585">
            <v>71.688</v>
          </cell>
          <cell r="H585">
            <v>60</v>
          </cell>
          <cell r="I585">
            <v>79.48</v>
          </cell>
          <cell r="J585">
            <v>19</v>
          </cell>
        </row>
        <row r="586">
          <cell r="E586" t="str">
            <v>陈娟</v>
          </cell>
          <cell r="F586" t="str">
            <v>4327071336</v>
          </cell>
          <cell r="G586">
            <v>71.408</v>
          </cell>
          <cell r="H586">
            <v>62</v>
          </cell>
          <cell r="I586">
            <v>77.68</v>
          </cell>
          <cell r="J586">
            <v>20</v>
          </cell>
        </row>
        <row r="587">
          <cell r="E587" t="str">
            <v>平春英</v>
          </cell>
          <cell r="F587" t="str">
            <v>4327005155</v>
          </cell>
          <cell r="G587">
            <v>71.24</v>
          </cell>
          <cell r="H587">
            <v>63.5</v>
          </cell>
          <cell r="I587">
            <v>76.4</v>
          </cell>
          <cell r="J587">
            <v>21</v>
          </cell>
        </row>
        <row r="588">
          <cell r="E588" t="str">
            <v>谢佳雯</v>
          </cell>
          <cell r="F588" t="str">
            <v>4327065317</v>
          </cell>
          <cell r="G588">
            <v>70.732</v>
          </cell>
          <cell r="H588">
            <v>68.5</v>
          </cell>
          <cell r="I588">
            <v>72.22</v>
          </cell>
          <cell r="J588">
            <v>22</v>
          </cell>
        </row>
        <row r="589">
          <cell r="E589" t="str">
            <v>朱晓凤</v>
          </cell>
          <cell r="F589" t="str">
            <v>4327033887</v>
          </cell>
          <cell r="G589">
            <v>70.70668</v>
          </cell>
          <cell r="H589">
            <v>68.1667</v>
          </cell>
          <cell r="I589">
            <v>72.4</v>
          </cell>
          <cell r="J589">
            <v>23</v>
          </cell>
        </row>
        <row r="590">
          <cell r="E590" t="str">
            <v>操晓雨</v>
          </cell>
          <cell r="F590" t="str">
            <v>4327058832</v>
          </cell>
          <cell r="G590">
            <v>68.976</v>
          </cell>
          <cell r="H590">
            <v>60</v>
          </cell>
          <cell r="I590">
            <v>74.96</v>
          </cell>
          <cell r="J590">
            <v>24</v>
          </cell>
        </row>
        <row r="591">
          <cell r="E591" t="str">
            <v>张晓凡</v>
          </cell>
          <cell r="F591" t="str">
            <v>4327035615</v>
          </cell>
          <cell r="G591">
            <v>66.08532</v>
          </cell>
          <cell r="H591">
            <v>63.3333</v>
          </cell>
          <cell r="I591">
            <v>67.92</v>
          </cell>
          <cell r="J591">
            <v>25</v>
          </cell>
        </row>
        <row r="592">
          <cell r="E592" t="str">
            <v>杜棋平</v>
          </cell>
          <cell r="F592" t="str">
            <v>4327080224</v>
          </cell>
          <cell r="G592">
            <v>64.74532</v>
          </cell>
          <cell r="H592">
            <v>62.8333</v>
          </cell>
          <cell r="I592">
            <v>66.02</v>
          </cell>
          <cell r="J592">
            <v>26</v>
          </cell>
        </row>
        <row r="593">
          <cell r="E593" t="str">
            <v>薄思佳</v>
          </cell>
          <cell r="F593" t="str">
            <v>4327093439</v>
          </cell>
          <cell r="G593">
            <v>27.06668</v>
          </cell>
          <cell r="H593">
            <v>67.6667</v>
          </cell>
        </row>
        <row r="593">
          <cell r="J593">
            <v>27</v>
          </cell>
        </row>
        <row r="594">
          <cell r="E594" t="str">
            <v>王宇格</v>
          </cell>
          <cell r="F594" t="str">
            <v>4327040075</v>
          </cell>
          <cell r="G594">
            <v>24.2</v>
          </cell>
          <cell r="H594">
            <v>60.5</v>
          </cell>
        </row>
        <row r="594">
          <cell r="J594">
            <v>28</v>
          </cell>
        </row>
        <row r="595">
          <cell r="E595" t="str">
            <v>卢秋云</v>
          </cell>
          <cell r="F595" t="str">
            <v>4327053081</v>
          </cell>
          <cell r="G595">
            <v>75.916</v>
          </cell>
          <cell r="H595">
            <v>62.5</v>
          </cell>
          <cell r="I595">
            <v>84.86</v>
          </cell>
          <cell r="J595">
            <v>1</v>
          </cell>
        </row>
        <row r="596">
          <cell r="E596" t="str">
            <v>孙思敏</v>
          </cell>
          <cell r="F596" t="str">
            <v>4327062631</v>
          </cell>
          <cell r="G596">
            <v>75.84</v>
          </cell>
          <cell r="H596">
            <v>66</v>
          </cell>
          <cell r="I596">
            <v>82.4</v>
          </cell>
          <cell r="J596">
            <v>2</v>
          </cell>
        </row>
        <row r="597">
          <cell r="E597" t="str">
            <v>袁泉</v>
          </cell>
          <cell r="F597" t="str">
            <v>4327058886</v>
          </cell>
          <cell r="G597">
            <v>75.212</v>
          </cell>
          <cell r="H597">
            <v>62</v>
          </cell>
          <cell r="I597">
            <v>84.02</v>
          </cell>
          <cell r="J597">
            <v>3</v>
          </cell>
        </row>
        <row r="598">
          <cell r="E598" t="str">
            <v>王涵</v>
          </cell>
          <cell r="F598" t="str">
            <v>4327059558</v>
          </cell>
          <cell r="G598">
            <v>74.98268</v>
          </cell>
          <cell r="H598">
            <v>63.1667</v>
          </cell>
          <cell r="I598">
            <v>82.86</v>
          </cell>
          <cell r="J598">
            <v>4</v>
          </cell>
        </row>
        <row r="599">
          <cell r="E599" t="str">
            <v>刘晨熠</v>
          </cell>
          <cell r="F599" t="str">
            <v>4327064635</v>
          </cell>
          <cell r="G599">
            <v>74.948</v>
          </cell>
          <cell r="H599">
            <v>66.5</v>
          </cell>
          <cell r="I599">
            <v>80.58</v>
          </cell>
          <cell r="J599">
            <v>5</v>
          </cell>
        </row>
        <row r="600">
          <cell r="E600" t="str">
            <v>范理丽</v>
          </cell>
          <cell r="F600" t="str">
            <v>4327108445</v>
          </cell>
          <cell r="G600">
            <v>74.93868</v>
          </cell>
          <cell r="H600">
            <v>68.6667</v>
          </cell>
          <cell r="I600">
            <v>79.12</v>
          </cell>
          <cell r="J600">
            <v>6</v>
          </cell>
        </row>
        <row r="601">
          <cell r="E601" t="str">
            <v>熊依华</v>
          </cell>
          <cell r="F601" t="str">
            <v>4327106318</v>
          </cell>
          <cell r="G601">
            <v>74.60532</v>
          </cell>
          <cell r="H601">
            <v>64.8333</v>
          </cell>
          <cell r="I601">
            <v>81.12</v>
          </cell>
          <cell r="J601">
            <v>7</v>
          </cell>
        </row>
        <row r="602">
          <cell r="E602" t="str">
            <v>王佳琪</v>
          </cell>
          <cell r="F602" t="str">
            <v>4327097077</v>
          </cell>
          <cell r="G602">
            <v>74.42932</v>
          </cell>
          <cell r="H602">
            <v>64.3333</v>
          </cell>
          <cell r="I602">
            <v>81.16</v>
          </cell>
          <cell r="J602">
            <v>8</v>
          </cell>
        </row>
        <row r="603">
          <cell r="E603" t="str">
            <v>代依依</v>
          </cell>
          <cell r="F603" t="str">
            <v>4327061415</v>
          </cell>
          <cell r="G603">
            <v>74.13732</v>
          </cell>
          <cell r="H603">
            <v>64.8333</v>
          </cell>
          <cell r="I603">
            <v>80.34</v>
          </cell>
          <cell r="J603">
            <v>9</v>
          </cell>
        </row>
        <row r="604">
          <cell r="E604" t="str">
            <v>黄雅黎</v>
          </cell>
          <cell r="F604" t="str">
            <v>4327043615</v>
          </cell>
          <cell r="G604">
            <v>73.18932</v>
          </cell>
          <cell r="H604">
            <v>63.3333</v>
          </cell>
          <cell r="I604">
            <v>79.76</v>
          </cell>
          <cell r="J604">
            <v>10</v>
          </cell>
        </row>
        <row r="605">
          <cell r="E605" t="str">
            <v>秦文</v>
          </cell>
          <cell r="F605" t="str">
            <v>4327050037</v>
          </cell>
          <cell r="G605">
            <v>72.56932</v>
          </cell>
          <cell r="H605">
            <v>64.3333</v>
          </cell>
          <cell r="I605">
            <v>78.06</v>
          </cell>
          <cell r="J605">
            <v>11</v>
          </cell>
        </row>
        <row r="606">
          <cell r="E606" t="str">
            <v>周睿</v>
          </cell>
          <cell r="F606" t="str">
            <v>4327054357</v>
          </cell>
          <cell r="G606">
            <v>71.88932</v>
          </cell>
          <cell r="H606">
            <v>66.8333</v>
          </cell>
          <cell r="I606">
            <v>75.26</v>
          </cell>
          <cell r="J606">
            <v>12</v>
          </cell>
        </row>
        <row r="607">
          <cell r="E607" t="str">
            <v>张馨元</v>
          </cell>
          <cell r="F607" t="str">
            <v>4327054112</v>
          </cell>
          <cell r="G607">
            <v>71.544</v>
          </cell>
          <cell r="H607">
            <v>61.5</v>
          </cell>
          <cell r="I607">
            <v>78.24</v>
          </cell>
          <cell r="J607">
            <v>13</v>
          </cell>
        </row>
        <row r="608">
          <cell r="E608" t="str">
            <v>刘入源</v>
          </cell>
          <cell r="F608" t="str">
            <v>4327133755</v>
          </cell>
          <cell r="G608">
            <v>71.43868</v>
          </cell>
          <cell r="H608">
            <v>63.6667</v>
          </cell>
          <cell r="I608">
            <v>76.62</v>
          </cell>
          <cell r="J608">
            <v>14</v>
          </cell>
        </row>
        <row r="609">
          <cell r="E609" t="str">
            <v>王珂</v>
          </cell>
          <cell r="F609" t="str">
            <v>4327028904</v>
          </cell>
          <cell r="G609">
            <v>70.98</v>
          </cell>
          <cell r="H609">
            <v>66</v>
          </cell>
          <cell r="I609">
            <v>74.3</v>
          </cell>
          <cell r="J609">
            <v>15</v>
          </cell>
        </row>
        <row r="610">
          <cell r="E610" t="str">
            <v>周倩</v>
          </cell>
          <cell r="F610" t="str">
            <v>4327044682</v>
          </cell>
          <cell r="G610">
            <v>70.628</v>
          </cell>
          <cell r="H610">
            <v>63.5</v>
          </cell>
          <cell r="I610">
            <v>75.38</v>
          </cell>
          <cell r="J610">
            <v>16</v>
          </cell>
        </row>
        <row r="611">
          <cell r="E611" t="str">
            <v>储姗姗</v>
          </cell>
          <cell r="F611" t="str">
            <v>4327061921</v>
          </cell>
          <cell r="G611">
            <v>70.48668</v>
          </cell>
          <cell r="H611">
            <v>62.6667</v>
          </cell>
          <cell r="I611">
            <v>75.7</v>
          </cell>
          <cell r="J611">
            <v>17</v>
          </cell>
        </row>
        <row r="612">
          <cell r="E612" t="str">
            <v>戴子宁</v>
          </cell>
          <cell r="F612" t="str">
            <v>4327097304</v>
          </cell>
          <cell r="G612">
            <v>70.43332</v>
          </cell>
          <cell r="H612">
            <v>61.3333</v>
          </cell>
          <cell r="I612">
            <v>76.5</v>
          </cell>
          <cell r="J612">
            <v>18</v>
          </cell>
        </row>
        <row r="613">
          <cell r="E613" t="str">
            <v>李婷婷</v>
          </cell>
          <cell r="F613" t="str">
            <v>4327038020</v>
          </cell>
          <cell r="G613">
            <v>70.42</v>
          </cell>
          <cell r="H613">
            <v>64</v>
          </cell>
          <cell r="I613">
            <v>74.7</v>
          </cell>
          <cell r="J613">
            <v>19</v>
          </cell>
        </row>
        <row r="614">
          <cell r="E614" t="str">
            <v>肖颖颖</v>
          </cell>
          <cell r="F614" t="str">
            <v>4327098694</v>
          </cell>
          <cell r="G614">
            <v>69.85732</v>
          </cell>
          <cell r="H614">
            <v>61.3333</v>
          </cell>
          <cell r="I614">
            <v>75.54</v>
          </cell>
          <cell r="J614">
            <v>20</v>
          </cell>
        </row>
        <row r="615">
          <cell r="E615" t="str">
            <v>李红</v>
          </cell>
          <cell r="F615" t="str">
            <v>4327119233</v>
          </cell>
          <cell r="G615">
            <v>69.71868</v>
          </cell>
          <cell r="H615">
            <v>62.6667</v>
          </cell>
          <cell r="I615">
            <v>74.42</v>
          </cell>
          <cell r="J615">
            <v>21</v>
          </cell>
        </row>
        <row r="616">
          <cell r="E616" t="str">
            <v>吕明聪</v>
          </cell>
          <cell r="F616" t="str">
            <v>4327040050</v>
          </cell>
          <cell r="G616">
            <v>69.67732</v>
          </cell>
          <cell r="H616">
            <v>64.3333</v>
          </cell>
          <cell r="I616">
            <v>73.24</v>
          </cell>
          <cell r="J616">
            <v>22</v>
          </cell>
        </row>
        <row r="617">
          <cell r="E617" t="str">
            <v>梅黎</v>
          </cell>
          <cell r="F617" t="str">
            <v>4327071205</v>
          </cell>
          <cell r="G617">
            <v>69.20532</v>
          </cell>
          <cell r="H617">
            <v>63.3333</v>
          </cell>
          <cell r="I617">
            <v>73.12</v>
          </cell>
          <cell r="J617">
            <v>23</v>
          </cell>
        </row>
        <row r="618">
          <cell r="E618" t="str">
            <v>聂一帆</v>
          </cell>
          <cell r="F618" t="str">
            <v>4327079175</v>
          </cell>
          <cell r="G618">
            <v>69.16268</v>
          </cell>
          <cell r="H618">
            <v>69.1667</v>
          </cell>
          <cell r="I618">
            <v>69.16</v>
          </cell>
          <cell r="J618">
            <v>24</v>
          </cell>
        </row>
        <row r="619">
          <cell r="E619" t="str">
            <v>雷晓敏</v>
          </cell>
          <cell r="F619" t="str">
            <v>4327099069</v>
          </cell>
          <cell r="G619">
            <v>68.95332</v>
          </cell>
          <cell r="H619">
            <v>63.3333</v>
          </cell>
          <cell r="I619">
            <v>72.7</v>
          </cell>
          <cell r="J619">
            <v>25</v>
          </cell>
        </row>
        <row r="620">
          <cell r="E620" t="str">
            <v>黄君怡</v>
          </cell>
          <cell r="F620" t="str">
            <v>4327116692</v>
          </cell>
          <cell r="G620">
            <v>66.22668</v>
          </cell>
          <cell r="H620">
            <v>62.6667</v>
          </cell>
          <cell r="I620">
            <v>68.6</v>
          </cell>
          <cell r="J620">
            <v>26</v>
          </cell>
        </row>
        <row r="621">
          <cell r="E621" t="str">
            <v>夏凡</v>
          </cell>
          <cell r="F621" t="str">
            <v>4327013407</v>
          </cell>
          <cell r="G621">
            <v>63.99068</v>
          </cell>
          <cell r="H621">
            <v>63.1667</v>
          </cell>
          <cell r="I621">
            <v>64.54</v>
          </cell>
          <cell r="J621">
            <v>27</v>
          </cell>
        </row>
        <row r="622">
          <cell r="E622" t="str">
            <v>郭洁钰</v>
          </cell>
          <cell r="F622" t="str">
            <v>4327028304</v>
          </cell>
          <cell r="G622">
            <v>63.14668</v>
          </cell>
          <cell r="H622">
            <v>63.6667</v>
          </cell>
          <cell r="I622">
            <v>62.8</v>
          </cell>
          <cell r="J622">
            <v>28</v>
          </cell>
        </row>
        <row r="623">
          <cell r="E623" t="str">
            <v>钱梦兰</v>
          </cell>
          <cell r="F623" t="str">
            <v>4327107730</v>
          </cell>
          <cell r="G623">
            <v>79.9</v>
          </cell>
          <cell r="H623">
            <v>70</v>
          </cell>
          <cell r="I623">
            <v>86.5</v>
          </cell>
          <cell r="J623">
            <v>1</v>
          </cell>
        </row>
        <row r="624">
          <cell r="E624" t="str">
            <v>高珊</v>
          </cell>
          <cell r="F624" t="str">
            <v>4327042543</v>
          </cell>
          <cell r="G624">
            <v>78.08532</v>
          </cell>
          <cell r="H624">
            <v>72.3333</v>
          </cell>
          <cell r="I624">
            <v>81.92</v>
          </cell>
          <cell r="J624">
            <v>2</v>
          </cell>
        </row>
        <row r="625">
          <cell r="E625" t="str">
            <v>万琼</v>
          </cell>
          <cell r="F625" t="str">
            <v>4327095126</v>
          </cell>
          <cell r="G625">
            <v>77.22268</v>
          </cell>
          <cell r="H625">
            <v>71.1667</v>
          </cell>
          <cell r="I625">
            <v>81.26</v>
          </cell>
          <cell r="J625">
            <v>3</v>
          </cell>
        </row>
        <row r="626">
          <cell r="E626" t="str">
            <v>郑洁琼</v>
          </cell>
          <cell r="F626" t="str">
            <v>4327103737</v>
          </cell>
          <cell r="G626">
            <v>76.644</v>
          </cell>
          <cell r="H626">
            <v>66</v>
          </cell>
          <cell r="I626">
            <v>83.74</v>
          </cell>
          <cell r="J626">
            <v>4</v>
          </cell>
        </row>
        <row r="627">
          <cell r="E627" t="str">
            <v>王晗雨</v>
          </cell>
          <cell r="F627" t="str">
            <v>4327083049</v>
          </cell>
          <cell r="G627">
            <v>75.87868</v>
          </cell>
          <cell r="H627">
            <v>68.1667</v>
          </cell>
          <cell r="I627">
            <v>81.02</v>
          </cell>
          <cell r="J627">
            <v>5</v>
          </cell>
        </row>
        <row r="628">
          <cell r="E628" t="str">
            <v>阳天伦</v>
          </cell>
          <cell r="F628" t="str">
            <v>4327044992</v>
          </cell>
          <cell r="G628">
            <v>75.684</v>
          </cell>
          <cell r="H628">
            <v>73.5</v>
          </cell>
          <cell r="I628">
            <v>77.14</v>
          </cell>
          <cell r="J628">
            <v>6</v>
          </cell>
        </row>
        <row r="629">
          <cell r="E629" t="str">
            <v>杨雨婷</v>
          </cell>
          <cell r="F629" t="str">
            <v>4327048636</v>
          </cell>
          <cell r="G629">
            <v>75.61468</v>
          </cell>
          <cell r="H629">
            <v>66.6667</v>
          </cell>
          <cell r="I629">
            <v>81.58</v>
          </cell>
          <cell r="J629">
            <v>7</v>
          </cell>
        </row>
        <row r="630">
          <cell r="E630" t="str">
            <v>刘怡婷</v>
          </cell>
          <cell r="F630" t="str">
            <v>4327106194</v>
          </cell>
          <cell r="G630">
            <v>75.49468</v>
          </cell>
          <cell r="H630">
            <v>65.1667</v>
          </cell>
          <cell r="I630">
            <v>82.38</v>
          </cell>
          <cell r="J630">
            <v>8</v>
          </cell>
        </row>
        <row r="631">
          <cell r="E631" t="str">
            <v>杜丹旎</v>
          </cell>
          <cell r="F631" t="str">
            <v>4327044622</v>
          </cell>
          <cell r="G631">
            <v>75.1</v>
          </cell>
          <cell r="H631">
            <v>62.5</v>
          </cell>
          <cell r="I631">
            <v>83.5</v>
          </cell>
          <cell r="J631">
            <v>9</v>
          </cell>
        </row>
        <row r="632">
          <cell r="E632" t="str">
            <v>任雪琴</v>
          </cell>
          <cell r="F632" t="str">
            <v>4327106248</v>
          </cell>
          <cell r="G632">
            <v>75.06532</v>
          </cell>
          <cell r="H632">
            <v>64.3333</v>
          </cell>
          <cell r="I632">
            <v>82.22</v>
          </cell>
          <cell r="J632">
            <v>10</v>
          </cell>
        </row>
        <row r="633">
          <cell r="E633" t="str">
            <v>程晓敏</v>
          </cell>
          <cell r="F633" t="str">
            <v>4327008048</v>
          </cell>
          <cell r="G633">
            <v>74.544</v>
          </cell>
          <cell r="H633">
            <v>64.5</v>
          </cell>
          <cell r="I633">
            <v>81.24</v>
          </cell>
          <cell r="J633">
            <v>11</v>
          </cell>
        </row>
        <row r="634">
          <cell r="E634" t="str">
            <v>汪芬</v>
          </cell>
          <cell r="F634" t="str">
            <v>4327074832</v>
          </cell>
          <cell r="G634">
            <v>74.32132</v>
          </cell>
          <cell r="H634">
            <v>68.8333</v>
          </cell>
          <cell r="I634">
            <v>77.98</v>
          </cell>
          <cell r="J634">
            <v>12</v>
          </cell>
        </row>
        <row r="635">
          <cell r="E635" t="str">
            <v>阳梦琪</v>
          </cell>
          <cell r="F635" t="str">
            <v>4327048550</v>
          </cell>
          <cell r="G635">
            <v>73.99868</v>
          </cell>
          <cell r="H635">
            <v>67.6667</v>
          </cell>
          <cell r="I635">
            <v>78.22</v>
          </cell>
          <cell r="J635">
            <v>13</v>
          </cell>
        </row>
        <row r="636">
          <cell r="E636" t="str">
            <v>曾静</v>
          </cell>
          <cell r="F636" t="str">
            <v>4327073846</v>
          </cell>
          <cell r="G636">
            <v>73.568</v>
          </cell>
          <cell r="H636">
            <v>68</v>
          </cell>
          <cell r="I636">
            <v>77.28</v>
          </cell>
          <cell r="J636">
            <v>14</v>
          </cell>
        </row>
        <row r="637">
          <cell r="E637" t="str">
            <v>曾艳</v>
          </cell>
          <cell r="F637" t="str">
            <v>4327087041</v>
          </cell>
          <cell r="G637">
            <v>73.528</v>
          </cell>
          <cell r="H637">
            <v>62.5</v>
          </cell>
          <cell r="I637">
            <v>80.88</v>
          </cell>
          <cell r="J637">
            <v>15</v>
          </cell>
        </row>
        <row r="638">
          <cell r="E638" t="str">
            <v>徐敏</v>
          </cell>
          <cell r="F638" t="str">
            <v>4327004578</v>
          </cell>
          <cell r="G638">
            <v>73.40268</v>
          </cell>
          <cell r="H638">
            <v>62.6667</v>
          </cell>
          <cell r="I638">
            <v>80.56</v>
          </cell>
          <cell r="J638">
            <v>16</v>
          </cell>
        </row>
        <row r="639">
          <cell r="E639" t="str">
            <v>陈瑾</v>
          </cell>
          <cell r="F639" t="str">
            <v>4327074805</v>
          </cell>
          <cell r="G639">
            <v>73.20132</v>
          </cell>
          <cell r="H639">
            <v>63.3333</v>
          </cell>
          <cell r="I639">
            <v>79.78</v>
          </cell>
          <cell r="J639">
            <v>17</v>
          </cell>
        </row>
        <row r="640">
          <cell r="E640" t="str">
            <v>蔡思佳</v>
          </cell>
          <cell r="F640" t="str">
            <v>4327062552</v>
          </cell>
          <cell r="G640">
            <v>73.12268</v>
          </cell>
          <cell r="H640">
            <v>69.1667</v>
          </cell>
          <cell r="I640">
            <v>75.76</v>
          </cell>
          <cell r="J640">
            <v>18</v>
          </cell>
        </row>
        <row r="641">
          <cell r="E641" t="str">
            <v>丰桐君</v>
          </cell>
          <cell r="F641" t="str">
            <v>4327107172</v>
          </cell>
          <cell r="G641">
            <v>72.88268</v>
          </cell>
          <cell r="H641">
            <v>67.6667</v>
          </cell>
          <cell r="I641">
            <v>76.36</v>
          </cell>
          <cell r="J641">
            <v>19</v>
          </cell>
        </row>
        <row r="642">
          <cell r="E642" t="str">
            <v>余妍</v>
          </cell>
          <cell r="F642" t="str">
            <v>4327053328</v>
          </cell>
          <cell r="G642">
            <v>72.41332</v>
          </cell>
          <cell r="H642">
            <v>68.8333</v>
          </cell>
          <cell r="I642">
            <v>74.8</v>
          </cell>
          <cell r="J642">
            <v>20</v>
          </cell>
        </row>
        <row r="643">
          <cell r="E643" t="str">
            <v>王景</v>
          </cell>
          <cell r="F643" t="str">
            <v>4327083572</v>
          </cell>
          <cell r="G643">
            <v>72.06532</v>
          </cell>
          <cell r="H643">
            <v>65.8333</v>
          </cell>
          <cell r="I643">
            <v>76.22</v>
          </cell>
          <cell r="J643">
            <v>21</v>
          </cell>
        </row>
        <row r="644">
          <cell r="E644" t="str">
            <v>赵艳青</v>
          </cell>
          <cell r="F644" t="str">
            <v>4327104612</v>
          </cell>
          <cell r="G644">
            <v>71.88268</v>
          </cell>
          <cell r="H644">
            <v>63.6667</v>
          </cell>
          <cell r="I644">
            <v>77.36</v>
          </cell>
          <cell r="J644">
            <v>22</v>
          </cell>
        </row>
        <row r="645">
          <cell r="E645" t="str">
            <v>覃龙雨</v>
          </cell>
          <cell r="F645" t="str">
            <v>4327097192</v>
          </cell>
          <cell r="G645">
            <v>71.864</v>
          </cell>
          <cell r="H645">
            <v>63.5</v>
          </cell>
          <cell r="I645">
            <v>77.44</v>
          </cell>
          <cell r="J645">
            <v>23</v>
          </cell>
        </row>
        <row r="646">
          <cell r="E646" t="str">
            <v>高珊</v>
          </cell>
          <cell r="F646" t="str">
            <v>4327016823</v>
          </cell>
          <cell r="G646">
            <v>71.476</v>
          </cell>
          <cell r="H646">
            <v>64</v>
          </cell>
          <cell r="I646">
            <v>76.46</v>
          </cell>
          <cell r="J646">
            <v>24</v>
          </cell>
        </row>
        <row r="647">
          <cell r="E647" t="str">
            <v>黄婧</v>
          </cell>
          <cell r="F647" t="str">
            <v>4327110907</v>
          </cell>
          <cell r="G647">
            <v>69.7</v>
          </cell>
          <cell r="H647">
            <v>64</v>
          </cell>
          <cell r="I647">
            <v>73.5</v>
          </cell>
          <cell r="J647">
            <v>25</v>
          </cell>
        </row>
        <row r="648">
          <cell r="E648" t="str">
            <v>马天翼</v>
          </cell>
          <cell r="F648" t="str">
            <v>4327103530</v>
          </cell>
          <cell r="G648">
            <v>25.6</v>
          </cell>
          <cell r="H648">
            <v>64</v>
          </cell>
        </row>
        <row r="648">
          <cell r="J648">
            <v>26</v>
          </cell>
        </row>
        <row r="649">
          <cell r="E649" t="str">
            <v>任劲亭</v>
          </cell>
          <cell r="F649" t="str">
            <v>4327050841</v>
          </cell>
          <cell r="G649">
            <v>25.2</v>
          </cell>
          <cell r="H649">
            <v>63</v>
          </cell>
        </row>
        <row r="649">
          <cell r="J649">
            <v>27</v>
          </cell>
        </row>
        <row r="650">
          <cell r="E650" t="str">
            <v>马丽君</v>
          </cell>
          <cell r="F650" t="str">
            <v>4327034229</v>
          </cell>
          <cell r="G650">
            <v>79.996</v>
          </cell>
          <cell r="H650">
            <v>71.5</v>
          </cell>
          <cell r="I650">
            <v>85.66</v>
          </cell>
          <cell r="J650">
            <v>1</v>
          </cell>
        </row>
        <row r="651">
          <cell r="E651" t="str">
            <v>冯贺喆</v>
          </cell>
          <cell r="F651" t="str">
            <v>4327108557</v>
          </cell>
          <cell r="G651">
            <v>78.94268</v>
          </cell>
          <cell r="H651">
            <v>67.6667</v>
          </cell>
          <cell r="I651">
            <v>86.46</v>
          </cell>
          <cell r="J651">
            <v>2</v>
          </cell>
        </row>
        <row r="652">
          <cell r="E652" t="str">
            <v>郑佼</v>
          </cell>
          <cell r="F652" t="str">
            <v>4327101875</v>
          </cell>
          <cell r="G652">
            <v>77.02132</v>
          </cell>
          <cell r="H652">
            <v>67.3333</v>
          </cell>
          <cell r="I652">
            <v>83.48</v>
          </cell>
          <cell r="J652">
            <v>3</v>
          </cell>
        </row>
        <row r="653">
          <cell r="E653" t="str">
            <v>李敏</v>
          </cell>
          <cell r="F653" t="str">
            <v>4327081197</v>
          </cell>
          <cell r="G653">
            <v>76.68668</v>
          </cell>
          <cell r="H653">
            <v>72.1667</v>
          </cell>
          <cell r="I653">
            <v>79.7</v>
          </cell>
          <cell r="J653">
            <v>4</v>
          </cell>
        </row>
        <row r="654">
          <cell r="E654" t="str">
            <v>肖雪怡</v>
          </cell>
          <cell r="F654" t="str">
            <v>4327029609</v>
          </cell>
          <cell r="G654">
            <v>76.41732</v>
          </cell>
          <cell r="H654">
            <v>64.8333</v>
          </cell>
          <cell r="I654">
            <v>84.14</v>
          </cell>
          <cell r="J654">
            <v>5</v>
          </cell>
        </row>
        <row r="655">
          <cell r="E655" t="str">
            <v>彭思怡</v>
          </cell>
          <cell r="F655" t="str">
            <v>4327057721</v>
          </cell>
          <cell r="G655">
            <v>76.23332</v>
          </cell>
          <cell r="H655">
            <v>68.3333</v>
          </cell>
          <cell r="I655">
            <v>81.5</v>
          </cell>
          <cell r="J655">
            <v>6</v>
          </cell>
        </row>
        <row r="656">
          <cell r="E656" t="str">
            <v>王佳慧</v>
          </cell>
          <cell r="F656" t="str">
            <v>4327056293</v>
          </cell>
          <cell r="G656">
            <v>75.76</v>
          </cell>
          <cell r="H656">
            <v>62.5</v>
          </cell>
          <cell r="I656">
            <v>84.6</v>
          </cell>
          <cell r="J656">
            <v>7</v>
          </cell>
        </row>
        <row r="657">
          <cell r="E657" t="str">
            <v>周晨</v>
          </cell>
          <cell r="F657" t="str">
            <v>4327006994</v>
          </cell>
          <cell r="G657">
            <v>75.09468</v>
          </cell>
          <cell r="H657">
            <v>71.6667</v>
          </cell>
          <cell r="I657">
            <v>77.38</v>
          </cell>
          <cell r="J657">
            <v>8</v>
          </cell>
        </row>
        <row r="658">
          <cell r="E658" t="str">
            <v>张文骞</v>
          </cell>
          <cell r="F658" t="str">
            <v>4327020218</v>
          </cell>
          <cell r="G658">
            <v>75.02932</v>
          </cell>
          <cell r="H658">
            <v>64.3333</v>
          </cell>
          <cell r="I658">
            <v>82.16</v>
          </cell>
          <cell r="J658">
            <v>9</v>
          </cell>
        </row>
        <row r="659">
          <cell r="E659" t="str">
            <v>汪宇琴</v>
          </cell>
          <cell r="F659" t="str">
            <v>4327013569</v>
          </cell>
          <cell r="G659">
            <v>74.62132</v>
          </cell>
          <cell r="H659">
            <v>64.3333</v>
          </cell>
          <cell r="I659">
            <v>81.48</v>
          </cell>
          <cell r="J659">
            <v>10</v>
          </cell>
        </row>
        <row r="660">
          <cell r="E660" t="str">
            <v>孙莹</v>
          </cell>
          <cell r="F660" t="str">
            <v>4327079598</v>
          </cell>
          <cell r="G660">
            <v>74.408</v>
          </cell>
          <cell r="H660">
            <v>66.5</v>
          </cell>
          <cell r="I660">
            <v>79.68</v>
          </cell>
          <cell r="J660">
            <v>11</v>
          </cell>
        </row>
        <row r="661">
          <cell r="E661" t="str">
            <v>肖杰</v>
          </cell>
          <cell r="F661" t="str">
            <v>4327056904</v>
          </cell>
          <cell r="G661">
            <v>74.18932</v>
          </cell>
          <cell r="H661">
            <v>64.3333</v>
          </cell>
          <cell r="I661">
            <v>80.76</v>
          </cell>
          <cell r="J661">
            <v>12</v>
          </cell>
        </row>
        <row r="662">
          <cell r="E662" t="str">
            <v>周梦莹</v>
          </cell>
          <cell r="F662" t="str">
            <v>4327020048</v>
          </cell>
          <cell r="G662">
            <v>73.668</v>
          </cell>
          <cell r="H662">
            <v>64.5</v>
          </cell>
          <cell r="I662">
            <v>79.78</v>
          </cell>
          <cell r="J662">
            <v>13</v>
          </cell>
        </row>
        <row r="663">
          <cell r="E663" t="str">
            <v>刘雅琴</v>
          </cell>
          <cell r="F663" t="str">
            <v>4327015246</v>
          </cell>
          <cell r="G663">
            <v>73.63468</v>
          </cell>
          <cell r="H663">
            <v>69.6667</v>
          </cell>
          <cell r="I663">
            <v>76.28</v>
          </cell>
          <cell r="J663">
            <v>14</v>
          </cell>
        </row>
        <row r="664">
          <cell r="E664" t="str">
            <v>梅蕴馥</v>
          </cell>
          <cell r="F664" t="str">
            <v>4327009287</v>
          </cell>
          <cell r="G664">
            <v>73.48532</v>
          </cell>
          <cell r="H664">
            <v>66.8333</v>
          </cell>
          <cell r="I664">
            <v>77.92</v>
          </cell>
          <cell r="J664">
            <v>15</v>
          </cell>
        </row>
        <row r="665">
          <cell r="E665" t="str">
            <v>胡婷</v>
          </cell>
          <cell r="F665" t="str">
            <v>4327004109</v>
          </cell>
          <cell r="G665">
            <v>72.84268</v>
          </cell>
          <cell r="H665">
            <v>63.6667</v>
          </cell>
          <cell r="I665">
            <v>78.96</v>
          </cell>
          <cell r="J665">
            <v>16</v>
          </cell>
        </row>
        <row r="666">
          <cell r="E666" t="str">
            <v>李湘敏</v>
          </cell>
          <cell r="F666" t="str">
            <v>4327057218</v>
          </cell>
          <cell r="G666">
            <v>72.41468</v>
          </cell>
          <cell r="H666">
            <v>63.1667</v>
          </cell>
          <cell r="I666">
            <v>78.58</v>
          </cell>
          <cell r="J666">
            <v>17</v>
          </cell>
        </row>
        <row r="667">
          <cell r="E667" t="str">
            <v>郭晓倩</v>
          </cell>
          <cell r="F667" t="str">
            <v>4327062709</v>
          </cell>
          <cell r="G667">
            <v>72.31732</v>
          </cell>
          <cell r="H667">
            <v>62.8333</v>
          </cell>
          <cell r="I667">
            <v>78.64</v>
          </cell>
          <cell r="J667">
            <v>18</v>
          </cell>
        </row>
        <row r="668">
          <cell r="E668" t="str">
            <v>秦娟</v>
          </cell>
          <cell r="F668" t="str">
            <v>4327063094</v>
          </cell>
          <cell r="G668">
            <v>71.89068</v>
          </cell>
          <cell r="H668">
            <v>65.6667</v>
          </cell>
          <cell r="I668">
            <v>76.04</v>
          </cell>
          <cell r="J668">
            <v>19</v>
          </cell>
        </row>
        <row r="669">
          <cell r="E669" t="str">
            <v>钟莹</v>
          </cell>
          <cell r="F669" t="str">
            <v>4327097188</v>
          </cell>
          <cell r="G669">
            <v>71.79332</v>
          </cell>
          <cell r="H669">
            <v>60.8333</v>
          </cell>
          <cell r="I669">
            <v>79.1</v>
          </cell>
          <cell r="J669">
            <v>20</v>
          </cell>
        </row>
        <row r="670">
          <cell r="E670" t="str">
            <v>李晓璐</v>
          </cell>
          <cell r="F670" t="str">
            <v>4327104780</v>
          </cell>
          <cell r="G670">
            <v>71.50668</v>
          </cell>
          <cell r="H670">
            <v>64.1667</v>
          </cell>
          <cell r="I670">
            <v>76.4</v>
          </cell>
          <cell r="J670">
            <v>21</v>
          </cell>
        </row>
        <row r="671">
          <cell r="E671" t="str">
            <v>杨玥</v>
          </cell>
          <cell r="F671" t="str">
            <v>4327085380</v>
          </cell>
          <cell r="G671">
            <v>71.38532</v>
          </cell>
          <cell r="H671">
            <v>63.8333</v>
          </cell>
          <cell r="I671">
            <v>76.42</v>
          </cell>
          <cell r="J671">
            <v>22</v>
          </cell>
        </row>
        <row r="672">
          <cell r="E672" t="str">
            <v>石蕾</v>
          </cell>
          <cell r="F672" t="str">
            <v>4327046094</v>
          </cell>
          <cell r="G672">
            <v>71.21868</v>
          </cell>
          <cell r="H672">
            <v>65.6667</v>
          </cell>
          <cell r="I672">
            <v>74.92</v>
          </cell>
          <cell r="J672">
            <v>23</v>
          </cell>
        </row>
        <row r="673">
          <cell r="E673" t="str">
            <v>谭秋华</v>
          </cell>
          <cell r="F673" t="str">
            <v>4327118786</v>
          </cell>
          <cell r="G673">
            <v>70.776</v>
          </cell>
          <cell r="H673">
            <v>66</v>
          </cell>
          <cell r="I673">
            <v>73.96</v>
          </cell>
          <cell r="J673">
            <v>24</v>
          </cell>
        </row>
        <row r="674">
          <cell r="E674" t="str">
            <v>晏子云</v>
          </cell>
          <cell r="F674" t="str">
            <v>4327057542</v>
          </cell>
          <cell r="G674">
            <v>70.77332</v>
          </cell>
          <cell r="H674">
            <v>60.8333</v>
          </cell>
          <cell r="I674">
            <v>77.4</v>
          </cell>
          <cell r="J674">
            <v>25</v>
          </cell>
        </row>
        <row r="675">
          <cell r="E675" t="str">
            <v>萧林玉</v>
          </cell>
          <cell r="F675" t="str">
            <v>4327056112</v>
          </cell>
          <cell r="G675">
            <v>70.32932</v>
          </cell>
          <cell r="H675">
            <v>68.3333</v>
          </cell>
          <cell r="I675">
            <v>71.66</v>
          </cell>
          <cell r="J675">
            <v>26</v>
          </cell>
        </row>
        <row r="676">
          <cell r="E676" t="str">
            <v>张源</v>
          </cell>
          <cell r="F676" t="str">
            <v>4327077583</v>
          </cell>
          <cell r="G676">
            <v>70.08268</v>
          </cell>
          <cell r="H676">
            <v>62.1667</v>
          </cell>
          <cell r="I676">
            <v>75.36</v>
          </cell>
          <cell r="J676">
            <v>27</v>
          </cell>
        </row>
        <row r="677">
          <cell r="E677" t="str">
            <v>杨琛</v>
          </cell>
          <cell r="F677" t="str">
            <v>4327078574</v>
          </cell>
          <cell r="G677">
            <v>62.84932</v>
          </cell>
          <cell r="H677">
            <v>61.3333</v>
          </cell>
          <cell r="I677">
            <v>63.86</v>
          </cell>
          <cell r="J677">
            <v>28</v>
          </cell>
        </row>
        <row r="678">
          <cell r="E678" t="str">
            <v>江琪</v>
          </cell>
          <cell r="F678" t="str">
            <v>4327024115</v>
          </cell>
          <cell r="G678">
            <v>76.49868</v>
          </cell>
          <cell r="H678">
            <v>74.6667</v>
          </cell>
          <cell r="I678">
            <v>77.72</v>
          </cell>
          <cell r="J678">
            <v>1</v>
          </cell>
        </row>
        <row r="679">
          <cell r="E679" t="str">
            <v>王哲颖</v>
          </cell>
          <cell r="F679" t="str">
            <v>4327065915</v>
          </cell>
          <cell r="G679">
            <v>76.45732</v>
          </cell>
          <cell r="H679">
            <v>68.8333</v>
          </cell>
          <cell r="I679">
            <v>81.54</v>
          </cell>
          <cell r="J679">
            <v>2</v>
          </cell>
        </row>
        <row r="680">
          <cell r="E680" t="str">
            <v>刘佳</v>
          </cell>
          <cell r="F680" t="str">
            <v>4327056765</v>
          </cell>
          <cell r="G680">
            <v>76.31868</v>
          </cell>
          <cell r="H680">
            <v>65.6667</v>
          </cell>
          <cell r="I680">
            <v>83.42</v>
          </cell>
          <cell r="J680">
            <v>3</v>
          </cell>
        </row>
        <row r="681">
          <cell r="E681" t="str">
            <v>付志丹</v>
          </cell>
          <cell r="F681" t="str">
            <v>4327069212</v>
          </cell>
          <cell r="G681">
            <v>75.74668</v>
          </cell>
          <cell r="H681">
            <v>68.1667</v>
          </cell>
          <cell r="I681">
            <v>80.8</v>
          </cell>
          <cell r="J681">
            <v>4</v>
          </cell>
        </row>
        <row r="682">
          <cell r="E682" t="str">
            <v>魏语溪</v>
          </cell>
          <cell r="F682" t="str">
            <v>4327062598</v>
          </cell>
          <cell r="G682">
            <v>75.36668</v>
          </cell>
          <cell r="H682">
            <v>64.6667</v>
          </cell>
          <cell r="I682">
            <v>82.5</v>
          </cell>
          <cell r="J682">
            <v>5</v>
          </cell>
        </row>
        <row r="683">
          <cell r="E683" t="str">
            <v>辛瑞</v>
          </cell>
          <cell r="F683" t="str">
            <v>4327105765</v>
          </cell>
          <cell r="G683">
            <v>74.976</v>
          </cell>
          <cell r="H683">
            <v>67.5</v>
          </cell>
          <cell r="I683">
            <v>79.96</v>
          </cell>
          <cell r="J683">
            <v>6</v>
          </cell>
        </row>
        <row r="684">
          <cell r="E684" t="str">
            <v>王思媛</v>
          </cell>
          <cell r="F684" t="str">
            <v>4327055201</v>
          </cell>
          <cell r="G684">
            <v>74.968</v>
          </cell>
          <cell r="H684">
            <v>68.5</v>
          </cell>
          <cell r="I684">
            <v>79.28</v>
          </cell>
          <cell r="J684">
            <v>7</v>
          </cell>
        </row>
        <row r="685">
          <cell r="E685" t="str">
            <v>郑海兰</v>
          </cell>
          <cell r="F685" t="str">
            <v>4327017485</v>
          </cell>
          <cell r="G685">
            <v>74.93732</v>
          </cell>
          <cell r="H685">
            <v>68.3333</v>
          </cell>
          <cell r="I685">
            <v>79.34</v>
          </cell>
          <cell r="J685">
            <v>8</v>
          </cell>
        </row>
        <row r="686">
          <cell r="E686" t="str">
            <v>徐梦元</v>
          </cell>
          <cell r="F686" t="str">
            <v>4327095403</v>
          </cell>
          <cell r="G686">
            <v>74.84</v>
          </cell>
          <cell r="H686">
            <v>66.5</v>
          </cell>
          <cell r="I686">
            <v>80.4</v>
          </cell>
          <cell r="J686">
            <v>9</v>
          </cell>
        </row>
        <row r="687">
          <cell r="E687" t="str">
            <v>李翀颖</v>
          </cell>
          <cell r="F687" t="str">
            <v>4327115550</v>
          </cell>
          <cell r="G687">
            <v>74.784</v>
          </cell>
          <cell r="H687">
            <v>66</v>
          </cell>
          <cell r="I687">
            <v>80.64</v>
          </cell>
          <cell r="J687">
            <v>10</v>
          </cell>
        </row>
        <row r="688">
          <cell r="E688" t="str">
            <v>戴伊雯</v>
          </cell>
          <cell r="F688" t="str">
            <v>4327028232</v>
          </cell>
          <cell r="G688">
            <v>74.536</v>
          </cell>
          <cell r="H688">
            <v>73</v>
          </cell>
          <cell r="I688">
            <v>75.56</v>
          </cell>
          <cell r="J688">
            <v>11</v>
          </cell>
        </row>
        <row r="689">
          <cell r="E689" t="str">
            <v>倪卓</v>
          </cell>
          <cell r="F689" t="str">
            <v>4327108599</v>
          </cell>
          <cell r="G689">
            <v>74.43068</v>
          </cell>
          <cell r="H689">
            <v>64.6667</v>
          </cell>
          <cell r="I689">
            <v>80.94</v>
          </cell>
          <cell r="J689">
            <v>12</v>
          </cell>
        </row>
        <row r="690">
          <cell r="E690" t="str">
            <v>朱弘毅</v>
          </cell>
          <cell r="F690" t="str">
            <v>4327016152</v>
          </cell>
          <cell r="G690">
            <v>73.86932</v>
          </cell>
          <cell r="H690">
            <v>72.8333</v>
          </cell>
          <cell r="I690">
            <v>74.56</v>
          </cell>
          <cell r="J690">
            <v>13</v>
          </cell>
        </row>
        <row r="691">
          <cell r="E691" t="str">
            <v>张展佳</v>
          </cell>
          <cell r="F691" t="str">
            <v>4327037966</v>
          </cell>
          <cell r="G691">
            <v>73.86668</v>
          </cell>
          <cell r="H691">
            <v>66.1667</v>
          </cell>
          <cell r="I691">
            <v>79</v>
          </cell>
          <cell r="J691">
            <v>14</v>
          </cell>
        </row>
        <row r="692">
          <cell r="E692" t="str">
            <v>曾可欣</v>
          </cell>
          <cell r="F692" t="str">
            <v>4327045003</v>
          </cell>
          <cell r="G692">
            <v>73.728</v>
          </cell>
          <cell r="H692">
            <v>64.5</v>
          </cell>
          <cell r="I692">
            <v>79.88</v>
          </cell>
          <cell r="J692">
            <v>15</v>
          </cell>
        </row>
        <row r="693">
          <cell r="E693" t="str">
            <v>李富婷</v>
          </cell>
          <cell r="F693" t="str">
            <v>4327043273</v>
          </cell>
          <cell r="G693">
            <v>71.25068</v>
          </cell>
          <cell r="H693">
            <v>70.6667</v>
          </cell>
          <cell r="I693">
            <v>71.64</v>
          </cell>
          <cell r="J693">
            <v>16</v>
          </cell>
        </row>
        <row r="694">
          <cell r="E694" t="str">
            <v>许丹</v>
          </cell>
          <cell r="F694" t="str">
            <v>4327051495</v>
          </cell>
          <cell r="G694">
            <v>70.932</v>
          </cell>
          <cell r="H694">
            <v>64.5</v>
          </cell>
          <cell r="I694">
            <v>75.22</v>
          </cell>
          <cell r="J694">
            <v>17</v>
          </cell>
        </row>
        <row r="695">
          <cell r="E695" t="str">
            <v>丁玉琪</v>
          </cell>
          <cell r="F695" t="str">
            <v>4327058704</v>
          </cell>
          <cell r="G695">
            <v>70.90132</v>
          </cell>
          <cell r="H695">
            <v>65.8333</v>
          </cell>
          <cell r="I695">
            <v>74.28</v>
          </cell>
          <cell r="J695">
            <v>18</v>
          </cell>
        </row>
        <row r="696">
          <cell r="E696" t="str">
            <v>虢倩</v>
          </cell>
          <cell r="F696" t="str">
            <v>4327061940</v>
          </cell>
          <cell r="G696">
            <v>70.72132</v>
          </cell>
          <cell r="H696">
            <v>65.8333</v>
          </cell>
          <cell r="I696">
            <v>73.98</v>
          </cell>
          <cell r="J696">
            <v>19</v>
          </cell>
        </row>
        <row r="697">
          <cell r="E697" t="str">
            <v>李林玲</v>
          </cell>
          <cell r="F697" t="str">
            <v>4327102226</v>
          </cell>
          <cell r="G697">
            <v>70.53332</v>
          </cell>
          <cell r="H697">
            <v>65.3333</v>
          </cell>
          <cell r="I697">
            <v>74</v>
          </cell>
          <cell r="J697">
            <v>20</v>
          </cell>
        </row>
        <row r="698">
          <cell r="E698" t="str">
            <v>邵艳红</v>
          </cell>
          <cell r="F698" t="str">
            <v>4327010441</v>
          </cell>
          <cell r="G698">
            <v>70.52</v>
          </cell>
          <cell r="H698">
            <v>65</v>
          </cell>
          <cell r="I698">
            <v>74.2</v>
          </cell>
          <cell r="J698">
            <v>21</v>
          </cell>
        </row>
        <row r="699">
          <cell r="E699" t="str">
            <v>吴冰洁</v>
          </cell>
          <cell r="F699" t="str">
            <v>4327101488</v>
          </cell>
          <cell r="G699">
            <v>70.47868</v>
          </cell>
          <cell r="H699">
            <v>69.6667</v>
          </cell>
          <cell r="I699">
            <v>71.02</v>
          </cell>
          <cell r="J699">
            <v>22</v>
          </cell>
        </row>
        <row r="700">
          <cell r="E700" t="str">
            <v>李倩</v>
          </cell>
          <cell r="F700" t="str">
            <v>4327059604</v>
          </cell>
          <cell r="G700">
            <v>70.02132</v>
          </cell>
          <cell r="H700">
            <v>64.8333</v>
          </cell>
          <cell r="I700">
            <v>73.48</v>
          </cell>
          <cell r="J700">
            <v>23</v>
          </cell>
        </row>
        <row r="701">
          <cell r="E701" t="str">
            <v>王思怡</v>
          </cell>
          <cell r="F701" t="str">
            <v>4327044493</v>
          </cell>
          <cell r="G701">
            <v>69.644</v>
          </cell>
          <cell r="H701">
            <v>68</v>
          </cell>
          <cell r="I701">
            <v>70.74</v>
          </cell>
          <cell r="J701">
            <v>24</v>
          </cell>
        </row>
        <row r="702">
          <cell r="E702" t="str">
            <v>张星</v>
          </cell>
          <cell r="F702" t="str">
            <v>4327055748</v>
          </cell>
          <cell r="G702">
            <v>69.48932</v>
          </cell>
          <cell r="H702">
            <v>68.3333</v>
          </cell>
          <cell r="I702">
            <v>70.26</v>
          </cell>
          <cell r="J702">
            <v>25</v>
          </cell>
        </row>
        <row r="703">
          <cell r="E703" t="str">
            <v>彭雨</v>
          </cell>
          <cell r="F703" t="str">
            <v>4327110789</v>
          </cell>
          <cell r="G703">
            <v>68.81468</v>
          </cell>
          <cell r="H703">
            <v>67.6667</v>
          </cell>
          <cell r="I703">
            <v>69.58</v>
          </cell>
          <cell r="J703">
            <v>26</v>
          </cell>
        </row>
        <row r="704">
          <cell r="E704" t="str">
            <v>黄婵媛</v>
          </cell>
          <cell r="F704" t="str">
            <v>4327086006</v>
          </cell>
          <cell r="G704">
            <v>27.86668</v>
          </cell>
          <cell r="H704">
            <v>69.6667</v>
          </cell>
        </row>
        <row r="704">
          <cell r="J704">
            <v>27</v>
          </cell>
        </row>
        <row r="705">
          <cell r="E705" t="str">
            <v>方宇月</v>
          </cell>
          <cell r="F705" t="str">
            <v>4327034922</v>
          </cell>
          <cell r="G705">
            <v>80.97868</v>
          </cell>
          <cell r="H705">
            <v>75.6667</v>
          </cell>
          <cell r="I705">
            <v>84.52</v>
          </cell>
          <cell r="J705">
            <v>1</v>
          </cell>
        </row>
        <row r="706">
          <cell r="E706" t="str">
            <v>熊祎晨</v>
          </cell>
          <cell r="F706" t="str">
            <v>4327054849</v>
          </cell>
          <cell r="G706">
            <v>79.74668</v>
          </cell>
          <cell r="H706">
            <v>69.1667</v>
          </cell>
          <cell r="I706">
            <v>86.8</v>
          </cell>
          <cell r="J706">
            <v>2</v>
          </cell>
        </row>
        <row r="707">
          <cell r="E707" t="str">
            <v>周亚敏</v>
          </cell>
          <cell r="F707" t="str">
            <v>4327053076</v>
          </cell>
          <cell r="G707">
            <v>77.88932</v>
          </cell>
          <cell r="H707">
            <v>66.8333</v>
          </cell>
          <cell r="I707">
            <v>85.26</v>
          </cell>
          <cell r="J707">
            <v>3</v>
          </cell>
        </row>
        <row r="708">
          <cell r="E708" t="str">
            <v>雷珣</v>
          </cell>
          <cell r="F708" t="str">
            <v>4327101689</v>
          </cell>
          <cell r="G708">
            <v>77.69732</v>
          </cell>
          <cell r="H708">
            <v>69.8333</v>
          </cell>
          <cell r="I708">
            <v>82.94</v>
          </cell>
          <cell r="J708">
            <v>4</v>
          </cell>
        </row>
        <row r="709">
          <cell r="E709" t="str">
            <v>金雨含</v>
          </cell>
          <cell r="F709" t="str">
            <v>4327048277</v>
          </cell>
          <cell r="G709">
            <v>76.75868</v>
          </cell>
          <cell r="H709">
            <v>70.6667</v>
          </cell>
          <cell r="I709">
            <v>80.82</v>
          </cell>
          <cell r="J709">
            <v>5</v>
          </cell>
        </row>
        <row r="710">
          <cell r="E710" t="str">
            <v>贾晚春</v>
          </cell>
          <cell r="F710" t="str">
            <v>4327026073</v>
          </cell>
          <cell r="G710">
            <v>76.316</v>
          </cell>
          <cell r="H710">
            <v>71</v>
          </cell>
          <cell r="I710">
            <v>79.86</v>
          </cell>
          <cell r="J710">
            <v>6</v>
          </cell>
        </row>
        <row r="711">
          <cell r="E711" t="str">
            <v>许约</v>
          </cell>
          <cell r="F711" t="str">
            <v>4327045383</v>
          </cell>
          <cell r="G711">
            <v>75.868</v>
          </cell>
          <cell r="H711">
            <v>68.5</v>
          </cell>
          <cell r="I711">
            <v>80.78</v>
          </cell>
          <cell r="J711">
            <v>7</v>
          </cell>
        </row>
        <row r="712">
          <cell r="E712" t="str">
            <v>周紫诺</v>
          </cell>
          <cell r="F712" t="str">
            <v>4327006690</v>
          </cell>
          <cell r="G712">
            <v>75.75868</v>
          </cell>
          <cell r="H712">
            <v>66.6667</v>
          </cell>
          <cell r="I712">
            <v>81.82</v>
          </cell>
          <cell r="J712">
            <v>8</v>
          </cell>
        </row>
        <row r="713">
          <cell r="E713" t="str">
            <v>袁艺文</v>
          </cell>
          <cell r="F713" t="str">
            <v>4327037331</v>
          </cell>
          <cell r="G713">
            <v>75.68532</v>
          </cell>
          <cell r="H713">
            <v>67.8333</v>
          </cell>
          <cell r="I713">
            <v>80.92</v>
          </cell>
          <cell r="J713">
            <v>9</v>
          </cell>
        </row>
        <row r="714">
          <cell r="E714" t="str">
            <v>辛昊雨</v>
          </cell>
          <cell r="F714" t="str">
            <v>4327017935</v>
          </cell>
          <cell r="G714">
            <v>75.292</v>
          </cell>
          <cell r="H714">
            <v>68.5</v>
          </cell>
          <cell r="I714">
            <v>79.82</v>
          </cell>
          <cell r="J714">
            <v>10</v>
          </cell>
        </row>
        <row r="715">
          <cell r="E715" t="str">
            <v>刘灿</v>
          </cell>
          <cell r="F715" t="str">
            <v>4327115409</v>
          </cell>
          <cell r="G715">
            <v>75.28268</v>
          </cell>
          <cell r="H715">
            <v>67.6667</v>
          </cell>
          <cell r="I715">
            <v>80.36</v>
          </cell>
          <cell r="J715">
            <v>11</v>
          </cell>
        </row>
        <row r="716">
          <cell r="E716" t="str">
            <v>邵书琴</v>
          </cell>
          <cell r="F716" t="str">
            <v>4327014624</v>
          </cell>
          <cell r="G716">
            <v>75.04</v>
          </cell>
          <cell r="H716">
            <v>67</v>
          </cell>
          <cell r="I716">
            <v>80.4</v>
          </cell>
          <cell r="J716">
            <v>12</v>
          </cell>
        </row>
        <row r="717">
          <cell r="E717" t="str">
            <v>朱梦怡</v>
          </cell>
          <cell r="F717" t="str">
            <v>4327043614</v>
          </cell>
          <cell r="G717">
            <v>74.68268</v>
          </cell>
          <cell r="H717">
            <v>66.1667</v>
          </cell>
          <cell r="I717">
            <v>80.36</v>
          </cell>
          <cell r="J717">
            <v>13</v>
          </cell>
        </row>
        <row r="718">
          <cell r="E718" t="str">
            <v>王孚嘉</v>
          </cell>
          <cell r="F718" t="str">
            <v>4327029275</v>
          </cell>
          <cell r="G718">
            <v>74.428</v>
          </cell>
          <cell r="H718">
            <v>67</v>
          </cell>
          <cell r="I718">
            <v>79.38</v>
          </cell>
          <cell r="J718">
            <v>14</v>
          </cell>
        </row>
        <row r="719">
          <cell r="E719" t="str">
            <v>张梓佳</v>
          </cell>
          <cell r="F719" t="str">
            <v>4327015594</v>
          </cell>
          <cell r="G719">
            <v>74.06532</v>
          </cell>
          <cell r="H719">
            <v>66.3333</v>
          </cell>
          <cell r="I719">
            <v>79.22</v>
          </cell>
          <cell r="J719">
            <v>15</v>
          </cell>
        </row>
        <row r="720">
          <cell r="E720" t="str">
            <v>邓玉婷</v>
          </cell>
          <cell r="F720" t="str">
            <v>4327058084</v>
          </cell>
          <cell r="G720">
            <v>73.78668</v>
          </cell>
          <cell r="H720">
            <v>70.1667</v>
          </cell>
          <cell r="I720">
            <v>76.2</v>
          </cell>
          <cell r="J720">
            <v>16</v>
          </cell>
        </row>
        <row r="721">
          <cell r="E721" t="str">
            <v>张艳媟</v>
          </cell>
          <cell r="F721" t="str">
            <v>4327050217</v>
          </cell>
          <cell r="G721">
            <v>73.74668</v>
          </cell>
          <cell r="H721">
            <v>72.1667</v>
          </cell>
          <cell r="I721">
            <v>74.8</v>
          </cell>
          <cell r="J721">
            <v>17</v>
          </cell>
        </row>
        <row r="722">
          <cell r="E722" t="str">
            <v>汪贝</v>
          </cell>
          <cell r="F722" t="str">
            <v>4327044293</v>
          </cell>
          <cell r="G722">
            <v>73.33332</v>
          </cell>
          <cell r="H722">
            <v>69.3333</v>
          </cell>
          <cell r="I722">
            <v>76</v>
          </cell>
          <cell r="J722">
            <v>18</v>
          </cell>
        </row>
        <row r="723">
          <cell r="E723" t="str">
            <v>吴子琦</v>
          </cell>
          <cell r="F723" t="str">
            <v>4327113364</v>
          </cell>
          <cell r="G723">
            <v>72.37332</v>
          </cell>
          <cell r="H723">
            <v>67.8333</v>
          </cell>
          <cell r="I723">
            <v>75.4</v>
          </cell>
          <cell r="J723">
            <v>19</v>
          </cell>
        </row>
        <row r="724">
          <cell r="E724" t="str">
            <v>罗毅林</v>
          </cell>
          <cell r="F724" t="str">
            <v>4327055166</v>
          </cell>
          <cell r="G724">
            <v>72.27468</v>
          </cell>
          <cell r="H724">
            <v>68.6667</v>
          </cell>
          <cell r="I724">
            <v>74.68</v>
          </cell>
          <cell r="J724">
            <v>20</v>
          </cell>
        </row>
        <row r="725">
          <cell r="E725" t="str">
            <v>徐可</v>
          </cell>
          <cell r="F725" t="str">
            <v>4327077053</v>
          </cell>
          <cell r="G725">
            <v>69.72668</v>
          </cell>
          <cell r="H725">
            <v>66.1667</v>
          </cell>
          <cell r="I725">
            <v>72.1</v>
          </cell>
          <cell r="J725">
            <v>21</v>
          </cell>
        </row>
        <row r="726">
          <cell r="E726" t="str">
            <v>周笑</v>
          </cell>
          <cell r="F726" t="str">
            <v>4327072304</v>
          </cell>
          <cell r="G726">
            <v>69.70532</v>
          </cell>
          <cell r="H726">
            <v>66.8333</v>
          </cell>
          <cell r="I726">
            <v>71.62</v>
          </cell>
          <cell r="J726">
            <v>22</v>
          </cell>
        </row>
        <row r="727">
          <cell r="E727" t="str">
            <v>杨京晶</v>
          </cell>
          <cell r="F727" t="str">
            <v>4327002799</v>
          </cell>
          <cell r="G727">
            <v>69.388</v>
          </cell>
          <cell r="H727">
            <v>68.5</v>
          </cell>
          <cell r="I727">
            <v>69.98</v>
          </cell>
          <cell r="J727">
            <v>23</v>
          </cell>
        </row>
        <row r="728">
          <cell r="E728" t="str">
            <v>王笑雅</v>
          </cell>
          <cell r="F728" t="str">
            <v>4327022214</v>
          </cell>
          <cell r="G728">
            <v>69.356</v>
          </cell>
          <cell r="H728">
            <v>66.5</v>
          </cell>
          <cell r="I728">
            <v>71.26</v>
          </cell>
          <cell r="J728">
            <v>24</v>
          </cell>
        </row>
        <row r="729">
          <cell r="E729" t="str">
            <v>李依娜</v>
          </cell>
          <cell r="F729" t="str">
            <v>4327090701</v>
          </cell>
          <cell r="G729">
            <v>68.83332</v>
          </cell>
          <cell r="H729">
            <v>66.3333</v>
          </cell>
          <cell r="I729">
            <v>70.5</v>
          </cell>
          <cell r="J729">
            <v>25</v>
          </cell>
        </row>
        <row r="730">
          <cell r="E730" t="str">
            <v>夏士雨</v>
          </cell>
          <cell r="F730" t="str">
            <v>4327091604</v>
          </cell>
          <cell r="G730">
            <v>68.64668</v>
          </cell>
          <cell r="H730">
            <v>66.1667</v>
          </cell>
          <cell r="I730">
            <v>70.3</v>
          </cell>
          <cell r="J730">
            <v>26</v>
          </cell>
        </row>
        <row r="731">
          <cell r="E731" t="str">
            <v>杨柳</v>
          </cell>
          <cell r="F731" t="str">
            <v>4327051107</v>
          </cell>
          <cell r="G731">
            <v>79.984</v>
          </cell>
          <cell r="H731">
            <v>77.5</v>
          </cell>
          <cell r="I731">
            <v>81.64</v>
          </cell>
          <cell r="J731">
            <v>1</v>
          </cell>
        </row>
        <row r="732">
          <cell r="E732" t="str">
            <v>董丽莎</v>
          </cell>
          <cell r="F732" t="str">
            <v>4327103844</v>
          </cell>
          <cell r="G732">
            <v>79.916</v>
          </cell>
          <cell r="H732">
            <v>72.5</v>
          </cell>
          <cell r="I732">
            <v>84.86</v>
          </cell>
          <cell r="J732">
            <v>2</v>
          </cell>
        </row>
        <row r="733">
          <cell r="E733" t="str">
            <v>张立</v>
          </cell>
          <cell r="F733" t="str">
            <v>4327044919</v>
          </cell>
          <cell r="G733">
            <v>79.672</v>
          </cell>
          <cell r="H733">
            <v>73</v>
          </cell>
          <cell r="I733">
            <v>84.12</v>
          </cell>
          <cell r="J733">
            <v>3</v>
          </cell>
        </row>
        <row r="734">
          <cell r="E734" t="str">
            <v>董佳琪</v>
          </cell>
          <cell r="F734" t="str">
            <v>4327051157</v>
          </cell>
          <cell r="G734">
            <v>79.5</v>
          </cell>
          <cell r="H734">
            <v>70.5</v>
          </cell>
          <cell r="I734">
            <v>85.5</v>
          </cell>
          <cell r="J734">
            <v>4</v>
          </cell>
        </row>
        <row r="735">
          <cell r="E735" t="str">
            <v>戴霓</v>
          </cell>
          <cell r="F735" t="str">
            <v>4327048528</v>
          </cell>
          <cell r="G735">
            <v>79.288</v>
          </cell>
          <cell r="H735">
            <v>74.5</v>
          </cell>
          <cell r="I735">
            <v>82.48</v>
          </cell>
          <cell r="J735">
            <v>5</v>
          </cell>
        </row>
        <row r="736">
          <cell r="E736" t="str">
            <v>李佳雯</v>
          </cell>
          <cell r="F736" t="str">
            <v>4327006535</v>
          </cell>
          <cell r="G736">
            <v>79.25868</v>
          </cell>
          <cell r="H736">
            <v>76.1667</v>
          </cell>
          <cell r="I736">
            <v>81.32</v>
          </cell>
          <cell r="J736">
            <v>6</v>
          </cell>
        </row>
        <row r="737">
          <cell r="E737" t="str">
            <v>邵夏清</v>
          </cell>
          <cell r="F737" t="str">
            <v>4327010541</v>
          </cell>
          <cell r="G737">
            <v>78.70668</v>
          </cell>
          <cell r="H737">
            <v>73.1667</v>
          </cell>
          <cell r="I737">
            <v>82.4</v>
          </cell>
          <cell r="J737">
            <v>7</v>
          </cell>
        </row>
        <row r="738">
          <cell r="E738" t="str">
            <v>刘招</v>
          </cell>
          <cell r="F738" t="str">
            <v>4327060440</v>
          </cell>
          <cell r="G738">
            <v>78.688</v>
          </cell>
          <cell r="H738">
            <v>70</v>
          </cell>
          <cell r="I738">
            <v>84.48</v>
          </cell>
          <cell r="J738">
            <v>8</v>
          </cell>
        </row>
        <row r="739">
          <cell r="E739" t="str">
            <v>黄韵霖</v>
          </cell>
          <cell r="F739" t="str">
            <v>4327029170</v>
          </cell>
          <cell r="G739">
            <v>78.428</v>
          </cell>
          <cell r="H739">
            <v>69.5</v>
          </cell>
          <cell r="I739">
            <v>84.38</v>
          </cell>
          <cell r="J739">
            <v>9</v>
          </cell>
        </row>
        <row r="740">
          <cell r="E740" t="str">
            <v>姜梦蝶</v>
          </cell>
          <cell r="F740" t="str">
            <v>4327063322</v>
          </cell>
          <cell r="G740">
            <v>78.372</v>
          </cell>
          <cell r="H740">
            <v>67.5</v>
          </cell>
          <cell r="I740">
            <v>85.62</v>
          </cell>
          <cell r="J740">
            <v>10</v>
          </cell>
        </row>
        <row r="741">
          <cell r="E741" t="str">
            <v>何敏</v>
          </cell>
          <cell r="F741" t="str">
            <v>4327134716</v>
          </cell>
          <cell r="G741">
            <v>78.09868</v>
          </cell>
          <cell r="H741">
            <v>68.1667</v>
          </cell>
          <cell r="I741">
            <v>84.72</v>
          </cell>
          <cell r="J741">
            <v>11</v>
          </cell>
        </row>
        <row r="742">
          <cell r="E742" t="str">
            <v>洪丽</v>
          </cell>
          <cell r="F742" t="str">
            <v>4327001002</v>
          </cell>
          <cell r="G742">
            <v>78.00132</v>
          </cell>
          <cell r="H742">
            <v>69.3333</v>
          </cell>
          <cell r="I742">
            <v>83.78</v>
          </cell>
          <cell r="J742">
            <v>12</v>
          </cell>
        </row>
        <row r="743">
          <cell r="E743" t="str">
            <v>秦慧田</v>
          </cell>
          <cell r="F743" t="str">
            <v>4327082952</v>
          </cell>
          <cell r="G743">
            <v>77.3</v>
          </cell>
          <cell r="H743">
            <v>72.5</v>
          </cell>
          <cell r="I743">
            <v>80.5</v>
          </cell>
          <cell r="J743">
            <v>13</v>
          </cell>
        </row>
        <row r="744">
          <cell r="E744" t="str">
            <v>李晶</v>
          </cell>
          <cell r="F744" t="str">
            <v>4327076528</v>
          </cell>
          <cell r="G744">
            <v>77.18932</v>
          </cell>
          <cell r="H744">
            <v>68.8333</v>
          </cell>
          <cell r="I744">
            <v>82.76</v>
          </cell>
          <cell r="J744">
            <v>14</v>
          </cell>
        </row>
        <row r="745">
          <cell r="E745" t="str">
            <v>金媛媛</v>
          </cell>
          <cell r="F745" t="str">
            <v>4327003884</v>
          </cell>
          <cell r="G745">
            <v>76.99332</v>
          </cell>
          <cell r="H745">
            <v>67.8333</v>
          </cell>
          <cell r="I745">
            <v>83.1</v>
          </cell>
          <cell r="J745">
            <v>15</v>
          </cell>
        </row>
        <row r="746">
          <cell r="E746" t="str">
            <v>杨琳</v>
          </cell>
          <cell r="F746" t="str">
            <v>4327101323</v>
          </cell>
          <cell r="G746">
            <v>76.704</v>
          </cell>
          <cell r="H746">
            <v>70.5</v>
          </cell>
          <cell r="I746">
            <v>80.84</v>
          </cell>
          <cell r="J746">
            <v>16</v>
          </cell>
        </row>
        <row r="747">
          <cell r="E747" t="str">
            <v>向雪</v>
          </cell>
          <cell r="F747" t="str">
            <v>4327100783</v>
          </cell>
          <cell r="G747">
            <v>76.27468</v>
          </cell>
          <cell r="H747">
            <v>72.6667</v>
          </cell>
          <cell r="I747">
            <v>78.68</v>
          </cell>
          <cell r="J747">
            <v>17</v>
          </cell>
        </row>
        <row r="748">
          <cell r="E748" t="str">
            <v>宋郅</v>
          </cell>
          <cell r="F748" t="str">
            <v>4327023800</v>
          </cell>
          <cell r="G748">
            <v>76.268</v>
          </cell>
          <cell r="H748">
            <v>68</v>
          </cell>
          <cell r="I748">
            <v>81.78</v>
          </cell>
          <cell r="J748">
            <v>18</v>
          </cell>
        </row>
        <row r="749">
          <cell r="E749" t="str">
            <v>陈家利</v>
          </cell>
          <cell r="F749" t="str">
            <v>4327087398</v>
          </cell>
          <cell r="G749">
            <v>76.22132</v>
          </cell>
          <cell r="H749">
            <v>69.8333</v>
          </cell>
          <cell r="I749">
            <v>80.48</v>
          </cell>
          <cell r="J749">
            <v>19</v>
          </cell>
        </row>
        <row r="750">
          <cell r="E750" t="str">
            <v>汪淼</v>
          </cell>
          <cell r="F750" t="str">
            <v>4327062814</v>
          </cell>
          <cell r="G750">
            <v>76.016</v>
          </cell>
          <cell r="H750">
            <v>69.5</v>
          </cell>
          <cell r="I750">
            <v>80.36</v>
          </cell>
          <cell r="J750">
            <v>20</v>
          </cell>
        </row>
        <row r="751">
          <cell r="E751" t="str">
            <v>崔静文</v>
          </cell>
          <cell r="F751" t="str">
            <v>4327005230</v>
          </cell>
          <cell r="G751">
            <v>75.92668</v>
          </cell>
          <cell r="H751">
            <v>71.1667</v>
          </cell>
          <cell r="I751">
            <v>79.1</v>
          </cell>
          <cell r="J751">
            <v>21</v>
          </cell>
        </row>
        <row r="752">
          <cell r="E752" t="str">
            <v>王圆</v>
          </cell>
          <cell r="F752" t="str">
            <v>4327090950</v>
          </cell>
          <cell r="G752">
            <v>75.62</v>
          </cell>
          <cell r="H752">
            <v>68</v>
          </cell>
          <cell r="I752">
            <v>80.7</v>
          </cell>
          <cell r="J752">
            <v>22</v>
          </cell>
        </row>
        <row r="753">
          <cell r="E753" t="str">
            <v>黄若清</v>
          </cell>
          <cell r="F753" t="str">
            <v>4327031722</v>
          </cell>
          <cell r="G753">
            <v>75.48668</v>
          </cell>
          <cell r="H753">
            <v>67.6667</v>
          </cell>
          <cell r="I753">
            <v>80.7</v>
          </cell>
          <cell r="J753">
            <v>23</v>
          </cell>
        </row>
        <row r="754">
          <cell r="E754" t="str">
            <v>卢梅希</v>
          </cell>
          <cell r="F754" t="str">
            <v>4327060466</v>
          </cell>
          <cell r="G754">
            <v>75.10668</v>
          </cell>
          <cell r="H754">
            <v>70.1667</v>
          </cell>
          <cell r="I754">
            <v>78.4</v>
          </cell>
          <cell r="J754">
            <v>24</v>
          </cell>
        </row>
        <row r="755">
          <cell r="E755" t="str">
            <v>曾令奥</v>
          </cell>
          <cell r="F755" t="str">
            <v>4327002923</v>
          </cell>
          <cell r="G755">
            <v>74.72132</v>
          </cell>
          <cell r="H755">
            <v>68.3333</v>
          </cell>
          <cell r="I755">
            <v>78.98</v>
          </cell>
          <cell r="J755">
            <v>25</v>
          </cell>
        </row>
        <row r="756">
          <cell r="E756" t="str">
            <v>郭晶</v>
          </cell>
          <cell r="F756" t="str">
            <v>4327062836</v>
          </cell>
          <cell r="G756">
            <v>74.664</v>
          </cell>
          <cell r="H756">
            <v>67.5</v>
          </cell>
          <cell r="I756">
            <v>79.44</v>
          </cell>
          <cell r="J756">
            <v>26</v>
          </cell>
        </row>
        <row r="757">
          <cell r="E757" t="str">
            <v>闫思萌</v>
          </cell>
          <cell r="F757" t="str">
            <v>4327106869</v>
          </cell>
          <cell r="G757">
            <v>74.48</v>
          </cell>
          <cell r="H757">
            <v>68</v>
          </cell>
          <cell r="I757">
            <v>78.8</v>
          </cell>
          <cell r="J757">
            <v>27</v>
          </cell>
        </row>
        <row r="758">
          <cell r="E758" t="str">
            <v>刘爱清</v>
          </cell>
          <cell r="F758" t="str">
            <v>4327081591</v>
          </cell>
          <cell r="G758">
            <v>74.23332</v>
          </cell>
          <cell r="H758">
            <v>67.8333</v>
          </cell>
          <cell r="I758">
            <v>78.5</v>
          </cell>
          <cell r="J758">
            <v>28</v>
          </cell>
        </row>
        <row r="759">
          <cell r="E759" t="str">
            <v>唐玲玲</v>
          </cell>
          <cell r="F759" t="str">
            <v>4327006743</v>
          </cell>
          <cell r="G759">
            <v>74.13732</v>
          </cell>
          <cell r="H759">
            <v>67.8333</v>
          </cell>
          <cell r="I759">
            <v>78.34</v>
          </cell>
          <cell r="J759">
            <v>29</v>
          </cell>
        </row>
        <row r="760">
          <cell r="E760" t="str">
            <v>程潇笛</v>
          </cell>
          <cell r="F760" t="str">
            <v>4327138318</v>
          </cell>
          <cell r="G760">
            <v>73.996</v>
          </cell>
          <cell r="H760">
            <v>68.5</v>
          </cell>
          <cell r="I760">
            <v>77.66</v>
          </cell>
          <cell r="J760">
            <v>30</v>
          </cell>
        </row>
        <row r="761">
          <cell r="E761" t="str">
            <v>刘雨</v>
          </cell>
          <cell r="F761" t="str">
            <v>4327018082</v>
          </cell>
          <cell r="G761">
            <v>73.38932</v>
          </cell>
          <cell r="H761">
            <v>69.8333</v>
          </cell>
          <cell r="I761">
            <v>75.76</v>
          </cell>
          <cell r="J761">
            <v>31</v>
          </cell>
        </row>
        <row r="762">
          <cell r="E762" t="str">
            <v>吴丽君</v>
          </cell>
          <cell r="F762" t="str">
            <v>4327035798</v>
          </cell>
          <cell r="G762">
            <v>72.68668</v>
          </cell>
          <cell r="H762">
            <v>68.1667</v>
          </cell>
          <cell r="I762">
            <v>75.7</v>
          </cell>
          <cell r="J762">
            <v>32</v>
          </cell>
        </row>
        <row r="763">
          <cell r="E763" t="str">
            <v>许天</v>
          </cell>
          <cell r="F763" t="str">
            <v>4327002914</v>
          </cell>
          <cell r="G763">
            <v>71.82932</v>
          </cell>
          <cell r="H763">
            <v>68.3333</v>
          </cell>
          <cell r="I763">
            <v>74.16</v>
          </cell>
          <cell r="J763">
            <v>33</v>
          </cell>
        </row>
        <row r="764">
          <cell r="E764" t="str">
            <v>刘娟</v>
          </cell>
          <cell r="F764" t="str">
            <v>4327106926</v>
          </cell>
          <cell r="G764">
            <v>70.05868</v>
          </cell>
          <cell r="H764">
            <v>68.1667</v>
          </cell>
          <cell r="I764">
            <v>71.32</v>
          </cell>
          <cell r="J764">
            <v>34</v>
          </cell>
        </row>
        <row r="765">
          <cell r="E765" t="str">
            <v>黄思颖</v>
          </cell>
          <cell r="F765" t="str">
            <v>4327103731</v>
          </cell>
          <cell r="G765">
            <v>79.84532</v>
          </cell>
          <cell r="H765">
            <v>69.8333</v>
          </cell>
          <cell r="I765">
            <v>86.52</v>
          </cell>
          <cell r="J765">
            <v>1</v>
          </cell>
        </row>
        <row r="766">
          <cell r="E766" t="str">
            <v>林杰坤</v>
          </cell>
          <cell r="F766" t="str">
            <v>4327035597</v>
          </cell>
          <cell r="G766">
            <v>79.73068</v>
          </cell>
          <cell r="H766">
            <v>68.1667</v>
          </cell>
          <cell r="I766">
            <v>87.44</v>
          </cell>
          <cell r="J766">
            <v>2</v>
          </cell>
        </row>
        <row r="767">
          <cell r="E767" t="str">
            <v>梁和兴</v>
          </cell>
          <cell r="F767" t="str">
            <v>4327003092</v>
          </cell>
          <cell r="G767">
            <v>79.62268</v>
          </cell>
          <cell r="H767">
            <v>66.6667</v>
          </cell>
          <cell r="I767">
            <v>88.26</v>
          </cell>
          <cell r="J767">
            <v>3</v>
          </cell>
        </row>
        <row r="768">
          <cell r="E768" t="str">
            <v>熊斯豪</v>
          </cell>
          <cell r="F768" t="str">
            <v>4327010474</v>
          </cell>
          <cell r="G768">
            <v>79.532</v>
          </cell>
          <cell r="H768">
            <v>66.5</v>
          </cell>
          <cell r="I768">
            <v>88.22</v>
          </cell>
          <cell r="J768">
            <v>4</v>
          </cell>
        </row>
        <row r="769">
          <cell r="E769" t="str">
            <v>张俊杰</v>
          </cell>
          <cell r="F769" t="str">
            <v>4327005669</v>
          </cell>
          <cell r="G769">
            <v>79.32268</v>
          </cell>
          <cell r="H769">
            <v>66.6667</v>
          </cell>
          <cell r="I769">
            <v>87.76</v>
          </cell>
          <cell r="J769">
            <v>5</v>
          </cell>
        </row>
        <row r="770">
          <cell r="E770" t="str">
            <v>罗云</v>
          </cell>
          <cell r="F770" t="str">
            <v>4327049905</v>
          </cell>
          <cell r="G770">
            <v>78.69732</v>
          </cell>
          <cell r="H770">
            <v>73.8333</v>
          </cell>
          <cell r="I770">
            <v>81.94</v>
          </cell>
          <cell r="J770">
            <v>6</v>
          </cell>
        </row>
        <row r="771">
          <cell r="E771" t="str">
            <v>孙慧俐</v>
          </cell>
          <cell r="F771" t="str">
            <v>4327063567</v>
          </cell>
          <cell r="G771">
            <v>78.496</v>
          </cell>
          <cell r="H771">
            <v>65.5</v>
          </cell>
          <cell r="I771">
            <v>87.16</v>
          </cell>
          <cell r="J771">
            <v>7</v>
          </cell>
        </row>
        <row r="772">
          <cell r="E772" t="str">
            <v>缪庆林</v>
          </cell>
          <cell r="F772" t="str">
            <v>4327111365</v>
          </cell>
          <cell r="G772">
            <v>78.48932</v>
          </cell>
          <cell r="H772">
            <v>66.8333</v>
          </cell>
          <cell r="I772">
            <v>86.26</v>
          </cell>
          <cell r="J772">
            <v>8</v>
          </cell>
        </row>
        <row r="773">
          <cell r="E773" t="str">
            <v>罗天佑</v>
          </cell>
          <cell r="F773" t="str">
            <v>4327020642</v>
          </cell>
          <cell r="G773">
            <v>77.98668</v>
          </cell>
          <cell r="H773">
            <v>73.1667</v>
          </cell>
          <cell r="I773">
            <v>81.2</v>
          </cell>
          <cell r="J773">
            <v>9</v>
          </cell>
        </row>
        <row r="774">
          <cell r="E774" t="str">
            <v>夏欣</v>
          </cell>
          <cell r="F774" t="str">
            <v>4327106035</v>
          </cell>
          <cell r="G774">
            <v>77.16132</v>
          </cell>
          <cell r="H774">
            <v>69.3333</v>
          </cell>
          <cell r="I774">
            <v>82.38</v>
          </cell>
          <cell r="J774">
            <v>10</v>
          </cell>
        </row>
        <row r="775">
          <cell r="E775" t="str">
            <v>冯青</v>
          </cell>
          <cell r="F775" t="str">
            <v>4327055590</v>
          </cell>
          <cell r="G775">
            <v>76.19332</v>
          </cell>
          <cell r="H775">
            <v>68.8333</v>
          </cell>
          <cell r="I775">
            <v>81.1</v>
          </cell>
          <cell r="J775">
            <v>11</v>
          </cell>
        </row>
        <row r="776">
          <cell r="E776" t="str">
            <v>潘启富</v>
          </cell>
          <cell r="F776" t="str">
            <v>4327010584</v>
          </cell>
          <cell r="G776">
            <v>75.956</v>
          </cell>
          <cell r="H776">
            <v>66.5</v>
          </cell>
          <cell r="I776">
            <v>82.26</v>
          </cell>
          <cell r="J776">
            <v>12</v>
          </cell>
        </row>
        <row r="777">
          <cell r="E777" t="str">
            <v>徐紫麒</v>
          </cell>
          <cell r="F777" t="str">
            <v>4327066897</v>
          </cell>
          <cell r="G777">
            <v>75.924</v>
          </cell>
          <cell r="H777">
            <v>66</v>
          </cell>
          <cell r="I777">
            <v>82.54</v>
          </cell>
          <cell r="J777">
            <v>13</v>
          </cell>
        </row>
        <row r="778">
          <cell r="E778" t="str">
            <v>陈静雯</v>
          </cell>
          <cell r="F778" t="str">
            <v>4327014496</v>
          </cell>
          <cell r="G778">
            <v>75.812</v>
          </cell>
          <cell r="H778">
            <v>69.5</v>
          </cell>
          <cell r="I778">
            <v>80.02</v>
          </cell>
          <cell r="J778">
            <v>14</v>
          </cell>
        </row>
        <row r="779">
          <cell r="E779" t="str">
            <v>胡晶晶</v>
          </cell>
          <cell r="F779" t="str">
            <v>4327061966</v>
          </cell>
          <cell r="G779">
            <v>75.22532</v>
          </cell>
          <cell r="H779">
            <v>68.3333</v>
          </cell>
          <cell r="I779">
            <v>79.82</v>
          </cell>
          <cell r="J779">
            <v>15</v>
          </cell>
        </row>
        <row r="780">
          <cell r="E780" t="str">
            <v>李玉文</v>
          </cell>
          <cell r="F780" t="str">
            <v>4327057971</v>
          </cell>
          <cell r="G780">
            <v>75.15468</v>
          </cell>
          <cell r="H780">
            <v>65.6667</v>
          </cell>
          <cell r="I780">
            <v>81.48</v>
          </cell>
          <cell r="J780">
            <v>16</v>
          </cell>
        </row>
        <row r="781">
          <cell r="E781" t="str">
            <v>王丹</v>
          </cell>
          <cell r="F781" t="str">
            <v>4327067195</v>
          </cell>
          <cell r="G781">
            <v>75.02532</v>
          </cell>
          <cell r="H781">
            <v>67.8333</v>
          </cell>
          <cell r="I781">
            <v>79.82</v>
          </cell>
          <cell r="J781">
            <v>17</v>
          </cell>
        </row>
        <row r="782">
          <cell r="E782" t="str">
            <v>李娟</v>
          </cell>
          <cell r="F782" t="str">
            <v>4327024230</v>
          </cell>
          <cell r="G782">
            <v>74.52</v>
          </cell>
          <cell r="H782">
            <v>67.5</v>
          </cell>
          <cell r="I782">
            <v>79.2</v>
          </cell>
          <cell r="J782">
            <v>18</v>
          </cell>
        </row>
        <row r="783">
          <cell r="E783" t="str">
            <v>郑轩</v>
          </cell>
          <cell r="F783" t="str">
            <v>4327086554</v>
          </cell>
          <cell r="G783">
            <v>74.18132</v>
          </cell>
          <cell r="H783">
            <v>66.8333</v>
          </cell>
          <cell r="I783">
            <v>79.08</v>
          </cell>
          <cell r="J783">
            <v>19</v>
          </cell>
        </row>
        <row r="784">
          <cell r="E784" t="str">
            <v>李婉蝶</v>
          </cell>
          <cell r="F784" t="str">
            <v>4327112680</v>
          </cell>
          <cell r="G784">
            <v>73.61732</v>
          </cell>
          <cell r="H784">
            <v>66.8333</v>
          </cell>
          <cell r="I784">
            <v>78.14</v>
          </cell>
          <cell r="J784">
            <v>20</v>
          </cell>
        </row>
        <row r="785">
          <cell r="E785" t="str">
            <v>李孟俊</v>
          </cell>
          <cell r="F785" t="str">
            <v>4327040544</v>
          </cell>
          <cell r="G785">
            <v>73.48668</v>
          </cell>
          <cell r="H785">
            <v>65.6667</v>
          </cell>
          <cell r="I785">
            <v>78.7</v>
          </cell>
          <cell r="J785">
            <v>21</v>
          </cell>
        </row>
        <row r="786">
          <cell r="E786" t="str">
            <v>王倩</v>
          </cell>
          <cell r="F786" t="str">
            <v>4327054211</v>
          </cell>
          <cell r="G786">
            <v>73.43332</v>
          </cell>
          <cell r="H786">
            <v>70.3333</v>
          </cell>
          <cell r="I786">
            <v>75.5</v>
          </cell>
          <cell r="J786">
            <v>22</v>
          </cell>
        </row>
        <row r="787">
          <cell r="E787" t="str">
            <v>王瑜</v>
          </cell>
          <cell r="F787" t="str">
            <v>4327097348</v>
          </cell>
          <cell r="G787">
            <v>73.40532</v>
          </cell>
          <cell r="H787">
            <v>67.8333</v>
          </cell>
          <cell r="I787">
            <v>77.12</v>
          </cell>
          <cell r="J787">
            <v>23</v>
          </cell>
        </row>
        <row r="788">
          <cell r="E788" t="str">
            <v>张希</v>
          </cell>
          <cell r="F788" t="str">
            <v>4327083521</v>
          </cell>
          <cell r="G788">
            <v>73.37332</v>
          </cell>
          <cell r="H788">
            <v>65.8333</v>
          </cell>
          <cell r="I788">
            <v>78.4</v>
          </cell>
          <cell r="J788">
            <v>24</v>
          </cell>
        </row>
        <row r="789">
          <cell r="E789" t="str">
            <v>刘行舸</v>
          </cell>
          <cell r="F789" t="str">
            <v>4327035811</v>
          </cell>
          <cell r="G789">
            <v>73.20132</v>
          </cell>
          <cell r="H789">
            <v>66.3333</v>
          </cell>
          <cell r="I789">
            <v>77.78</v>
          </cell>
          <cell r="J789">
            <v>25</v>
          </cell>
        </row>
        <row r="790">
          <cell r="E790" t="str">
            <v>徐博文</v>
          </cell>
          <cell r="F790" t="str">
            <v>4327070961</v>
          </cell>
          <cell r="G790">
            <v>73.09468</v>
          </cell>
          <cell r="H790">
            <v>66.6667</v>
          </cell>
          <cell r="I790">
            <v>77.38</v>
          </cell>
          <cell r="J790">
            <v>26</v>
          </cell>
        </row>
        <row r="791">
          <cell r="E791" t="str">
            <v>彭婷</v>
          </cell>
          <cell r="F791" t="str">
            <v>4327076738</v>
          </cell>
          <cell r="G791">
            <v>73.03068</v>
          </cell>
          <cell r="H791">
            <v>67.1667</v>
          </cell>
          <cell r="I791">
            <v>76.94</v>
          </cell>
          <cell r="J791">
            <v>27</v>
          </cell>
        </row>
        <row r="792">
          <cell r="E792" t="str">
            <v>徐翔宇</v>
          </cell>
          <cell r="F792" t="str">
            <v>4327063321</v>
          </cell>
          <cell r="G792">
            <v>72.65068</v>
          </cell>
          <cell r="H792">
            <v>69.6667</v>
          </cell>
          <cell r="I792">
            <v>74.64</v>
          </cell>
          <cell r="J792">
            <v>28</v>
          </cell>
        </row>
        <row r="793">
          <cell r="E793" t="str">
            <v>张沁雪</v>
          </cell>
          <cell r="F793" t="str">
            <v>4327069818</v>
          </cell>
          <cell r="G793">
            <v>72.59868</v>
          </cell>
          <cell r="H793">
            <v>65.6667</v>
          </cell>
          <cell r="I793">
            <v>77.22</v>
          </cell>
          <cell r="J793">
            <v>29</v>
          </cell>
        </row>
        <row r="794">
          <cell r="E794" t="str">
            <v>赵龙</v>
          </cell>
          <cell r="F794" t="str">
            <v>4327139701</v>
          </cell>
          <cell r="G794">
            <v>72.528</v>
          </cell>
          <cell r="H794">
            <v>66</v>
          </cell>
          <cell r="I794">
            <v>76.88</v>
          </cell>
          <cell r="J794">
            <v>30</v>
          </cell>
        </row>
        <row r="795">
          <cell r="E795" t="str">
            <v>刘雯</v>
          </cell>
          <cell r="F795" t="str">
            <v>4327067325</v>
          </cell>
          <cell r="G795">
            <v>72.156</v>
          </cell>
          <cell r="H795">
            <v>66</v>
          </cell>
          <cell r="I795">
            <v>76.26</v>
          </cell>
          <cell r="J795">
            <v>31</v>
          </cell>
        </row>
        <row r="796">
          <cell r="E796" t="str">
            <v>冯广胜</v>
          </cell>
          <cell r="F796" t="str">
            <v>4327077296</v>
          </cell>
          <cell r="G796">
            <v>72.10668</v>
          </cell>
          <cell r="H796">
            <v>65.6667</v>
          </cell>
          <cell r="I796">
            <v>76.4</v>
          </cell>
          <cell r="J796">
            <v>32</v>
          </cell>
        </row>
        <row r="797">
          <cell r="E797" t="str">
            <v>罗明辉</v>
          </cell>
          <cell r="F797" t="str">
            <v>4327043029</v>
          </cell>
          <cell r="G797">
            <v>71.76532</v>
          </cell>
          <cell r="H797">
            <v>65.8333</v>
          </cell>
          <cell r="I797">
            <v>75.72</v>
          </cell>
          <cell r="J797">
            <v>33</v>
          </cell>
        </row>
        <row r="798">
          <cell r="E798" t="str">
            <v>彭帅</v>
          </cell>
          <cell r="F798" t="str">
            <v>4327125194</v>
          </cell>
          <cell r="G798">
            <v>71.53468</v>
          </cell>
          <cell r="H798">
            <v>65.1667</v>
          </cell>
          <cell r="I798">
            <v>75.78</v>
          </cell>
          <cell r="J798">
            <v>34</v>
          </cell>
        </row>
        <row r="799">
          <cell r="E799" t="str">
            <v>徐薇</v>
          </cell>
          <cell r="F799" t="str">
            <v>4327117543</v>
          </cell>
          <cell r="G799">
            <v>71.23732</v>
          </cell>
          <cell r="H799">
            <v>65.8333</v>
          </cell>
          <cell r="I799">
            <v>74.84</v>
          </cell>
          <cell r="J799">
            <v>35</v>
          </cell>
        </row>
        <row r="800">
          <cell r="E800" t="str">
            <v>李傲</v>
          </cell>
          <cell r="F800" t="str">
            <v>4327058950</v>
          </cell>
          <cell r="G800">
            <v>26.06668</v>
          </cell>
          <cell r="H800">
            <v>65.1667</v>
          </cell>
        </row>
        <row r="800">
          <cell r="J800">
            <v>36</v>
          </cell>
        </row>
        <row r="801">
          <cell r="E801" t="str">
            <v>吴淳</v>
          </cell>
          <cell r="F801" t="str">
            <v>4327096181</v>
          </cell>
          <cell r="G801">
            <v>80.28268</v>
          </cell>
          <cell r="H801">
            <v>71.1667</v>
          </cell>
          <cell r="I801">
            <v>86.36</v>
          </cell>
          <cell r="J801">
            <v>1</v>
          </cell>
        </row>
        <row r="802">
          <cell r="E802" t="str">
            <v>吴蝶</v>
          </cell>
          <cell r="F802" t="str">
            <v>4327059370</v>
          </cell>
          <cell r="G802">
            <v>78.82</v>
          </cell>
          <cell r="H802">
            <v>65.5</v>
          </cell>
          <cell r="I802">
            <v>87.7</v>
          </cell>
          <cell r="J802">
            <v>2</v>
          </cell>
        </row>
        <row r="803">
          <cell r="E803" t="str">
            <v>张宇洋</v>
          </cell>
          <cell r="F803" t="str">
            <v>4327118082</v>
          </cell>
          <cell r="G803">
            <v>78.66532</v>
          </cell>
          <cell r="H803">
            <v>64.3333</v>
          </cell>
          <cell r="I803">
            <v>88.22</v>
          </cell>
          <cell r="J803">
            <v>3</v>
          </cell>
        </row>
        <row r="804">
          <cell r="E804" t="str">
            <v>张进</v>
          </cell>
          <cell r="F804" t="str">
            <v>4327088206</v>
          </cell>
          <cell r="G804">
            <v>78.50132</v>
          </cell>
          <cell r="H804">
            <v>66.8333</v>
          </cell>
          <cell r="I804">
            <v>86.28</v>
          </cell>
          <cell r="J804">
            <v>4</v>
          </cell>
        </row>
        <row r="805">
          <cell r="E805" t="str">
            <v>樊典雅</v>
          </cell>
          <cell r="F805" t="str">
            <v>4327092846</v>
          </cell>
          <cell r="G805">
            <v>78.448</v>
          </cell>
          <cell r="H805">
            <v>64</v>
          </cell>
          <cell r="I805">
            <v>88.08</v>
          </cell>
          <cell r="J805">
            <v>5</v>
          </cell>
        </row>
        <row r="806">
          <cell r="E806" t="str">
            <v>胡金博</v>
          </cell>
          <cell r="F806" t="str">
            <v>4327070013</v>
          </cell>
          <cell r="G806">
            <v>78.00268</v>
          </cell>
          <cell r="H806">
            <v>66.6667</v>
          </cell>
          <cell r="I806">
            <v>85.56</v>
          </cell>
          <cell r="J806">
            <v>6</v>
          </cell>
        </row>
        <row r="807">
          <cell r="E807" t="str">
            <v>帅康</v>
          </cell>
          <cell r="F807" t="str">
            <v>4327081330</v>
          </cell>
          <cell r="G807">
            <v>77.86532</v>
          </cell>
          <cell r="H807">
            <v>66.8333</v>
          </cell>
          <cell r="I807">
            <v>85.22</v>
          </cell>
          <cell r="J807">
            <v>7</v>
          </cell>
        </row>
        <row r="808">
          <cell r="E808" t="str">
            <v>陈玟</v>
          </cell>
          <cell r="F808" t="str">
            <v>4327041945</v>
          </cell>
          <cell r="G808">
            <v>77.776</v>
          </cell>
          <cell r="H808">
            <v>65.5</v>
          </cell>
          <cell r="I808">
            <v>85.96</v>
          </cell>
          <cell r="J808">
            <v>8</v>
          </cell>
        </row>
        <row r="809">
          <cell r="E809" t="str">
            <v>刘琳</v>
          </cell>
          <cell r="F809" t="str">
            <v>4327053504</v>
          </cell>
          <cell r="G809">
            <v>77.63332</v>
          </cell>
          <cell r="H809">
            <v>64.3333</v>
          </cell>
          <cell r="I809">
            <v>86.5</v>
          </cell>
          <cell r="J809">
            <v>9</v>
          </cell>
        </row>
        <row r="810">
          <cell r="E810" t="str">
            <v>谭彩蓉</v>
          </cell>
          <cell r="F810" t="str">
            <v>4327081300</v>
          </cell>
          <cell r="G810">
            <v>77.42268</v>
          </cell>
          <cell r="H810">
            <v>64.1667</v>
          </cell>
          <cell r="I810">
            <v>86.26</v>
          </cell>
          <cell r="J810">
            <v>10</v>
          </cell>
        </row>
        <row r="811">
          <cell r="E811" t="str">
            <v>付诗琪</v>
          </cell>
          <cell r="F811" t="str">
            <v>4327043406</v>
          </cell>
          <cell r="G811">
            <v>76.01068</v>
          </cell>
          <cell r="H811">
            <v>71.1667</v>
          </cell>
          <cell r="I811">
            <v>79.24</v>
          </cell>
          <cell r="J811">
            <v>11</v>
          </cell>
        </row>
        <row r="812">
          <cell r="E812" t="str">
            <v>张燚垚</v>
          </cell>
          <cell r="F812" t="str">
            <v>4327059983</v>
          </cell>
          <cell r="G812">
            <v>75.36932</v>
          </cell>
          <cell r="H812">
            <v>66.8333</v>
          </cell>
          <cell r="I812">
            <v>81.06</v>
          </cell>
          <cell r="J812">
            <v>12</v>
          </cell>
        </row>
        <row r="813">
          <cell r="E813" t="str">
            <v>魏柢康</v>
          </cell>
          <cell r="F813" t="str">
            <v>4327039218</v>
          </cell>
          <cell r="G813">
            <v>73.95468</v>
          </cell>
          <cell r="H813">
            <v>68.6667</v>
          </cell>
          <cell r="I813">
            <v>77.48</v>
          </cell>
          <cell r="J813">
            <v>13</v>
          </cell>
        </row>
        <row r="814">
          <cell r="E814" t="str">
            <v>黄丽颖</v>
          </cell>
          <cell r="F814" t="str">
            <v>4327053934</v>
          </cell>
          <cell r="G814">
            <v>73.70932</v>
          </cell>
          <cell r="H814">
            <v>65.8333</v>
          </cell>
          <cell r="I814">
            <v>78.96</v>
          </cell>
          <cell r="J814">
            <v>14</v>
          </cell>
        </row>
        <row r="815">
          <cell r="E815" t="str">
            <v>王也然</v>
          </cell>
          <cell r="F815" t="str">
            <v>4327007244</v>
          </cell>
          <cell r="G815">
            <v>73.10932</v>
          </cell>
          <cell r="H815">
            <v>71.8333</v>
          </cell>
          <cell r="I815">
            <v>73.96</v>
          </cell>
          <cell r="J815">
            <v>15</v>
          </cell>
        </row>
        <row r="816">
          <cell r="E816" t="str">
            <v>程安兴</v>
          </cell>
          <cell r="F816" t="str">
            <v>4327055077</v>
          </cell>
          <cell r="G816">
            <v>72.90132</v>
          </cell>
          <cell r="H816">
            <v>66.3333</v>
          </cell>
          <cell r="I816">
            <v>77.28</v>
          </cell>
          <cell r="J816">
            <v>16</v>
          </cell>
        </row>
        <row r="817">
          <cell r="E817" t="str">
            <v>谭建妮</v>
          </cell>
          <cell r="F817" t="str">
            <v>4327057318</v>
          </cell>
          <cell r="G817">
            <v>72.85868</v>
          </cell>
          <cell r="H817">
            <v>64.6667</v>
          </cell>
          <cell r="I817">
            <v>78.32</v>
          </cell>
          <cell r="J817">
            <v>17</v>
          </cell>
        </row>
        <row r="818">
          <cell r="E818" t="str">
            <v>梁盛</v>
          </cell>
          <cell r="F818" t="str">
            <v>4327046659</v>
          </cell>
          <cell r="G818">
            <v>72.81068</v>
          </cell>
          <cell r="H818">
            <v>63.1667</v>
          </cell>
          <cell r="I818">
            <v>79.24</v>
          </cell>
          <cell r="J818">
            <v>18</v>
          </cell>
        </row>
        <row r="819">
          <cell r="E819" t="str">
            <v>向雅婕</v>
          </cell>
          <cell r="F819" t="str">
            <v>4327042951</v>
          </cell>
          <cell r="G819">
            <v>72.72132</v>
          </cell>
          <cell r="H819">
            <v>64.8333</v>
          </cell>
          <cell r="I819">
            <v>77.98</v>
          </cell>
          <cell r="J819">
            <v>19</v>
          </cell>
        </row>
        <row r="820">
          <cell r="E820" t="str">
            <v>何露</v>
          </cell>
          <cell r="F820" t="str">
            <v>4327082259</v>
          </cell>
          <cell r="G820">
            <v>72.484</v>
          </cell>
          <cell r="H820">
            <v>68.5</v>
          </cell>
          <cell r="I820">
            <v>75.14</v>
          </cell>
          <cell r="J820">
            <v>20</v>
          </cell>
        </row>
        <row r="821">
          <cell r="E821" t="str">
            <v>王海洁</v>
          </cell>
          <cell r="F821" t="str">
            <v>4327025667</v>
          </cell>
          <cell r="G821">
            <v>72.33332</v>
          </cell>
          <cell r="H821">
            <v>68.3333</v>
          </cell>
          <cell r="I821">
            <v>75</v>
          </cell>
          <cell r="J821">
            <v>21</v>
          </cell>
        </row>
        <row r="822">
          <cell r="E822" t="str">
            <v>李康乐</v>
          </cell>
          <cell r="F822" t="str">
            <v>4327079956</v>
          </cell>
          <cell r="G822">
            <v>72.27332</v>
          </cell>
          <cell r="H822">
            <v>63.8333</v>
          </cell>
          <cell r="I822">
            <v>77.9</v>
          </cell>
          <cell r="J822">
            <v>22</v>
          </cell>
        </row>
        <row r="823">
          <cell r="E823" t="str">
            <v>李柳</v>
          </cell>
          <cell r="F823" t="str">
            <v>4327053740</v>
          </cell>
          <cell r="G823">
            <v>72.18268</v>
          </cell>
          <cell r="H823">
            <v>66.6667</v>
          </cell>
          <cell r="I823">
            <v>75.86</v>
          </cell>
          <cell r="J823">
            <v>23</v>
          </cell>
        </row>
        <row r="824">
          <cell r="E824" t="str">
            <v>李家鹏</v>
          </cell>
          <cell r="F824" t="str">
            <v>4327048447</v>
          </cell>
          <cell r="G824">
            <v>72.02</v>
          </cell>
          <cell r="H824">
            <v>69.5</v>
          </cell>
          <cell r="I824">
            <v>73.7</v>
          </cell>
          <cell r="J824">
            <v>24</v>
          </cell>
        </row>
        <row r="825">
          <cell r="E825" t="str">
            <v>雷佳</v>
          </cell>
          <cell r="F825" t="str">
            <v>4327067472</v>
          </cell>
          <cell r="G825">
            <v>71.92932</v>
          </cell>
          <cell r="H825">
            <v>64.8333</v>
          </cell>
          <cell r="I825">
            <v>76.66</v>
          </cell>
          <cell r="J825">
            <v>25</v>
          </cell>
        </row>
        <row r="826">
          <cell r="E826" t="str">
            <v>谢衎雨</v>
          </cell>
          <cell r="F826" t="str">
            <v>4327014015</v>
          </cell>
          <cell r="G826">
            <v>71.916</v>
          </cell>
          <cell r="H826">
            <v>67.5</v>
          </cell>
          <cell r="I826">
            <v>74.86</v>
          </cell>
          <cell r="J826">
            <v>26</v>
          </cell>
        </row>
        <row r="827">
          <cell r="E827" t="str">
            <v>李想</v>
          </cell>
          <cell r="F827" t="str">
            <v>4327068473</v>
          </cell>
          <cell r="G827">
            <v>71.784</v>
          </cell>
          <cell r="H827">
            <v>64.5</v>
          </cell>
          <cell r="I827">
            <v>76.64</v>
          </cell>
          <cell r="J827">
            <v>27</v>
          </cell>
        </row>
        <row r="828">
          <cell r="E828" t="str">
            <v>陈萍</v>
          </cell>
          <cell r="F828" t="str">
            <v>4327081192</v>
          </cell>
          <cell r="G828">
            <v>71.45732</v>
          </cell>
          <cell r="H828">
            <v>66.8333</v>
          </cell>
          <cell r="I828">
            <v>74.54</v>
          </cell>
          <cell r="J828">
            <v>28</v>
          </cell>
        </row>
        <row r="829">
          <cell r="E829" t="str">
            <v>王震</v>
          </cell>
          <cell r="F829" t="str">
            <v>4327082607</v>
          </cell>
          <cell r="G829">
            <v>71.31732</v>
          </cell>
          <cell r="H829">
            <v>63.3333</v>
          </cell>
          <cell r="I829">
            <v>76.64</v>
          </cell>
          <cell r="J829">
            <v>29</v>
          </cell>
        </row>
        <row r="830">
          <cell r="E830" t="str">
            <v>米娜</v>
          </cell>
          <cell r="F830" t="str">
            <v>4327037249</v>
          </cell>
          <cell r="G830">
            <v>71.23068</v>
          </cell>
          <cell r="H830">
            <v>65.6667</v>
          </cell>
          <cell r="I830">
            <v>74.94</v>
          </cell>
          <cell r="J830">
            <v>30</v>
          </cell>
        </row>
        <row r="831">
          <cell r="E831" t="str">
            <v>黄依婷</v>
          </cell>
          <cell r="F831" t="str">
            <v>4327081839</v>
          </cell>
          <cell r="G831">
            <v>71.05068</v>
          </cell>
          <cell r="H831">
            <v>68.6667</v>
          </cell>
          <cell r="I831">
            <v>72.64</v>
          </cell>
          <cell r="J831">
            <v>31</v>
          </cell>
        </row>
        <row r="832">
          <cell r="E832" t="str">
            <v>何志冉</v>
          </cell>
          <cell r="F832" t="str">
            <v>4327086133</v>
          </cell>
          <cell r="G832">
            <v>70.83468</v>
          </cell>
          <cell r="H832">
            <v>62.6667</v>
          </cell>
          <cell r="I832">
            <v>76.28</v>
          </cell>
          <cell r="J832">
            <v>32</v>
          </cell>
        </row>
        <row r="833">
          <cell r="E833" t="str">
            <v>李兰</v>
          </cell>
          <cell r="F833" t="str">
            <v>4327018594</v>
          </cell>
          <cell r="G833">
            <v>69.648</v>
          </cell>
          <cell r="H833">
            <v>66</v>
          </cell>
          <cell r="I833">
            <v>72.08</v>
          </cell>
          <cell r="J833">
            <v>33</v>
          </cell>
        </row>
        <row r="834">
          <cell r="E834" t="str">
            <v>龚旭玲</v>
          </cell>
          <cell r="F834" t="str">
            <v>4327064897</v>
          </cell>
          <cell r="G834">
            <v>64.15068</v>
          </cell>
          <cell r="H834">
            <v>62.6667</v>
          </cell>
          <cell r="I834">
            <v>65.14</v>
          </cell>
          <cell r="J834">
            <v>34</v>
          </cell>
        </row>
        <row r="835">
          <cell r="E835" t="str">
            <v>廖明玉</v>
          </cell>
          <cell r="F835" t="str">
            <v>4327017500</v>
          </cell>
          <cell r="G835">
            <v>79.90268</v>
          </cell>
          <cell r="H835">
            <v>73.6667</v>
          </cell>
          <cell r="I835">
            <v>84.06</v>
          </cell>
          <cell r="J835">
            <v>1</v>
          </cell>
        </row>
        <row r="836">
          <cell r="E836" t="str">
            <v>肖楠</v>
          </cell>
          <cell r="F836" t="str">
            <v>4327039537</v>
          </cell>
          <cell r="G836">
            <v>78.28532</v>
          </cell>
          <cell r="H836">
            <v>72.8333</v>
          </cell>
          <cell r="I836">
            <v>81.92</v>
          </cell>
          <cell r="J836">
            <v>2</v>
          </cell>
        </row>
        <row r="837">
          <cell r="E837" t="str">
            <v>王颖</v>
          </cell>
          <cell r="F837" t="str">
            <v>4327054656</v>
          </cell>
          <cell r="G837">
            <v>78.09868</v>
          </cell>
          <cell r="H837">
            <v>72.6667</v>
          </cell>
          <cell r="I837">
            <v>81.72</v>
          </cell>
          <cell r="J837">
            <v>3</v>
          </cell>
        </row>
        <row r="838">
          <cell r="E838" t="str">
            <v>刘恋</v>
          </cell>
          <cell r="F838" t="str">
            <v>4327041361</v>
          </cell>
          <cell r="G838">
            <v>77.50668</v>
          </cell>
          <cell r="H838">
            <v>74.6667</v>
          </cell>
          <cell r="I838">
            <v>79.4</v>
          </cell>
          <cell r="J838">
            <v>4</v>
          </cell>
        </row>
        <row r="839">
          <cell r="E839" t="str">
            <v>杨旭</v>
          </cell>
          <cell r="F839" t="str">
            <v>4327036057</v>
          </cell>
          <cell r="G839">
            <v>77.37332</v>
          </cell>
          <cell r="H839">
            <v>75.8333</v>
          </cell>
          <cell r="I839">
            <v>78.4</v>
          </cell>
          <cell r="J839">
            <v>5</v>
          </cell>
        </row>
        <row r="840">
          <cell r="E840" t="str">
            <v>代子苗</v>
          </cell>
          <cell r="F840" t="str">
            <v>4327048987</v>
          </cell>
          <cell r="G840">
            <v>76.744</v>
          </cell>
          <cell r="H840">
            <v>71.5</v>
          </cell>
          <cell r="I840">
            <v>80.24</v>
          </cell>
          <cell r="J840">
            <v>6</v>
          </cell>
        </row>
        <row r="841">
          <cell r="E841" t="str">
            <v>李貌</v>
          </cell>
          <cell r="F841" t="str">
            <v>4327119914</v>
          </cell>
          <cell r="G841">
            <v>76.61468</v>
          </cell>
          <cell r="H841">
            <v>75.1667</v>
          </cell>
          <cell r="I841">
            <v>77.58</v>
          </cell>
          <cell r="J841">
            <v>7</v>
          </cell>
        </row>
        <row r="842">
          <cell r="E842" t="str">
            <v>屠治</v>
          </cell>
          <cell r="F842" t="str">
            <v>4327062436</v>
          </cell>
          <cell r="G842">
            <v>76.23332</v>
          </cell>
          <cell r="H842">
            <v>74.3333</v>
          </cell>
          <cell r="I842">
            <v>77.5</v>
          </cell>
          <cell r="J842">
            <v>8</v>
          </cell>
        </row>
        <row r="843">
          <cell r="E843" t="str">
            <v>魏文轩</v>
          </cell>
          <cell r="F843" t="str">
            <v>4327049444</v>
          </cell>
          <cell r="G843">
            <v>76.01868</v>
          </cell>
          <cell r="H843">
            <v>71.6667</v>
          </cell>
          <cell r="I843">
            <v>78.92</v>
          </cell>
          <cell r="J843">
            <v>9</v>
          </cell>
        </row>
        <row r="844">
          <cell r="E844" t="str">
            <v>耿静妍</v>
          </cell>
          <cell r="F844" t="str">
            <v>4327063820</v>
          </cell>
          <cell r="G844">
            <v>75.72532</v>
          </cell>
          <cell r="H844">
            <v>73.3333</v>
          </cell>
          <cell r="I844">
            <v>77.32</v>
          </cell>
          <cell r="J844">
            <v>10</v>
          </cell>
        </row>
        <row r="845">
          <cell r="E845" t="str">
            <v>陈玥</v>
          </cell>
          <cell r="F845" t="str">
            <v>4327075141</v>
          </cell>
          <cell r="G845">
            <v>75.39868</v>
          </cell>
          <cell r="H845">
            <v>71.1667</v>
          </cell>
          <cell r="I845">
            <v>78.22</v>
          </cell>
          <cell r="J845">
            <v>11</v>
          </cell>
        </row>
        <row r="846">
          <cell r="E846" t="str">
            <v>毛礼敏</v>
          </cell>
          <cell r="F846" t="str">
            <v>4327002364</v>
          </cell>
          <cell r="G846">
            <v>75.38668</v>
          </cell>
          <cell r="H846">
            <v>71.1667</v>
          </cell>
          <cell r="I846">
            <v>78.2</v>
          </cell>
          <cell r="J846">
            <v>12</v>
          </cell>
        </row>
        <row r="847">
          <cell r="E847" t="str">
            <v>龙心悦</v>
          </cell>
          <cell r="F847" t="str">
            <v>4327099178</v>
          </cell>
          <cell r="G847">
            <v>74.88132</v>
          </cell>
          <cell r="H847">
            <v>70.8333</v>
          </cell>
          <cell r="I847">
            <v>77.58</v>
          </cell>
          <cell r="J847">
            <v>13</v>
          </cell>
        </row>
        <row r="848">
          <cell r="E848" t="str">
            <v>谢秀秀</v>
          </cell>
          <cell r="F848" t="str">
            <v>4327105257</v>
          </cell>
          <cell r="G848">
            <v>73.66268</v>
          </cell>
          <cell r="H848">
            <v>72.1667</v>
          </cell>
          <cell r="I848">
            <v>74.66</v>
          </cell>
          <cell r="J848">
            <v>14</v>
          </cell>
        </row>
        <row r="849">
          <cell r="E849" t="str">
            <v>肖海燕</v>
          </cell>
          <cell r="F849" t="str">
            <v>4327055354</v>
          </cell>
          <cell r="G849">
            <v>73.252</v>
          </cell>
          <cell r="H849">
            <v>74.5</v>
          </cell>
          <cell r="I849">
            <v>72.42</v>
          </cell>
          <cell r="J849">
            <v>15</v>
          </cell>
        </row>
        <row r="850">
          <cell r="E850" t="str">
            <v>余朝曦</v>
          </cell>
          <cell r="F850" t="str">
            <v>4327084362</v>
          </cell>
          <cell r="G850">
            <v>72.552</v>
          </cell>
          <cell r="H850">
            <v>72</v>
          </cell>
          <cell r="I850">
            <v>72.92</v>
          </cell>
          <cell r="J850">
            <v>16</v>
          </cell>
        </row>
        <row r="851">
          <cell r="E851" t="str">
            <v>张雨欣</v>
          </cell>
          <cell r="F851" t="str">
            <v>4327085453</v>
          </cell>
          <cell r="G851">
            <v>72.316</v>
          </cell>
          <cell r="H851">
            <v>71.5</v>
          </cell>
          <cell r="I851">
            <v>72.86</v>
          </cell>
          <cell r="J851">
            <v>17</v>
          </cell>
        </row>
        <row r="852">
          <cell r="E852" t="str">
            <v>严晓莞</v>
          </cell>
          <cell r="F852" t="str">
            <v>4327055385</v>
          </cell>
          <cell r="G852">
            <v>71.80932</v>
          </cell>
          <cell r="H852">
            <v>70.8333</v>
          </cell>
          <cell r="I852">
            <v>72.46</v>
          </cell>
          <cell r="J852">
            <v>18</v>
          </cell>
        </row>
        <row r="853">
          <cell r="E853" t="str">
            <v>蔡贤怡</v>
          </cell>
          <cell r="F853" t="str">
            <v>4327086004</v>
          </cell>
          <cell r="G853">
            <v>69.41868</v>
          </cell>
          <cell r="H853">
            <v>71.6667</v>
          </cell>
          <cell r="I853">
            <v>67.92</v>
          </cell>
          <cell r="J853">
            <v>19</v>
          </cell>
        </row>
        <row r="854">
          <cell r="E854" t="str">
            <v>曾尤美</v>
          </cell>
          <cell r="F854" t="str">
            <v>4327035959</v>
          </cell>
          <cell r="G854">
            <v>28.53332</v>
          </cell>
          <cell r="H854">
            <v>71.3333</v>
          </cell>
        </row>
        <row r="854">
          <cell r="J854">
            <v>20</v>
          </cell>
        </row>
        <row r="855">
          <cell r="E855" t="str">
            <v>张茜</v>
          </cell>
          <cell r="F855" t="str">
            <v>4327073433</v>
          </cell>
          <cell r="G855">
            <v>28.4</v>
          </cell>
          <cell r="H855">
            <v>71</v>
          </cell>
        </row>
        <row r="855">
          <cell r="J855">
            <v>21</v>
          </cell>
        </row>
        <row r="856">
          <cell r="E856" t="str">
            <v>林丹</v>
          </cell>
          <cell r="F856" t="str">
            <v>4327027573</v>
          </cell>
          <cell r="G856">
            <v>77.75068</v>
          </cell>
          <cell r="H856">
            <v>66.6667</v>
          </cell>
          <cell r="I856">
            <v>85.14</v>
          </cell>
          <cell r="J856">
            <v>1</v>
          </cell>
        </row>
        <row r="857">
          <cell r="E857" t="str">
            <v>申紫瑄</v>
          </cell>
          <cell r="F857" t="str">
            <v>4327066083</v>
          </cell>
          <cell r="G857">
            <v>76.436</v>
          </cell>
          <cell r="H857">
            <v>65</v>
          </cell>
          <cell r="I857">
            <v>84.06</v>
          </cell>
          <cell r="J857">
            <v>2</v>
          </cell>
        </row>
        <row r="858">
          <cell r="E858" t="str">
            <v>朱文静</v>
          </cell>
          <cell r="F858" t="str">
            <v>4327037027</v>
          </cell>
          <cell r="G858">
            <v>76.25868</v>
          </cell>
          <cell r="H858">
            <v>68.6667</v>
          </cell>
          <cell r="I858">
            <v>81.32</v>
          </cell>
          <cell r="J858">
            <v>3</v>
          </cell>
        </row>
        <row r="859">
          <cell r="E859" t="str">
            <v>冯雨</v>
          </cell>
          <cell r="F859" t="str">
            <v>4327086910</v>
          </cell>
          <cell r="G859">
            <v>75.236</v>
          </cell>
          <cell r="H859">
            <v>65</v>
          </cell>
          <cell r="I859">
            <v>82.06</v>
          </cell>
          <cell r="J859">
            <v>4</v>
          </cell>
        </row>
        <row r="860">
          <cell r="E860" t="str">
            <v>熊泽纯</v>
          </cell>
          <cell r="F860" t="str">
            <v>4327006023</v>
          </cell>
          <cell r="G860">
            <v>75.00532</v>
          </cell>
          <cell r="H860">
            <v>65.8333</v>
          </cell>
          <cell r="I860">
            <v>81.12</v>
          </cell>
          <cell r="J860">
            <v>5</v>
          </cell>
        </row>
        <row r="861">
          <cell r="E861" t="str">
            <v>朱晟宁</v>
          </cell>
          <cell r="F861" t="str">
            <v>4327054959</v>
          </cell>
          <cell r="G861">
            <v>73.72668</v>
          </cell>
          <cell r="H861">
            <v>65.6667</v>
          </cell>
          <cell r="I861">
            <v>79.1</v>
          </cell>
          <cell r="J861">
            <v>6</v>
          </cell>
        </row>
        <row r="862">
          <cell r="E862" t="str">
            <v>谭倩</v>
          </cell>
          <cell r="F862" t="str">
            <v>4327070977</v>
          </cell>
          <cell r="G862">
            <v>73.56132</v>
          </cell>
          <cell r="H862">
            <v>66.3333</v>
          </cell>
          <cell r="I862">
            <v>78.38</v>
          </cell>
          <cell r="J862">
            <v>7</v>
          </cell>
        </row>
        <row r="863">
          <cell r="E863" t="str">
            <v>陈雨晨</v>
          </cell>
          <cell r="F863" t="str">
            <v>4327068649</v>
          </cell>
          <cell r="G863">
            <v>71.77868</v>
          </cell>
          <cell r="H863">
            <v>64.6667</v>
          </cell>
          <cell r="I863">
            <v>76.52</v>
          </cell>
          <cell r="J863">
            <v>8</v>
          </cell>
        </row>
        <row r="864">
          <cell r="E864" t="str">
            <v>黄莹</v>
          </cell>
          <cell r="F864" t="str">
            <v>4327063477</v>
          </cell>
          <cell r="G864">
            <v>71.484</v>
          </cell>
          <cell r="H864">
            <v>66</v>
          </cell>
          <cell r="I864">
            <v>75.14</v>
          </cell>
          <cell r="J864">
            <v>9</v>
          </cell>
        </row>
        <row r="865">
          <cell r="E865" t="str">
            <v>范亚琪</v>
          </cell>
          <cell r="F865" t="str">
            <v>4327022576</v>
          </cell>
          <cell r="G865">
            <v>70.616</v>
          </cell>
          <cell r="H865">
            <v>65</v>
          </cell>
          <cell r="I865">
            <v>74.36</v>
          </cell>
          <cell r="J865">
            <v>10</v>
          </cell>
        </row>
        <row r="866">
          <cell r="E866" t="str">
            <v>郭梦雅</v>
          </cell>
          <cell r="F866" t="str">
            <v>4327058785</v>
          </cell>
          <cell r="G866">
            <v>70.29068</v>
          </cell>
          <cell r="H866">
            <v>64.6667</v>
          </cell>
          <cell r="I866">
            <v>74.04</v>
          </cell>
          <cell r="J866">
            <v>11</v>
          </cell>
        </row>
        <row r="867">
          <cell r="E867" t="str">
            <v>赵李静</v>
          </cell>
          <cell r="F867" t="str">
            <v>4327031918</v>
          </cell>
          <cell r="G867">
            <v>69.68268</v>
          </cell>
          <cell r="H867">
            <v>65.6667</v>
          </cell>
          <cell r="I867">
            <v>72.36</v>
          </cell>
          <cell r="J867">
            <v>12</v>
          </cell>
        </row>
        <row r="868">
          <cell r="E868" t="str">
            <v>王思婷</v>
          </cell>
          <cell r="F868" t="str">
            <v>4327050441</v>
          </cell>
          <cell r="G868">
            <v>68.43868</v>
          </cell>
          <cell r="H868">
            <v>66.6667</v>
          </cell>
          <cell r="I868">
            <v>69.62</v>
          </cell>
          <cell r="J868">
            <v>13</v>
          </cell>
        </row>
        <row r="869">
          <cell r="E869" t="str">
            <v>刘慧慧</v>
          </cell>
          <cell r="F869" t="str">
            <v>4327054742</v>
          </cell>
          <cell r="G869">
            <v>67.32532</v>
          </cell>
          <cell r="H869">
            <v>65.8333</v>
          </cell>
          <cell r="I869">
            <v>68.32</v>
          </cell>
          <cell r="J869">
            <v>14</v>
          </cell>
        </row>
        <row r="870">
          <cell r="E870" t="str">
            <v>张智博</v>
          </cell>
          <cell r="F870" t="str">
            <v>4327006842</v>
          </cell>
          <cell r="G870">
            <v>67.15868</v>
          </cell>
          <cell r="H870">
            <v>64.6667</v>
          </cell>
          <cell r="I870">
            <v>68.82</v>
          </cell>
          <cell r="J870">
            <v>15</v>
          </cell>
        </row>
        <row r="871">
          <cell r="E871" t="str">
            <v>王凤</v>
          </cell>
          <cell r="F871" t="str">
            <v>4327108509</v>
          </cell>
          <cell r="G871">
            <v>66.41468</v>
          </cell>
          <cell r="H871">
            <v>64.6667</v>
          </cell>
          <cell r="I871">
            <v>67.58</v>
          </cell>
          <cell r="J871">
            <v>16</v>
          </cell>
        </row>
        <row r="872">
          <cell r="E872" t="str">
            <v>赖鸣</v>
          </cell>
          <cell r="F872" t="str">
            <v>4327117834</v>
          </cell>
          <cell r="G872">
            <v>78.15068</v>
          </cell>
          <cell r="H872">
            <v>69.1667</v>
          </cell>
          <cell r="I872">
            <v>84.14</v>
          </cell>
          <cell r="J872">
            <v>1</v>
          </cell>
        </row>
        <row r="873">
          <cell r="E873" t="str">
            <v>章晗</v>
          </cell>
          <cell r="F873" t="str">
            <v>4327040472</v>
          </cell>
          <cell r="G873">
            <v>77.54932</v>
          </cell>
          <cell r="H873">
            <v>64.3333</v>
          </cell>
          <cell r="I873">
            <v>86.36</v>
          </cell>
          <cell r="J873">
            <v>2</v>
          </cell>
        </row>
        <row r="874">
          <cell r="E874" t="str">
            <v>黄美薇</v>
          </cell>
          <cell r="F874" t="str">
            <v>4327047738</v>
          </cell>
          <cell r="G874">
            <v>75.584</v>
          </cell>
          <cell r="H874">
            <v>68</v>
          </cell>
          <cell r="I874">
            <v>80.64</v>
          </cell>
          <cell r="J874">
            <v>3</v>
          </cell>
        </row>
        <row r="875">
          <cell r="E875" t="str">
            <v>杨晨曦</v>
          </cell>
          <cell r="F875" t="str">
            <v>4327098757</v>
          </cell>
          <cell r="G875">
            <v>74.196</v>
          </cell>
          <cell r="H875">
            <v>63</v>
          </cell>
          <cell r="I875">
            <v>81.66</v>
          </cell>
          <cell r="J875">
            <v>4</v>
          </cell>
        </row>
        <row r="876">
          <cell r="E876" t="str">
            <v>王雪萍</v>
          </cell>
          <cell r="F876" t="str">
            <v>4327112507</v>
          </cell>
          <cell r="G876">
            <v>73.52</v>
          </cell>
          <cell r="H876">
            <v>63.5</v>
          </cell>
          <cell r="I876">
            <v>80.2</v>
          </cell>
          <cell r="J876">
            <v>5</v>
          </cell>
        </row>
        <row r="877">
          <cell r="E877" t="str">
            <v>王小丫</v>
          </cell>
          <cell r="F877" t="str">
            <v>4327029054</v>
          </cell>
          <cell r="G877">
            <v>73.248</v>
          </cell>
          <cell r="H877">
            <v>70.5</v>
          </cell>
          <cell r="I877">
            <v>75.08</v>
          </cell>
          <cell r="J877">
            <v>6</v>
          </cell>
        </row>
        <row r="878">
          <cell r="E878" t="str">
            <v>欧丽思</v>
          </cell>
          <cell r="F878" t="str">
            <v>4327042419</v>
          </cell>
          <cell r="G878">
            <v>73.1</v>
          </cell>
          <cell r="H878">
            <v>63.5</v>
          </cell>
          <cell r="I878">
            <v>79.5</v>
          </cell>
          <cell r="J878">
            <v>7</v>
          </cell>
        </row>
        <row r="879">
          <cell r="E879" t="str">
            <v>陈晨</v>
          </cell>
          <cell r="F879" t="str">
            <v>4327035554</v>
          </cell>
          <cell r="G879">
            <v>72.96</v>
          </cell>
          <cell r="H879">
            <v>63</v>
          </cell>
          <cell r="I879">
            <v>79.6</v>
          </cell>
          <cell r="J879">
            <v>8</v>
          </cell>
        </row>
        <row r="880">
          <cell r="E880" t="str">
            <v>胡小琴</v>
          </cell>
          <cell r="F880" t="str">
            <v>4327091232</v>
          </cell>
          <cell r="G880">
            <v>72.724</v>
          </cell>
          <cell r="H880">
            <v>70</v>
          </cell>
          <cell r="I880">
            <v>74.54</v>
          </cell>
          <cell r="J880">
            <v>9</v>
          </cell>
        </row>
        <row r="881">
          <cell r="E881" t="str">
            <v>张秋红</v>
          </cell>
          <cell r="F881" t="str">
            <v>4327106476</v>
          </cell>
          <cell r="G881">
            <v>72.67332</v>
          </cell>
          <cell r="H881">
            <v>63.3333</v>
          </cell>
          <cell r="I881">
            <v>78.9</v>
          </cell>
          <cell r="J881">
            <v>10</v>
          </cell>
        </row>
        <row r="882">
          <cell r="E882" t="str">
            <v>张经文</v>
          </cell>
          <cell r="F882" t="str">
            <v>4327051287</v>
          </cell>
          <cell r="G882">
            <v>71.92268</v>
          </cell>
          <cell r="H882">
            <v>63.1667</v>
          </cell>
          <cell r="I882">
            <v>77.76</v>
          </cell>
          <cell r="J882">
            <v>11</v>
          </cell>
        </row>
        <row r="883">
          <cell r="E883" t="str">
            <v>李梦</v>
          </cell>
          <cell r="F883" t="str">
            <v>4327008851</v>
          </cell>
          <cell r="G883">
            <v>71.244</v>
          </cell>
          <cell r="H883">
            <v>63</v>
          </cell>
          <cell r="I883">
            <v>76.74</v>
          </cell>
          <cell r="J883">
            <v>12</v>
          </cell>
        </row>
        <row r="884">
          <cell r="E884" t="str">
            <v>高萍</v>
          </cell>
          <cell r="F884" t="str">
            <v>4327063159</v>
          </cell>
          <cell r="G884">
            <v>70.83332</v>
          </cell>
          <cell r="H884">
            <v>65.3333</v>
          </cell>
          <cell r="I884">
            <v>74.5</v>
          </cell>
          <cell r="J884">
            <v>13</v>
          </cell>
        </row>
        <row r="885">
          <cell r="E885" t="str">
            <v>杨欣欣</v>
          </cell>
          <cell r="F885" t="str">
            <v>4327077655</v>
          </cell>
          <cell r="G885">
            <v>70.548</v>
          </cell>
          <cell r="H885">
            <v>63</v>
          </cell>
          <cell r="I885">
            <v>75.58</v>
          </cell>
          <cell r="J885">
            <v>14</v>
          </cell>
        </row>
        <row r="886">
          <cell r="E886" t="str">
            <v>王一帆</v>
          </cell>
          <cell r="F886" t="str">
            <v>4327033254</v>
          </cell>
          <cell r="G886">
            <v>70.236</v>
          </cell>
          <cell r="H886">
            <v>64.5</v>
          </cell>
          <cell r="I886">
            <v>74.06</v>
          </cell>
          <cell r="J886">
            <v>15</v>
          </cell>
        </row>
        <row r="887">
          <cell r="E887" t="str">
            <v>陈慧钰</v>
          </cell>
          <cell r="F887" t="str">
            <v>4327090076</v>
          </cell>
          <cell r="G887">
            <v>69.38132</v>
          </cell>
          <cell r="H887">
            <v>63.8333</v>
          </cell>
          <cell r="I887">
            <v>73.08</v>
          </cell>
          <cell r="J887">
            <v>16</v>
          </cell>
        </row>
        <row r="888">
          <cell r="E888" t="str">
            <v>王朝</v>
          </cell>
          <cell r="F888" t="str">
            <v>4327116147</v>
          </cell>
          <cell r="G888">
            <v>68.10668</v>
          </cell>
          <cell r="H888">
            <v>63.1667</v>
          </cell>
          <cell r="I888">
            <v>71.4</v>
          </cell>
          <cell r="J888">
            <v>17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R296"/>
  <sheetViews>
    <sheetView showGridLines="0" zoomScale="83" zoomScaleNormal="83" workbookViewId="0">
      <pane xSplit="6" ySplit="3" topLeftCell="G4" activePane="bottomRight" state="frozen"/>
      <selection/>
      <selection pane="topRight"/>
      <selection pane="bottomLeft"/>
      <selection pane="bottomRight" activeCell="A4" sqref="A4:P294"/>
    </sheetView>
  </sheetViews>
  <sheetFormatPr defaultColWidth="9" defaultRowHeight="15.75"/>
  <cols>
    <col min="1" max="1" width="4.625" style="5" customWidth="true"/>
    <col min="2" max="2" width="15.3083333333333" style="6" hidden="true" customWidth="true"/>
    <col min="3" max="3" width="27.725" style="6" customWidth="true"/>
    <col min="4" max="4" width="14.25" style="6" customWidth="true"/>
    <col min="5" max="5" width="11.375" style="6" customWidth="true"/>
    <col min="6" max="6" width="9" style="6"/>
    <col min="7" max="7" width="9.525" style="6" customWidth="true"/>
    <col min="8" max="8" width="7.875" style="6" customWidth="true"/>
    <col min="9" max="9" width="9.85" style="6" customWidth="true"/>
    <col min="10" max="10" width="5.25" style="6" customWidth="true"/>
    <col min="11" max="11" width="5.875" style="8" customWidth="true"/>
    <col min="12" max="13" width="7.5" style="8" customWidth="true"/>
    <col min="14" max="14" width="24.6833333333333" style="8" customWidth="true"/>
    <col min="15" max="15" width="40.125" style="8" customWidth="true"/>
    <col min="16" max="16" width="22.8833333333333" style="8" customWidth="true"/>
    <col min="17" max="17" width="13.25" style="8" customWidth="true"/>
    <col min="18" max="18" width="9" style="6" customWidth="true"/>
    <col min="19" max="31" width="9" style="6"/>
    <col min="32" max="16383" width="18.5" style="6"/>
    <col min="16384" max="16384" width="9" style="6"/>
  </cols>
  <sheetData>
    <row r="1" ht="35.25" customHeight="true" spans="1:15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53"/>
      <c r="L1" s="53"/>
      <c r="M1" s="53"/>
      <c r="N1" s="53"/>
      <c r="O1" s="53"/>
    </row>
    <row r="2" s="40" customFormat="true" spans="1:16">
      <c r="A2" s="44" t="s">
        <v>1</v>
      </c>
      <c r="B2" s="12" t="s">
        <v>2</v>
      </c>
      <c r="C2" s="12" t="s">
        <v>3</v>
      </c>
      <c r="D2" s="11" t="s">
        <v>4</v>
      </c>
      <c r="E2" s="11" t="s">
        <v>5</v>
      </c>
      <c r="F2" s="12" t="s">
        <v>6</v>
      </c>
      <c r="G2" s="18" t="s">
        <v>7</v>
      </c>
      <c r="H2" s="49"/>
      <c r="I2" s="49"/>
      <c r="J2" s="11" t="s">
        <v>8</v>
      </c>
      <c r="K2" s="12" t="s">
        <v>9</v>
      </c>
      <c r="L2" s="46"/>
      <c r="M2" s="46"/>
      <c r="N2" s="46"/>
      <c r="O2" s="46"/>
      <c r="P2" s="46"/>
    </row>
    <row r="3" s="3" customFormat="true" ht="47.25" spans="1:18">
      <c r="A3" s="45"/>
      <c r="B3" s="46"/>
      <c r="C3" s="46"/>
      <c r="D3" s="47"/>
      <c r="E3" s="47"/>
      <c r="F3" s="46"/>
      <c r="G3" s="18" t="s">
        <v>10</v>
      </c>
      <c r="H3" s="18" t="s">
        <v>11</v>
      </c>
      <c r="I3" s="18" t="s">
        <v>12</v>
      </c>
      <c r="J3" s="47"/>
      <c r="K3" s="12" t="s">
        <v>13</v>
      </c>
      <c r="L3" s="12" t="s">
        <v>14</v>
      </c>
      <c r="M3" s="12" t="s">
        <v>15</v>
      </c>
      <c r="N3" s="12" t="s">
        <v>16</v>
      </c>
      <c r="O3" s="46" t="s">
        <v>17</v>
      </c>
      <c r="P3" s="12" t="s">
        <v>18</v>
      </c>
      <c r="Q3" s="57" t="s">
        <v>19</v>
      </c>
      <c r="R3" s="58" t="s">
        <v>20</v>
      </c>
    </row>
    <row r="4" s="41" customFormat="true" ht="20" customHeight="true" spans="1:18">
      <c r="A4" s="26">
        <v>1</v>
      </c>
      <c r="B4" s="48" t="s">
        <v>21</v>
      </c>
      <c r="C4" s="16" t="s">
        <v>22</v>
      </c>
      <c r="D4" s="17" t="s">
        <v>23</v>
      </c>
      <c r="E4" s="48" t="s">
        <v>24</v>
      </c>
      <c r="F4" s="17" t="s">
        <v>25</v>
      </c>
      <c r="G4" s="50"/>
      <c r="H4" s="51">
        <f>VLOOKUP(E4,[1]Sheet1!F$3:J$888,4,0)</f>
        <v>82</v>
      </c>
      <c r="I4" s="54">
        <f>VLOOKUP(E4,[1]Sheet1!F$3:J$888,2,0)</f>
        <v>82</v>
      </c>
      <c r="J4" s="55">
        <v>1</v>
      </c>
      <c r="K4" s="56">
        <v>36</v>
      </c>
      <c r="L4" s="56" t="s">
        <v>26</v>
      </c>
      <c r="M4" s="56" t="s">
        <v>27</v>
      </c>
      <c r="N4" s="56" t="s">
        <v>28</v>
      </c>
      <c r="O4" s="26" t="s">
        <v>29</v>
      </c>
      <c r="P4" s="26" t="s">
        <v>30</v>
      </c>
      <c r="Q4" s="9">
        <v>4327038339</v>
      </c>
      <c r="R4" s="41">
        <f>VLOOKUP(E4,[1]Sheet1!$F$3:$J$888,5,0)</f>
        <v>1</v>
      </c>
    </row>
    <row r="5" s="41" customFormat="true" ht="20" customHeight="true" spans="1:18">
      <c r="A5" s="26">
        <v>2</v>
      </c>
      <c r="B5" s="48" t="s">
        <v>21</v>
      </c>
      <c r="C5" s="16" t="s">
        <v>22</v>
      </c>
      <c r="D5" s="17" t="s">
        <v>23</v>
      </c>
      <c r="E5" s="48" t="s">
        <v>31</v>
      </c>
      <c r="F5" s="17" t="s">
        <v>32</v>
      </c>
      <c r="G5" s="50"/>
      <c r="H5" s="51">
        <f>VLOOKUP(E5,[1]Sheet1!F$3:J$888,4,0)</f>
        <v>80.7</v>
      </c>
      <c r="I5" s="54">
        <f>VLOOKUP(E5,[1]Sheet1!F$3:J$888,2,0)</f>
        <v>80.7</v>
      </c>
      <c r="J5" s="55">
        <v>2</v>
      </c>
      <c r="K5" s="56">
        <v>44</v>
      </c>
      <c r="L5" s="56" t="s">
        <v>33</v>
      </c>
      <c r="M5" s="56" t="s">
        <v>34</v>
      </c>
      <c r="N5" s="56" t="s">
        <v>35</v>
      </c>
      <c r="O5" s="26" t="s">
        <v>29</v>
      </c>
      <c r="P5" s="26" t="s">
        <v>30</v>
      </c>
      <c r="Q5" s="9">
        <v>4327020414</v>
      </c>
      <c r="R5" s="41">
        <f>VLOOKUP(E5,[1]Sheet1!$F$3:$J$888,5,0)</f>
        <v>2</v>
      </c>
    </row>
    <row r="6" s="41" customFormat="true" ht="20" customHeight="true" spans="1:18">
      <c r="A6" s="26">
        <v>3</v>
      </c>
      <c r="B6" s="48" t="s">
        <v>21</v>
      </c>
      <c r="C6" s="16" t="s">
        <v>22</v>
      </c>
      <c r="D6" s="17" t="s">
        <v>23</v>
      </c>
      <c r="E6" s="48" t="s">
        <v>36</v>
      </c>
      <c r="F6" s="17" t="s">
        <v>37</v>
      </c>
      <c r="G6" s="50"/>
      <c r="H6" s="51">
        <f>VLOOKUP(E6,[1]Sheet1!F$3:J$888,4,0)</f>
        <v>80.14</v>
      </c>
      <c r="I6" s="54">
        <f>VLOOKUP(E6,[1]Sheet1!F$3:J$888,2,0)</f>
        <v>80.14</v>
      </c>
      <c r="J6" s="55">
        <v>3</v>
      </c>
      <c r="K6" s="56">
        <v>42</v>
      </c>
      <c r="L6" s="56" t="s">
        <v>33</v>
      </c>
      <c r="M6" s="56" t="s">
        <v>38</v>
      </c>
      <c r="N6" s="56" t="s">
        <v>39</v>
      </c>
      <c r="O6" s="26" t="s">
        <v>40</v>
      </c>
      <c r="P6" s="26" t="s">
        <v>30</v>
      </c>
      <c r="Q6" s="9">
        <v>4327000353</v>
      </c>
      <c r="R6" s="41">
        <f>VLOOKUP(E6,[1]Sheet1!$F$3:$J$888,5,0)</f>
        <v>3</v>
      </c>
    </row>
    <row r="7" s="41" customFormat="true" ht="20" customHeight="true" spans="1:18">
      <c r="A7" s="26">
        <v>4</v>
      </c>
      <c r="B7" s="48" t="s">
        <v>21</v>
      </c>
      <c r="C7" s="17" t="s">
        <v>41</v>
      </c>
      <c r="D7" s="17" t="s">
        <v>42</v>
      </c>
      <c r="E7" s="48" t="s">
        <v>43</v>
      </c>
      <c r="F7" s="17" t="s">
        <v>44</v>
      </c>
      <c r="G7" s="50">
        <f>VLOOKUP(E7,[1]Sheet1!F$3:J$888,3,0)</f>
        <v>68.5</v>
      </c>
      <c r="H7" s="51">
        <f>VLOOKUP(E7,[1]Sheet1!F$3:J$888,4,0)</f>
        <v>83.52</v>
      </c>
      <c r="I7" s="54">
        <f>VLOOKUP(E7,[1]Sheet1!F$3:J$888,2,0)</f>
        <v>77.512</v>
      </c>
      <c r="J7" s="55">
        <v>1</v>
      </c>
      <c r="K7" s="56">
        <v>37</v>
      </c>
      <c r="L7" s="56" t="s">
        <v>26</v>
      </c>
      <c r="M7" s="56" t="s">
        <v>27</v>
      </c>
      <c r="N7" s="56" t="s">
        <v>45</v>
      </c>
      <c r="O7" s="26" t="s">
        <v>46</v>
      </c>
      <c r="P7" s="26" t="s">
        <v>47</v>
      </c>
      <c r="Q7" s="9" t="str">
        <f>VLOOKUP(F7,[1]Sheet1!E$3:F$888,2,0)</f>
        <v>4327136980</v>
      </c>
      <c r="R7" s="41">
        <f>VLOOKUP(E7,[1]Sheet1!$F$3:$J$888,5,0)</f>
        <v>1</v>
      </c>
    </row>
    <row r="8" s="41" customFormat="true" ht="20" customHeight="true" spans="1:18">
      <c r="A8" s="26">
        <v>5</v>
      </c>
      <c r="B8" s="48" t="s">
        <v>21</v>
      </c>
      <c r="C8" s="17" t="s">
        <v>48</v>
      </c>
      <c r="D8" s="17" t="s">
        <v>49</v>
      </c>
      <c r="E8" s="48" t="s">
        <v>50</v>
      </c>
      <c r="F8" s="17" t="s">
        <v>51</v>
      </c>
      <c r="G8" s="50">
        <f>VLOOKUP(E8,[1]Sheet1!F$3:J$888,3,0)</f>
        <v>65.3333</v>
      </c>
      <c r="H8" s="51">
        <f>VLOOKUP(E8,[1]Sheet1!F$3:J$888,4,0)</f>
        <v>86.34</v>
      </c>
      <c r="I8" s="54">
        <f>VLOOKUP(E8,[1]Sheet1!F$3:J$888,2,0)</f>
        <v>77.93732</v>
      </c>
      <c r="J8" s="55">
        <v>1</v>
      </c>
      <c r="K8" s="56">
        <v>33</v>
      </c>
      <c r="L8" s="56" t="s">
        <v>26</v>
      </c>
      <c r="M8" s="56" t="s">
        <v>27</v>
      </c>
      <c r="N8" s="56" t="s">
        <v>52</v>
      </c>
      <c r="O8" s="26" t="s">
        <v>46</v>
      </c>
      <c r="P8" s="26" t="s">
        <v>47</v>
      </c>
      <c r="Q8" s="9" t="str">
        <f>VLOOKUP(F8,[1]Sheet1!E$3:F$888,2,0)</f>
        <v>4327007830</v>
      </c>
      <c r="R8" s="41">
        <f>VLOOKUP(E8,[1]Sheet1!$F$3:$J$888,5,0)</f>
        <v>1</v>
      </c>
    </row>
    <row r="9" s="41" customFormat="true" ht="20" customHeight="true" spans="1:18">
      <c r="A9" s="26">
        <v>6</v>
      </c>
      <c r="B9" s="48" t="s">
        <v>21</v>
      </c>
      <c r="C9" s="17" t="s">
        <v>48</v>
      </c>
      <c r="D9" s="17" t="s">
        <v>49</v>
      </c>
      <c r="E9" s="48" t="s">
        <v>53</v>
      </c>
      <c r="F9" s="17" t="s">
        <v>54</v>
      </c>
      <c r="G9" s="50">
        <f>VLOOKUP(E9,[1]Sheet1!F$3:J$888,3,0)</f>
        <v>67.5</v>
      </c>
      <c r="H9" s="51">
        <f>VLOOKUP(E9,[1]Sheet1!F$3:J$888,4,0)</f>
        <v>83.08</v>
      </c>
      <c r="I9" s="54">
        <f>VLOOKUP(E9,[1]Sheet1!F$3:J$888,2,0)</f>
        <v>76.848</v>
      </c>
      <c r="J9" s="55">
        <v>2</v>
      </c>
      <c r="K9" s="56">
        <v>32</v>
      </c>
      <c r="L9" s="56" t="s">
        <v>33</v>
      </c>
      <c r="M9" s="56" t="s">
        <v>34</v>
      </c>
      <c r="N9" s="56" t="s">
        <v>55</v>
      </c>
      <c r="O9" s="26" t="s">
        <v>46</v>
      </c>
      <c r="P9" s="26" t="s">
        <v>47</v>
      </c>
      <c r="Q9" s="9" t="str">
        <f>VLOOKUP(F9,[1]Sheet1!E$3:F$888,2,0)</f>
        <v>4327024278</v>
      </c>
      <c r="R9" s="41">
        <f>VLOOKUP(E9,[1]Sheet1!$F$3:$J$888,5,0)</f>
        <v>2</v>
      </c>
    </row>
    <row r="10" s="41" customFormat="true" ht="20" customHeight="true" spans="1:18">
      <c r="A10" s="26">
        <v>7</v>
      </c>
      <c r="B10" s="48" t="s">
        <v>21</v>
      </c>
      <c r="C10" s="17" t="s">
        <v>56</v>
      </c>
      <c r="D10" s="17" t="s">
        <v>57</v>
      </c>
      <c r="E10" s="48" t="s">
        <v>58</v>
      </c>
      <c r="F10" s="17" t="s">
        <v>59</v>
      </c>
      <c r="G10" s="50">
        <f>VLOOKUP(E10,[1]Sheet1!F$3:J$888,3,0)</f>
        <v>59</v>
      </c>
      <c r="H10" s="51">
        <f>VLOOKUP(E10,[1]Sheet1!F$3:J$888,4,0)</f>
        <v>81.38</v>
      </c>
      <c r="I10" s="54">
        <f>VLOOKUP(E10,[1]Sheet1!F$3:J$888,2,0)</f>
        <v>72.428</v>
      </c>
      <c r="J10" s="55">
        <v>1</v>
      </c>
      <c r="K10" s="56">
        <v>32</v>
      </c>
      <c r="L10" s="56" t="s">
        <v>26</v>
      </c>
      <c r="M10" s="56" t="s">
        <v>27</v>
      </c>
      <c r="N10" s="56" t="s">
        <v>60</v>
      </c>
      <c r="O10" s="26" t="s">
        <v>61</v>
      </c>
      <c r="P10" s="26"/>
      <c r="Q10" s="9" t="str">
        <f>VLOOKUP(F10,[1]Sheet1!E$3:F$888,2,0)</f>
        <v>4327034927</v>
      </c>
      <c r="R10" s="41">
        <f>VLOOKUP(E10,[1]Sheet1!$F$3:$J$888,5,0)</f>
        <v>1</v>
      </c>
    </row>
    <row r="11" s="41" customFormat="true" ht="20" customHeight="true" spans="1:18">
      <c r="A11" s="26">
        <v>8</v>
      </c>
      <c r="B11" s="48" t="s">
        <v>21</v>
      </c>
      <c r="C11" s="16" t="s">
        <v>62</v>
      </c>
      <c r="D11" s="16" t="s">
        <v>63</v>
      </c>
      <c r="E11" s="48" t="s">
        <v>64</v>
      </c>
      <c r="F11" s="16" t="s">
        <v>65</v>
      </c>
      <c r="G11" s="50">
        <f>VLOOKUP(E11,[1]Sheet1!F$3:J$888,3,0)</f>
        <v>69.3333</v>
      </c>
      <c r="H11" s="51">
        <f>VLOOKUP(E11,[1]Sheet1!F$3:J$888,4,0)</f>
        <v>85.4</v>
      </c>
      <c r="I11" s="54">
        <f>VLOOKUP(E11,[1]Sheet1!F$3:J$888,2,0)</f>
        <v>78.97332</v>
      </c>
      <c r="J11" s="55">
        <v>1</v>
      </c>
      <c r="K11" s="56">
        <v>28</v>
      </c>
      <c r="L11" s="56" t="s">
        <v>33</v>
      </c>
      <c r="M11" s="56" t="s">
        <v>34</v>
      </c>
      <c r="N11" s="56" t="s">
        <v>66</v>
      </c>
      <c r="O11" s="26" t="s">
        <v>67</v>
      </c>
      <c r="P11" s="26"/>
      <c r="Q11" s="9" t="str">
        <f>VLOOKUP(F11,[1]Sheet1!E$3:F$888,2,0)</f>
        <v>4327067791</v>
      </c>
      <c r="R11" s="41">
        <f>VLOOKUP(E11,[1]Sheet1!$F$3:$J$888,5,0)</f>
        <v>1</v>
      </c>
    </row>
    <row r="12" s="41" customFormat="true" ht="20" customHeight="true" spans="1:18">
      <c r="A12" s="26">
        <v>9</v>
      </c>
      <c r="B12" s="48" t="s">
        <v>21</v>
      </c>
      <c r="C12" s="16" t="s">
        <v>62</v>
      </c>
      <c r="D12" s="16" t="s">
        <v>63</v>
      </c>
      <c r="E12" s="48" t="s">
        <v>68</v>
      </c>
      <c r="F12" s="16" t="s">
        <v>69</v>
      </c>
      <c r="G12" s="50">
        <f>VLOOKUP(E12,[1]Sheet1!F$3:J$888,3,0)</f>
        <v>74.1667</v>
      </c>
      <c r="H12" s="51">
        <f>VLOOKUP(E12,[1]Sheet1!F$3:J$888,4,0)</f>
        <v>81.92</v>
      </c>
      <c r="I12" s="54">
        <f>VLOOKUP(E12,[1]Sheet1!F$3:J$888,2,0)</f>
        <v>78.81868</v>
      </c>
      <c r="J12" s="55">
        <v>2</v>
      </c>
      <c r="K12" s="56">
        <v>25</v>
      </c>
      <c r="L12" s="56" t="s">
        <v>26</v>
      </c>
      <c r="M12" s="56" t="s">
        <v>27</v>
      </c>
      <c r="N12" s="56" t="s">
        <v>70</v>
      </c>
      <c r="O12" s="26" t="s">
        <v>67</v>
      </c>
      <c r="P12" s="26"/>
      <c r="Q12" s="9" t="str">
        <f>VLOOKUP(F12,[1]Sheet1!E$3:F$888,2,0)</f>
        <v>4327028340</v>
      </c>
      <c r="R12" s="41">
        <f>VLOOKUP(E12,[1]Sheet1!$F$3:$J$888,5,0)</f>
        <v>2</v>
      </c>
    </row>
    <row r="13" s="41" customFormat="true" ht="20" customHeight="true" spans="1:18">
      <c r="A13" s="26">
        <v>10</v>
      </c>
      <c r="B13" s="48" t="s">
        <v>21</v>
      </c>
      <c r="C13" s="17" t="s">
        <v>62</v>
      </c>
      <c r="D13" s="17" t="s">
        <v>63</v>
      </c>
      <c r="E13" s="48" t="s">
        <v>71</v>
      </c>
      <c r="F13" s="17" t="s">
        <v>72</v>
      </c>
      <c r="G13" s="50">
        <f>VLOOKUP(E13,[1]Sheet1!F$3:J$888,3,0)</f>
        <v>71.6667</v>
      </c>
      <c r="H13" s="51">
        <f>VLOOKUP(E13,[1]Sheet1!F$3:J$888,4,0)</f>
        <v>83.56</v>
      </c>
      <c r="I13" s="54">
        <f>VLOOKUP(E13,[1]Sheet1!F$3:J$888,2,0)</f>
        <v>78.80268</v>
      </c>
      <c r="J13" s="55">
        <v>3</v>
      </c>
      <c r="K13" s="56">
        <v>25</v>
      </c>
      <c r="L13" s="56" t="s">
        <v>26</v>
      </c>
      <c r="M13" s="56" t="s">
        <v>27</v>
      </c>
      <c r="N13" s="56" t="s">
        <v>73</v>
      </c>
      <c r="O13" s="26" t="s">
        <v>67</v>
      </c>
      <c r="P13" s="26"/>
      <c r="Q13" s="9" t="str">
        <f>VLOOKUP(F13,[1]Sheet1!E$3:F$888,2,0)</f>
        <v>4327003354</v>
      </c>
      <c r="R13" s="41">
        <f>VLOOKUP(E13,[1]Sheet1!$F$3:$J$888,5,0)</f>
        <v>3</v>
      </c>
    </row>
    <row r="14" s="41" customFormat="true" ht="20" customHeight="true" spans="1:18">
      <c r="A14" s="26">
        <v>11</v>
      </c>
      <c r="B14" s="48" t="s">
        <v>21</v>
      </c>
      <c r="C14" s="17" t="s">
        <v>62</v>
      </c>
      <c r="D14" s="17" t="s">
        <v>63</v>
      </c>
      <c r="E14" s="48" t="s">
        <v>74</v>
      </c>
      <c r="F14" s="17" t="s">
        <v>75</v>
      </c>
      <c r="G14" s="50">
        <f>VLOOKUP(E14,[1]Sheet1!F$3:J$888,3,0)</f>
        <v>71.6667</v>
      </c>
      <c r="H14" s="51">
        <f>VLOOKUP(E14,[1]Sheet1!F$3:J$888,4,0)</f>
        <v>83.46</v>
      </c>
      <c r="I14" s="54">
        <f>VLOOKUP(E14,[1]Sheet1!F$3:J$888,2,0)</f>
        <v>78.74268</v>
      </c>
      <c r="J14" s="55">
        <v>4</v>
      </c>
      <c r="K14" s="56">
        <v>24</v>
      </c>
      <c r="L14" s="56" t="s">
        <v>33</v>
      </c>
      <c r="M14" s="56" t="s">
        <v>34</v>
      </c>
      <c r="N14" s="56" t="s">
        <v>66</v>
      </c>
      <c r="O14" s="26" t="s">
        <v>67</v>
      </c>
      <c r="P14" s="26"/>
      <c r="Q14" s="9" t="str">
        <f>VLOOKUP(F14,[1]Sheet1!E$3:F$888,2,0)</f>
        <v>4327022347</v>
      </c>
      <c r="R14" s="41">
        <f>VLOOKUP(E14,[1]Sheet1!$F$3:$J$888,5,0)</f>
        <v>4</v>
      </c>
    </row>
    <row r="15" s="41" customFormat="true" ht="20" customHeight="true" spans="1:18">
      <c r="A15" s="26">
        <v>12</v>
      </c>
      <c r="B15" s="48" t="s">
        <v>21</v>
      </c>
      <c r="C15" s="17" t="s">
        <v>62</v>
      </c>
      <c r="D15" s="17" t="s">
        <v>63</v>
      </c>
      <c r="E15" s="48" t="s">
        <v>76</v>
      </c>
      <c r="F15" s="17" t="s">
        <v>77</v>
      </c>
      <c r="G15" s="50">
        <f>VLOOKUP(E15,[1]Sheet1!F$3:J$888,3,0)</f>
        <v>69.6667</v>
      </c>
      <c r="H15" s="51">
        <f>VLOOKUP(E15,[1]Sheet1!F$3:J$888,4,0)</f>
        <v>84.02</v>
      </c>
      <c r="I15" s="54">
        <f>VLOOKUP(E15,[1]Sheet1!F$3:J$888,2,0)</f>
        <v>78.27868</v>
      </c>
      <c r="J15" s="55">
        <v>5</v>
      </c>
      <c r="K15" s="56">
        <v>25</v>
      </c>
      <c r="L15" s="56" t="s">
        <v>26</v>
      </c>
      <c r="M15" s="56" t="s">
        <v>27</v>
      </c>
      <c r="N15" s="56" t="s">
        <v>70</v>
      </c>
      <c r="O15" s="26" t="s">
        <v>67</v>
      </c>
      <c r="P15" s="26"/>
      <c r="Q15" s="9" t="str">
        <f>VLOOKUP(F15,[1]Sheet1!E$3:F$888,2,0)</f>
        <v>4327027642</v>
      </c>
      <c r="R15" s="41">
        <f>VLOOKUP(E15,[1]Sheet1!$F$3:$J$888,5,0)</f>
        <v>5</v>
      </c>
    </row>
    <row r="16" s="41" customFormat="true" ht="20" customHeight="true" spans="1:18">
      <c r="A16" s="26">
        <v>13</v>
      </c>
      <c r="B16" s="48" t="s">
        <v>21</v>
      </c>
      <c r="C16" s="17" t="s">
        <v>78</v>
      </c>
      <c r="D16" s="17" t="s">
        <v>79</v>
      </c>
      <c r="E16" s="48" t="s">
        <v>80</v>
      </c>
      <c r="F16" s="17" t="s">
        <v>81</v>
      </c>
      <c r="G16" s="50">
        <f>VLOOKUP(E16,[1]Sheet1!F$3:J$888,3,0)</f>
        <v>66</v>
      </c>
      <c r="H16" s="51">
        <f>VLOOKUP(E16,[1]Sheet1!F$3:J$888,4,0)</f>
        <v>85.8</v>
      </c>
      <c r="I16" s="54">
        <f>VLOOKUP(E16,[1]Sheet1!F$3:J$888,2,0)</f>
        <v>77.88</v>
      </c>
      <c r="J16" s="55">
        <v>1</v>
      </c>
      <c r="K16" s="56">
        <v>31</v>
      </c>
      <c r="L16" s="56" t="s">
        <v>26</v>
      </c>
      <c r="M16" s="56" t="s">
        <v>27</v>
      </c>
      <c r="N16" s="56" t="s">
        <v>70</v>
      </c>
      <c r="O16" s="26" t="s">
        <v>67</v>
      </c>
      <c r="P16" s="26"/>
      <c r="Q16" s="9" t="str">
        <f>VLOOKUP(F16,[1]Sheet1!E$3:F$888,2,0)</f>
        <v>4327059813</v>
      </c>
      <c r="R16" s="41">
        <f>VLOOKUP(E16,[1]Sheet1!$F$3:$J$888,5,0)</f>
        <v>1</v>
      </c>
    </row>
    <row r="17" s="41" customFormat="true" ht="20" customHeight="true" spans="1:18">
      <c r="A17" s="26">
        <v>14</v>
      </c>
      <c r="B17" s="48" t="s">
        <v>21</v>
      </c>
      <c r="C17" s="17" t="s">
        <v>78</v>
      </c>
      <c r="D17" s="17" t="s">
        <v>79</v>
      </c>
      <c r="E17" s="48" t="s">
        <v>82</v>
      </c>
      <c r="F17" s="17" t="s">
        <v>83</v>
      </c>
      <c r="G17" s="50">
        <f>VLOOKUP(E17,[1]Sheet1!F$3:J$888,3,0)</f>
        <v>68.5</v>
      </c>
      <c r="H17" s="51">
        <f>VLOOKUP(E17,[1]Sheet1!F$3:J$888,4,0)</f>
        <v>81.8</v>
      </c>
      <c r="I17" s="54">
        <f>VLOOKUP(E17,[1]Sheet1!F$3:J$888,2,0)</f>
        <v>76.48</v>
      </c>
      <c r="J17" s="55">
        <v>2</v>
      </c>
      <c r="K17" s="56">
        <v>27</v>
      </c>
      <c r="L17" s="56" t="s">
        <v>26</v>
      </c>
      <c r="M17" s="56" t="s">
        <v>27</v>
      </c>
      <c r="N17" s="56" t="s">
        <v>70</v>
      </c>
      <c r="O17" s="26" t="s">
        <v>84</v>
      </c>
      <c r="P17" s="26"/>
      <c r="Q17" s="9" t="str">
        <f>VLOOKUP(F17,[1]Sheet1!E$3:F$888,2,0)</f>
        <v>4327099888</v>
      </c>
      <c r="R17" s="41">
        <f>VLOOKUP(E17,[1]Sheet1!$F$3:$J$888,5,0)</f>
        <v>2</v>
      </c>
    </row>
    <row r="18" s="41" customFormat="true" ht="20" customHeight="true" spans="1:18">
      <c r="A18" s="26">
        <v>15</v>
      </c>
      <c r="B18" s="48" t="s">
        <v>21</v>
      </c>
      <c r="C18" s="17" t="s">
        <v>78</v>
      </c>
      <c r="D18" s="17" t="s">
        <v>79</v>
      </c>
      <c r="E18" s="48" t="s">
        <v>85</v>
      </c>
      <c r="F18" s="17" t="s">
        <v>86</v>
      </c>
      <c r="G18" s="50">
        <f>VLOOKUP(E18,[1]Sheet1!F$3:J$888,3,0)</f>
        <v>70.6667</v>
      </c>
      <c r="H18" s="51">
        <f>VLOOKUP(E18,[1]Sheet1!F$3:J$888,4,0)</f>
        <v>79.58</v>
      </c>
      <c r="I18" s="54">
        <f>VLOOKUP(E18,[1]Sheet1!F$3:J$888,2,0)</f>
        <v>76.01468</v>
      </c>
      <c r="J18" s="55">
        <v>3</v>
      </c>
      <c r="K18" s="56">
        <v>23</v>
      </c>
      <c r="L18" s="56" t="s">
        <v>33</v>
      </c>
      <c r="M18" s="56" t="s">
        <v>34</v>
      </c>
      <c r="N18" s="56" t="s">
        <v>87</v>
      </c>
      <c r="O18" s="26" t="s">
        <v>67</v>
      </c>
      <c r="P18" s="26"/>
      <c r="Q18" s="9" t="str">
        <f>VLOOKUP(F18,[1]Sheet1!E$3:F$888,2,0)</f>
        <v>4327009078</v>
      </c>
      <c r="R18" s="41">
        <f>VLOOKUP(E18,[1]Sheet1!$F$3:$J$888,5,0)</f>
        <v>3</v>
      </c>
    </row>
    <row r="19" s="41" customFormat="true" ht="20" customHeight="true" spans="1:18">
      <c r="A19" s="26">
        <v>16</v>
      </c>
      <c r="B19" s="48" t="s">
        <v>21</v>
      </c>
      <c r="C19" s="17" t="s">
        <v>78</v>
      </c>
      <c r="D19" s="17" t="s">
        <v>79</v>
      </c>
      <c r="E19" s="48" t="s">
        <v>88</v>
      </c>
      <c r="F19" s="17" t="s">
        <v>89</v>
      </c>
      <c r="G19" s="50">
        <f>VLOOKUP(E19,[1]Sheet1!F$3:J$888,3,0)</f>
        <v>69.1667</v>
      </c>
      <c r="H19" s="51">
        <f>VLOOKUP(E19,[1]Sheet1!F$3:J$888,4,0)</f>
        <v>80.28</v>
      </c>
      <c r="I19" s="54">
        <f>VLOOKUP(E19,[1]Sheet1!F$3:J$888,2,0)</f>
        <v>75.83468</v>
      </c>
      <c r="J19" s="55">
        <v>4</v>
      </c>
      <c r="K19" s="56">
        <v>21</v>
      </c>
      <c r="L19" s="56" t="s">
        <v>33</v>
      </c>
      <c r="M19" s="56" t="s">
        <v>34</v>
      </c>
      <c r="N19" s="56" t="s">
        <v>87</v>
      </c>
      <c r="O19" s="26" t="s">
        <v>90</v>
      </c>
      <c r="P19" s="26"/>
      <c r="Q19" s="9" t="str">
        <f>VLOOKUP(F19,[1]Sheet1!E$3:F$888,2,0)</f>
        <v>4327047149</v>
      </c>
      <c r="R19" s="41">
        <f>VLOOKUP(E19,[1]Sheet1!$F$3:$J$888,5,0)</f>
        <v>4</v>
      </c>
    </row>
    <row r="20" s="41" customFormat="true" ht="20" customHeight="true" spans="1:18">
      <c r="A20" s="26">
        <v>17</v>
      </c>
      <c r="B20" s="48" t="s">
        <v>21</v>
      </c>
      <c r="C20" s="17" t="s">
        <v>91</v>
      </c>
      <c r="D20" s="17" t="s">
        <v>92</v>
      </c>
      <c r="E20" s="48" t="s">
        <v>93</v>
      </c>
      <c r="F20" s="17" t="s">
        <v>94</v>
      </c>
      <c r="G20" s="50">
        <f>VLOOKUP(E20,[1]Sheet1!F$3:J$888,3,0)</f>
        <v>76.6667</v>
      </c>
      <c r="H20" s="51">
        <f>VLOOKUP(E20,[1]Sheet1!F$3:J$888,4,0)</f>
        <v>83.86</v>
      </c>
      <c r="I20" s="54">
        <f>VLOOKUP(E20,[1]Sheet1!F$3:J$888,2,0)</f>
        <v>80.98268</v>
      </c>
      <c r="J20" s="55">
        <v>1</v>
      </c>
      <c r="K20" s="56">
        <v>23</v>
      </c>
      <c r="L20" s="56" t="s">
        <v>26</v>
      </c>
      <c r="M20" s="56" t="s">
        <v>27</v>
      </c>
      <c r="N20" s="56" t="s">
        <v>95</v>
      </c>
      <c r="O20" s="26" t="s">
        <v>96</v>
      </c>
      <c r="P20" s="26"/>
      <c r="Q20" s="9" t="str">
        <f>VLOOKUP(F20,[1]Sheet1!E$3:F$888,2,0)</f>
        <v>4327062434</v>
      </c>
      <c r="R20" s="41">
        <f>VLOOKUP(E20,[1]Sheet1!$F$3:$J$888,5,0)</f>
        <v>1</v>
      </c>
    </row>
    <row r="21" s="41" customFormat="true" ht="20" customHeight="true" spans="1:18">
      <c r="A21" s="26">
        <v>18</v>
      </c>
      <c r="B21" s="48" t="s">
        <v>21</v>
      </c>
      <c r="C21" s="17" t="s">
        <v>91</v>
      </c>
      <c r="D21" s="17" t="s">
        <v>92</v>
      </c>
      <c r="E21" s="48" t="s">
        <v>97</v>
      </c>
      <c r="F21" s="17" t="s">
        <v>98</v>
      </c>
      <c r="G21" s="50">
        <f>VLOOKUP(E21,[1]Sheet1!F$3:J$888,3,0)</f>
        <v>73</v>
      </c>
      <c r="H21" s="51">
        <f>VLOOKUP(E21,[1]Sheet1!F$3:J$888,4,0)</f>
        <v>84.54</v>
      </c>
      <c r="I21" s="54">
        <f>VLOOKUP(E21,[1]Sheet1!F$3:J$888,2,0)</f>
        <v>79.924</v>
      </c>
      <c r="J21" s="55">
        <v>2</v>
      </c>
      <c r="K21" s="56">
        <v>28</v>
      </c>
      <c r="L21" s="56" t="s">
        <v>26</v>
      </c>
      <c r="M21" s="56" t="s">
        <v>27</v>
      </c>
      <c r="N21" s="56" t="s">
        <v>95</v>
      </c>
      <c r="O21" s="26" t="s">
        <v>99</v>
      </c>
      <c r="P21" s="26"/>
      <c r="Q21" s="9" t="str">
        <f>VLOOKUP(F21,[1]Sheet1!E$3:F$888,2,0)</f>
        <v>4327097727</v>
      </c>
      <c r="R21" s="41">
        <f>VLOOKUP(E21,[1]Sheet1!$F$3:$J$888,5,0)</f>
        <v>2</v>
      </c>
    </row>
    <row r="22" s="41" customFormat="true" ht="20" customHeight="true" spans="1:18">
      <c r="A22" s="26">
        <v>19</v>
      </c>
      <c r="B22" s="48" t="s">
        <v>21</v>
      </c>
      <c r="C22" s="17" t="s">
        <v>91</v>
      </c>
      <c r="D22" s="17" t="s">
        <v>92</v>
      </c>
      <c r="E22" s="48" t="s">
        <v>100</v>
      </c>
      <c r="F22" s="17" t="s">
        <v>101</v>
      </c>
      <c r="G22" s="50">
        <f>VLOOKUP(E22,[1]Sheet1!F$3:J$888,3,0)</f>
        <v>75</v>
      </c>
      <c r="H22" s="51">
        <f>VLOOKUP(E22,[1]Sheet1!F$3:J$888,4,0)</f>
        <v>82.04</v>
      </c>
      <c r="I22" s="54">
        <f>VLOOKUP(E22,[1]Sheet1!F$3:J$888,2,0)</f>
        <v>79.224</v>
      </c>
      <c r="J22" s="55">
        <v>3</v>
      </c>
      <c r="K22" s="56">
        <v>26</v>
      </c>
      <c r="L22" s="56" t="s">
        <v>26</v>
      </c>
      <c r="M22" s="56" t="s">
        <v>27</v>
      </c>
      <c r="N22" s="56" t="s">
        <v>102</v>
      </c>
      <c r="O22" s="26" t="s">
        <v>103</v>
      </c>
      <c r="P22" s="26"/>
      <c r="Q22" s="9" t="str">
        <f>VLOOKUP(F22,[1]Sheet1!E$3:F$888,2,0)</f>
        <v>4327032709</v>
      </c>
      <c r="R22" s="41">
        <f>VLOOKUP(E22,[1]Sheet1!$F$3:$J$888,5,0)</f>
        <v>3</v>
      </c>
    </row>
    <row r="23" s="41" customFormat="true" ht="20" customHeight="true" spans="1:18">
      <c r="A23" s="26">
        <v>20</v>
      </c>
      <c r="B23" s="48" t="s">
        <v>21</v>
      </c>
      <c r="C23" s="17" t="s">
        <v>91</v>
      </c>
      <c r="D23" s="17" t="s">
        <v>92</v>
      </c>
      <c r="E23" s="48" t="s">
        <v>104</v>
      </c>
      <c r="F23" s="17" t="s">
        <v>105</v>
      </c>
      <c r="G23" s="50">
        <f>VLOOKUP(E23,[1]Sheet1!F$3:J$888,3,0)</f>
        <v>70.1667</v>
      </c>
      <c r="H23" s="51">
        <f>VLOOKUP(E23,[1]Sheet1!F$3:J$888,4,0)</f>
        <v>82.52</v>
      </c>
      <c r="I23" s="54">
        <f>VLOOKUP(E23,[1]Sheet1!F$3:J$888,2,0)</f>
        <v>77.57868</v>
      </c>
      <c r="J23" s="55">
        <v>5</v>
      </c>
      <c r="K23" s="56">
        <v>32</v>
      </c>
      <c r="L23" s="56" t="s">
        <v>26</v>
      </c>
      <c r="M23" s="56" t="s">
        <v>27</v>
      </c>
      <c r="N23" s="56" t="s">
        <v>95</v>
      </c>
      <c r="O23" s="26" t="s">
        <v>106</v>
      </c>
      <c r="P23" s="26"/>
      <c r="Q23" s="9" t="str">
        <f>VLOOKUP(F23,[1]Sheet1!E$3:F$888,2,0)</f>
        <v>4327067483</v>
      </c>
      <c r="R23" s="41">
        <f>VLOOKUP(E23,[1]Sheet1!$F$3:$J$888,5,0)</f>
        <v>5</v>
      </c>
    </row>
    <row r="24" s="41" customFormat="true" ht="20" customHeight="true" spans="1:18">
      <c r="A24" s="26">
        <v>21</v>
      </c>
      <c r="B24" s="48" t="s">
        <v>21</v>
      </c>
      <c r="C24" s="17" t="s">
        <v>91</v>
      </c>
      <c r="D24" s="17" t="s">
        <v>92</v>
      </c>
      <c r="E24" s="48" t="s">
        <v>107</v>
      </c>
      <c r="F24" s="17" t="s">
        <v>108</v>
      </c>
      <c r="G24" s="50">
        <f>VLOOKUP(E24,[1]Sheet1!F$3:J$888,3,0)</f>
        <v>70.5</v>
      </c>
      <c r="H24" s="51">
        <f>VLOOKUP(E24,[1]Sheet1!F$3:J$888,4,0)</f>
        <v>79.76</v>
      </c>
      <c r="I24" s="54">
        <f>VLOOKUP(E24,[1]Sheet1!F$3:J$888,2,0)</f>
        <v>76.056</v>
      </c>
      <c r="J24" s="55">
        <v>6</v>
      </c>
      <c r="K24" s="56">
        <v>32</v>
      </c>
      <c r="L24" s="56" t="s">
        <v>26</v>
      </c>
      <c r="M24" s="56" t="s">
        <v>27</v>
      </c>
      <c r="N24" s="56" t="s">
        <v>95</v>
      </c>
      <c r="O24" s="26" t="s">
        <v>106</v>
      </c>
      <c r="P24" s="26"/>
      <c r="Q24" s="9" t="str">
        <f>VLOOKUP(F24,[1]Sheet1!E$3:F$888,2,0)</f>
        <v>4327008607</v>
      </c>
      <c r="R24" s="41">
        <f>VLOOKUP(E24,[1]Sheet1!$F$3:$J$888,5,0)</f>
        <v>6</v>
      </c>
    </row>
    <row r="25" s="41" customFormat="true" ht="20" customHeight="true" spans="1:18">
      <c r="A25" s="26">
        <v>22</v>
      </c>
      <c r="B25" s="48" t="s">
        <v>21</v>
      </c>
      <c r="C25" s="17" t="s">
        <v>91</v>
      </c>
      <c r="D25" s="17" t="s">
        <v>92</v>
      </c>
      <c r="E25" s="48" t="s">
        <v>109</v>
      </c>
      <c r="F25" s="17" t="s">
        <v>110</v>
      </c>
      <c r="G25" s="50">
        <f>VLOOKUP(E25,[1]Sheet1!F$3:J$888,3,0)</f>
        <v>72</v>
      </c>
      <c r="H25" s="51">
        <f>VLOOKUP(E25,[1]Sheet1!F$3:J$888,4,0)</f>
        <v>78.5</v>
      </c>
      <c r="I25" s="54">
        <f>VLOOKUP(E25,[1]Sheet1!F$3:J$888,2,0)</f>
        <v>75.9</v>
      </c>
      <c r="J25" s="55">
        <v>7</v>
      </c>
      <c r="K25" s="56">
        <v>30</v>
      </c>
      <c r="L25" s="56" t="s">
        <v>26</v>
      </c>
      <c r="M25" s="56" t="s">
        <v>27</v>
      </c>
      <c r="N25" s="56" t="s">
        <v>111</v>
      </c>
      <c r="O25" s="26" t="s">
        <v>99</v>
      </c>
      <c r="P25" s="26"/>
      <c r="Q25" s="9" t="str">
        <f>VLOOKUP(F25,[1]Sheet1!E$3:F$888,2,0)</f>
        <v>4327046498</v>
      </c>
      <c r="R25" s="41">
        <f>VLOOKUP(E25,[1]Sheet1!$F$3:$J$888,5,0)</f>
        <v>7</v>
      </c>
    </row>
    <row r="26" s="41" customFormat="true" ht="20" customHeight="true" spans="1:18">
      <c r="A26" s="26">
        <v>23</v>
      </c>
      <c r="B26" s="48" t="s">
        <v>21</v>
      </c>
      <c r="C26" s="17" t="s">
        <v>91</v>
      </c>
      <c r="D26" s="17" t="s">
        <v>92</v>
      </c>
      <c r="E26" s="48" t="s">
        <v>112</v>
      </c>
      <c r="F26" s="17" t="s">
        <v>113</v>
      </c>
      <c r="G26" s="50">
        <f>VLOOKUP(E26,[1]Sheet1!F$3:J$888,3,0)</f>
        <v>67.6667</v>
      </c>
      <c r="H26" s="51">
        <f>VLOOKUP(E26,[1]Sheet1!F$3:J$888,4,0)</f>
        <v>80.52</v>
      </c>
      <c r="I26" s="54">
        <f>VLOOKUP(E26,[1]Sheet1!F$3:J$888,2,0)</f>
        <v>75.37868</v>
      </c>
      <c r="J26" s="55">
        <v>8</v>
      </c>
      <c r="K26" s="56">
        <v>28</v>
      </c>
      <c r="L26" s="56" t="s">
        <v>26</v>
      </c>
      <c r="M26" s="56" t="s">
        <v>27</v>
      </c>
      <c r="N26" s="56" t="s">
        <v>114</v>
      </c>
      <c r="O26" s="26" t="s">
        <v>99</v>
      </c>
      <c r="P26" s="26"/>
      <c r="Q26" s="9" t="str">
        <f>VLOOKUP(F26,[1]Sheet1!E$3:F$888,2,0)</f>
        <v>4327009772</v>
      </c>
      <c r="R26" s="41">
        <f>VLOOKUP(E26,[1]Sheet1!$F$3:$J$888,5,0)</f>
        <v>8</v>
      </c>
    </row>
    <row r="27" s="41" customFormat="true" ht="20" customHeight="true" spans="1:18">
      <c r="A27" s="26">
        <v>24</v>
      </c>
      <c r="B27" s="48" t="s">
        <v>21</v>
      </c>
      <c r="C27" s="17" t="s">
        <v>91</v>
      </c>
      <c r="D27" s="17" t="s">
        <v>92</v>
      </c>
      <c r="E27" s="48" t="s">
        <v>115</v>
      </c>
      <c r="F27" s="17" t="s">
        <v>116</v>
      </c>
      <c r="G27" s="50">
        <f>VLOOKUP(E27,[1]Sheet1!F$3:J$888,3,0)</f>
        <v>69.8333</v>
      </c>
      <c r="H27" s="51">
        <f>VLOOKUP(E27,[1]Sheet1!F$3:J$888,4,0)</f>
        <v>78.2</v>
      </c>
      <c r="I27" s="54">
        <f>VLOOKUP(E27,[1]Sheet1!F$3:J$888,2,0)</f>
        <v>74.85332</v>
      </c>
      <c r="J27" s="55">
        <v>9</v>
      </c>
      <c r="K27" s="56">
        <v>27</v>
      </c>
      <c r="L27" s="56" t="s">
        <v>26</v>
      </c>
      <c r="M27" s="56" t="s">
        <v>27</v>
      </c>
      <c r="N27" s="56" t="s">
        <v>114</v>
      </c>
      <c r="O27" s="26" t="s">
        <v>99</v>
      </c>
      <c r="P27" s="26" t="s">
        <v>117</v>
      </c>
      <c r="Q27" s="9" t="str">
        <f>VLOOKUP(F27,[1]Sheet1!E$3:F$888,2,0)</f>
        <v>4327107381</v>
      </c>
      <c r="R27" s="41">
        <f>VLOOKUP(E27,[1]Sheet1!$F$3:$J$888,5,0)</f>
        <v>9</v>
      </c>
    </row>
    <row r="28" s="41" customFormat="true" ht="20" customHeight="true" spans="1:18">
      <c r="A28" s="26">
        <v>25</v>
      </c>
      <c r="B28" s="48" t="s">
        <v>21</v>
      </c>
      <c r="C28" s="17" t="s">
        <v>118</v>
      </c>
      <c r="D28" s="17" t="s">
        <v>119</v>
      </c>
      <c r="E28" s="48" t="s">
        <v>120</v>
      </c>
      <c r="F28" s="17" t="s">
        <v>121</v>
      </c>
      <c r="G28" s="50">
        <f>VLOOKUP(E28,[1]Sheet1!F$3:J$888,3,0)</f>
        <v>71.6667</v>
      </c>
      <c r="H28" s="51">
        <f>VLOOKUP(E28,[1]Sheet1!F$3:J$888,4,0)</f>
        <v>81</v>
      </c>
      <c r="I28" s="54">
        <f>VLOOKUP(E28,[1]Sheet1!F$3:J$888,2,0)</f>
        <v>77.26668</v>
      </c>
      <c r="J28" s="55">
        <v>1</v>
      </c>
      <c r="K28" s="56">
        <v>27</v>
      </c>
      <c r="L28" s="56" t="s">
        <v>26</v>
      </c>
      <c r="M28" s="56" t="s">
        <v>27</v>
      </c>
      <c r="N28" s="56" t="s">
        <v>102</v>
      </c>
      <c r="O28" s="26" t="s">
        <v>99</v>
      </c>
      <c r="P28" s="26"/>
      <c r="Q28" s="9" t="str">
        <f>VLOOKUP(F28,[1]Sheet1!E$3:F$888,2,0)</f>
        <v>4327045205</v>
      </c>
      <c r="R28" s="41">
        <f>VLOOKUP(E28,[1]Sheet1!$F$3:$J$888,5,0)</f>
        <v>1</v>
      </c>
    </row>
    <row r="29" s="41" customFormat="true" ht="20" customHeight="true" spans="1:18">
      <c r="A29" s="26">
        <v>26</v>
      </c>
      <c r="B29" s="48" t="s">
        <v>21</v>
      </c>
      <c r="C29" s="17" t="s">
        <v>118</v>
      </c>
      <c r="D29" s="17" t="s">
        <v>119</v>
      </c>
      <c r="E29" s="48" t="s">
        <v>122</v>
      </c>
      <c r="F29" s="17" t="s">
        <v>123</v>
      </c>
      <c r="G29" s="50">
        <f>VLOOKUP(E29,[1]Sheet1!F$3:J$888,3,0)</f>
        <v>75</v>
      </c>
      <c r="H29" s="51">
        <f>VLOOKUP(E29,[1]Sheet1!F$3:J$888,4,0)</f>
        <v>78.6</v>
      </c>
      <c r="I29" s="54">
        <f>VLOOKUP(E29,[1]Sheet1!F$3:J$888,2,0)</f>
        <v>77.16</v>
      </c>
      <c r="J29" s="55">
        <v>2</v>
      </c>
      <c r="K29" s="56">
        <v>29</v>
      </c>
      <c r="L29" s="56" t="s">
        <v>26</v>
      </c>
      <c r="M29" s="56" t="s">
        <v>27</v>
      </c>
      <c r="N29" s="56" t="s">
        <v>124</v>
      </c>
      <c r="O29" s="26" t="s">
        <v>99</v>
      </c>
      <c r="P29" s="26"/>
      <c r="Q29" s="9" t="str">
        <f>VLOOKUP(F29,[1]Sheet1!E$3:F$888,2,0)</f>
        <v>4327041251</v>
      </c>
      <c r="R29" s="41">
        <f>VLOOKUP(E29,[1]Sheet1!$F$3:$J$888,5,0)</f>
        <v>2</v>
      </c>
    </row>
    <row r="30" s="41" customFormat="true" ht="20" customHeight="true" spans="1:18">
      <c r="A30" s="26">
        <v>27</v>
      </c>
      <c r="B30" s="48" t="s">
        <v>21</v>
      </c>
      <c r="C30" s="17" t="s">
        <v>118</v>
      </c>
      <c r="D30" s="17" t="s">
        <v>119</v>
      </c>
      <c r="E30" s="48" t="s">
        <v>125</v>
      </c>
      <c r="F30" s="17" t="s">
        <v>126</v>
      </c>
      <c r="G30" s="50">
        <f>VLOOKUP(E30,[1]Sheet1!F$3:J$888,3,0)</f>
        <v>69.5</v>
      </c>
      <c r="H30" s="51">
        <f>VLOOKUP(E30,[1]Sheet1!F$3:J$888,4,0)</f>
        <v>80.56</v>
      </c>
      <c r="I30" s="54">
        <f>VLOOKUP(E30,[1]Sheet1!F$3:J$888,2,0)</f>
        <v>76.136</v>
      </c>
      <c r="J30" s="55">
        <v>3</v>
      </c>
      <c r="K30" s="56">
        <v>30</v>
      </c>
      <c r="L30" s="56" t="s">
        <v>26</v>
      </c>
      <c r="M30" s="56" t="s">
        <v>27</v>
      </c>
      <c r="N30" s="56" t="s">
        <v>111</v>
      </c>
      <c r="O30" s="26" t="s">
        <v>99</v>
      </c>
      <c r="P30" s="26"/>
      <c r="Q30" s="9" t="str">
        <f>VLOOKUP(F30,[1]Sheet1!E$3:F$888,2,0)</f>
        <v>4327113814</v>
      </c>
      <c r="R30" s="41">
        <f>VLOOKUP(E30,[1]Sheet1!$F$3:$J$888,5,0)</f>
        <v>3</v>
      </c>
    </row>
    <row r="31" s="41" customFormat="true" ht="20" customHeight="true" spans="1:18">
      <c r="A31" s="26">
        <v>28</v>
      </c>
      <c r="B31" s="48" t="s">
        <v>21</v>
      </c>
      <c r="C31" s="17" t="s">
        <v>118</v>
      </c>
      <c r="D31" s="17" t="s">
        <v>119</v>
      </c>
      <c r="E31" s="48" t="s">
        <v>127</v>
      </c>
      <c r="F31" s="17" t="s">
        <v>128</v>
      </c>
      <c r="G31" s="50">
        <f>VLOOKUP(E31,[1]Sheet1!F$3:J$888,3,0)</f>
        <v>69.1667</v>
      </c>
      <c r="H31" s="51">
        <f>VLOOKUP(E31,[1]Sheet1!F$3:J$888,4,0)</f>
        <v>80.32</v>
      </c>
      <c r="I31" s="54">
        <f>VLOOKUP(E31,[1]Sheet1!F$3:J$888,2,0)</f>
        <v>75.85868</v>
      </c>
      <c r="J31" s="55">
        <v>4</v>
      </c>
      <c r="K31" s="56">
        <v>30</v>
      </c>
      <c r="L31" s="56" t="s">
        <v>26</v>
      </c>
      <c r="M31" s="56" t="s">
        <v>27</v>
      </c>
      <c r="N31" s="56" t="s">
        <v>114</v>
      </c>
      <c r="O31" s="26" t="s">
        <v>99</v>
      </c>
      <c r="P31" s="26"/>
      <c r="Q31" s="9" t="str">
        <f>VLOOKUP(F31,[1]Sheet1!E$3:F$888,2,0)</f>
        <v>4327038596</v>
      </c>
      <c r="R31" s="41">
        <f>VLOOKUP(E31,[1]Sheet1!$F$3:$J$888,5,0)</f>
        <v>4</v>
      </c>
    </row>
    <row r="32" s="41" customFormat="true" ht="20" customHeight="true" spans="1:18">
      <c r="A32" s="26">
        <v>29</v>
      </c>
      <c r="B32" s="48" t="s">
        <v>21</v>
      </c>
      <c r="C32" s="17" t="s">
        <v>118</v>
      </c>
      <c r="D32" s="17" t="s">
        <v>119</v>
      </c>
      <c r="E32" s="48" t="s">
        <v>129</v>
      </c>
      <c r="F32" s="17" t="s">
        <v>130</v>
      </c>
      <c r="G32" s="50">
        <f>VLOOKUP(E32,[1]Sheet1!F$3:J$888,3,0)</f>
        <v>69.5</v>
      </c>
      <c r="H32" s="51">
        <f>VLOOKUP(E32,[1]Sheet1!F$3:J$888,4,0)</f>
        <v>80.02</v>
      </c>
      <c r="I32" s="54">
        <f>VLOOKUP(E32,[1]Sheet1!F$3:J$888,2,0)</f>
        <v>75.812</v>
      </c>
      <c r="J32" s="55">
        <v>5</v>
      </c>
      <c r="K32" s="56">
        <v>24</v>
      </c>
      <c r="L32" s="56" t="s">
        <v>26</v>
      </c>
      <c r="M32" s="56" t="s">
        <v>27</v>
      </c>
      <c r="N32" s="56" t="s">
        <v>114</v>
      </c>
      <c r="O32" s="26" t="s">
        <v>106</v>
      </c>
      <c r="P32" s="26"/>
      <c r="Q32" s="9" t="str">
        <f>VLOOKUP(F32,[1]Sheet1!E$3:F$888,2,0)</f>
        <v>4327020516</v>
      </c>
      <c r="R32" s="41">
        <f>VLOOKUP(E32,[1]Sheet1!$F$3:$J$888,5,0)</f>
        <v>5</v>
      </c>
    </row>
    <row r="33" s="41" customFormat="true" ht="20" customHeight="true" spans="1:18">
      <c r="A33" s="26">
        <v>30</v>
      </c>
      <c r="B33" s="48" t="s">
        <v>21</v>
      </c>
      <c r="C33" s="17" t="s">
        <v>118</v>
      </c>
      <c r="D33" s="17" t="s">
        <v>119</v>
      </c>
      <c r="E33" s="48" t="s">
        <v>131</v>
      </c>
      <c r="F33" s="17" t="s">
        <v>132</v>
      </c>
      <c r="G33" s="50">
        <f>VLOOKUP(E33,[1]Sheet1!F$3:J$888,3,0)</f>
        <v>69.1667</v>
      </c>
      <c r="H33" s="51">
        <f>VLOOKUP(E33,[1]Sheet1!F$3:J$888,4,0)</f>
        <v>79.38</v>
      </c>
      <c r="I33" s="54">
        <f>VLOOKUP(E33,[1]Sheet1!F$3:J$888,2,0)</f>
        <v>75.29468</v>
      </c>
      <c r="J33" s="55">
        <v>6</v>
      </c>
      <c r="K33" s="56">
        <v>26</v>
      </c>
      <c r="L33" s="56" t="s">
        <v>26</v>
      </c>
      <c r="M33" s="56" t="s">
        <v>27</v>
      </c>
      <c r="N33" s="56" t="s">
        <v>102</v>
      </c>
      <c r="O33" s="26" t="s">
        <v>99</v>
      </c>
      <c r="P33" s="26"/>
      <c r="Q33" s="9" t="str">
        <f>VLOOKUP(F33,[1]Sheet1!E$3:F$888,2,0)</f>
        <v>4327064713</v>
      </c>
      <c r="R33" s="41">
        <f>VLOOKUP(E33,[1]Sheet1!$F$3:$J$888,5,0)</f>
        <v>6</v>
      </c>
    </row>
    <row r="34" s="41" customFormat="true" ht="20" customHeight="true" spans="1:18">
      <c r="A34" s="26">
        <v>31</v>
      </c>
      <c r="B34" s="48" t="s">
        <v>21</v>
      </c>
      <c r="C34" s="17" t="s">
        <v>118</v>
      </c>
      <c r="D34" s="17" t="s">
        <v>119</v>
      </c>
      <c r="E34" s="48" t="s">
        <v>133</v>
      </c>
      <c r="F34" s="17" t="s">
        <v>134</v>
      </c>
      <c r="G34" s="50">
        <f>VLOOKUP(E34,[1]Sheet1!F$3:J$888,3,0)</f>
        <v>71.8333</v>
      </c>
      <c r="H34" s="51">
        <f>VLOOKUP(E34,[1]Sheet1!F$3:J$888,4,0)</f>
        <v>77.42</v>
      </c>
      <c r="I34" s="54">
        <f>VLOOKUP(E34,[1]Sheet1!F$3:J$888,2,0)</f>
        <v>75.18532</v>
      </c>
      <c r="J34" s="55">
        <v>7</v>
      </c>
      <c r="K34" s="56">
        <v>25</v>
      </c>
      <c r="L34" s="56" t="s">
        <v>26</v>
      </c>
      <c r="M34" s="56" t="s">
        <v>27</v>
      </c>
      <c r="N34" s="56" t="s">
        <v>102</v>
      </c>
      <c r="O34" s="26" t="s">
        <v>99</v>
      </c>
      <c r="P34" s="26"/>
      <c r="Q34" s="9" t="str">
        <f>VLOOKUP(F34,[1]Sheet1!E$3:F$888,2,0)</f>
        <v>4327048195</v>
      </c>
      <c r="R34" s="41">
        <f>VLOOKUP(E34,[1]Sheet1!$F$3:$J$888,5,0)</f>
        <v>7</v>
      </c>
    </row>
    <row r="35" s="41" customFormat="true" ht="20" customHeight="true" spans="1:18">
      <c r="A35" s="26">
        <v>32</v>
      </c>
      <c r="B35" s="48" t="s">
        <v>21</v>
      </c>
      <c r="C35" s="17" t="s">
        <v>135</v>
      </c>
      <c r="D35" s="17" t="s">
        <v>136</v>
      </c>
      <c r="E35" s="48" t="s">
        <v>137</v>
      </c>
      <c r="F35" s="17" t="s">
        <v>138</v>
      </c>
      <c r="G35" s="50">
        <f>VLOOKUP(E35,[1]Sheet1!F$3:J$888,3,0)</f>
        <v>72.6667</v>
      </c>
      <c r="H35" s="51">
        <f>VLOOKUP(E35,[1]Sheet1!F$3:J$888,4,0)</f>
        <v>88.72</v>
      </c>
      <c r="I35" s="54">
        <f>VLOOKUP(E35,[1]Sheet1!F$3:J$888,2,0)</f>
        <v>82.29868</v>
      </c>
      <c r="J35" s="55">
        <v>1</v>
      </c>
      <c r="K35" s="56">
        <v>28</v>
      </c>
      <c r="L35" s="56" t="s">
        <v>26</v>
      </c>
      <c r="M35" s="56" t="s">
        <v>27</v>
      </c>
      <c r="N35" s="56" t="s">
        <v>139</v>
      </c>
      <c r="O35" s="26" t="s">
        <v>67</v>
      </c>
      <c r="P35" s="26"/>
      <c r="Q35" s="9" t="str">
        <f>VLOOKUP(F35,[1]Sheet1!E$3:F$888,2,0)</f>
        <v>4327110369</v>
      </c>
      <c r="R35" s="41">
        <f>VLOOKUP(E35,[1]Sheet1!$F$3:$J$888,5,0)</f>
        <v>1</v>
      </c>
    </row>
    <row r="36" s="41" customFormat="true" ht="20" customHeight="true" spans="1:18">
      <c r="A36" s="26">
        <v>33</v>
      </c>
      <c r="B36" s="48" t="s">
        <v>21</v>
      </c>
      <c r="C36" s="17" t="s">
        <v>135</v>
      </c>
      <c r="D36" s="17" t="s">
        <v>136</v>
      </c>
      <c r="E36" s="48" t="s">
        <v>140</v>
      </c>
      <c r="F36" s="17" t="s">
        <v>141</v>
      </c>
      <c r="G36" s="50">
        <f>VLOOKUP(E36,[1]Sheet1!F$3:J$888,3,0)</f>
        <v>77</v>
      </c>
      <c r="H36" s="51">
        <f>VLOOKUP(E36,[1]Sheet1!F$3:J$888,4,0)</f>
        <v>82.46</v>
      </c>
      <c r="I36" s="54">
        <f>VLOOKUP(E36,[1]Sheet1!F$3:J$888,2,0)</f>
        <v>80.276</v>
      </c>
      <c r="J36" s="55">
        <v>2</v>
      </c>
      <c r="K36" s="56">
        <v>29</v>
      </c>
      <c r="L36" s="56" t="s">
        <v>26</v>
      </c>
      <c r="M36" s="56" t="s">
        <v>27</v>
      </c>
      <c r="N36" s="56" t="s">
        <v>142</v>
      </c>
      <c r="O36" s="26" t="s">
        <v>67</v>
      </c>
      <c r="P36" s="26"/>
      <c r="Q36" s="9" t="str">
        <f>VLOOKUP(F36,[1]Sheet1!E$3:F$888,2,0)</f>
        <v>4327098539</v>
      </c>
      <c r="R36" s="41">
        <f>VLOOKUP(E36,[1]Sheet1!$F$3:$J$888,5,0)</f>
        <v>2</v>
      </c>
    </row>
    <row r="37" s="41" customFormat="true" ht="20" customHeight="true" spans="1:18">
      <c r="A37" s="26">
        <v>34</v>
      </c>
      <c r="B37" s="48" t="s">
        <v>21</v>
      </c>
      <c r="C37" s="17" t="s">
        <v>135</v>
      </c>
      <c r="D37" s="17" t="s">
        <v>136</v>
      </c>
      <c r="E37" s="48" t="s">
        <v>143</v>
      </c>
      <c r="F37" s="17" t="s">
        <v>144</v>
      </c>
      <c r="G37" s="50">
        <f>VLOOKUP(E37,[1]Sheet1!F$3:J$888,3,0)</f>
        <v>73.3333</v>
      </c>
      <c r="H37" s="51">
        <f>VLOOKUP(E37,[1]Sheet1!F$3:J$888,4,0)</f>
        <v>83.84</v>
      </c>
      <c r="I37" s="54">
        <f>VLOOKUP(E37,[1]Sheet1!F$3:J$888,2,0)</f>
        <v>79.63732</v>
      </c>
      <c r="J37" s="55">
        <v>3</v>
      </c>
      <c r="K37" s="56">
        <v>32</v>
      </c>
      <c r="L37" s="56" t="s">
        <v>26</v>
      </c>
      <c r="M37" s="56" t="s">
        <v>27</v>
      </c>
      <c r="N37" s="56" t="s">
        <v>142</v>
      </c>
      <c r="O37" s="26" t="s">
        <v>67</v>
      </c>
      <c r="P37" s="26"/>
      <c r="Q37" s="9" t="str">
        <f>VLOOKUP(F37,[1]Sheet1!E$3:F$888,2,0)</f>
        <v>4327000115</v>
      </c>
      <c r="R37" s="41">
        <f>VLOOKUP(E37,[1]Sheet1!$F$3:$J$888,5,0)</f>
        <v>3</v>
      </c>
    </row>
    <row r="38" s="41" customFormat="true" ht="20" customHeight="true" spans="1:18">
      <c r="A38" s="26">
        <v>35</v>
      </c>
      <c r="B38" s="48" t="s">
        <v>21</v>
      </c>
      <c r="C38" s="17" t="s">
        <v>135</v>
      </c>
      <c r="D38" s="17" t="s">
        <v>136</v>
      </c>
      <c r="E38" s="48" t="s">
        <v>145</v>
      </c>
      <c r="F38" s="17" t="s">
        <v>146</v>
      </c>
      <c r="G38" s="50">
        <f>VLOOKUP(E38,[1]Sheet1!F$3:J$888,3,0)</f>
        <v>75.6667</v>
      </c>
      <c r="H38" s="51">
        <f>VLOOKUP(E38,[1]Sheet1!F$3:J$888,4,0)</f>
        <v>82.16</v>
      </c>
      <c r="I38" s="54">
        <f>VLOOKUP(E38,[1]Sheet1!F$3:J$888,2,0)</f>
        <v>79.56268</v>
      </c>
      <c r="J38" s="55">
        <v>4</v>
      </c>
      <c r="K38" s="56">
        <v>26</v>
      </c>
      <c r="L38" s="56" t="s">
        <v>26</v>
      </c>
      <c r="M38" s="56" t="s">
        <v>27</v>
      </c>
      <c r="N38" s="56" t="s">
        <v>142</v>
      </c>
      <c r="O38" s="26" t="s">
        <v>67</v>
      </c>
      <c r="P38" s="26"/>
      <c r="Q38" s="9" t="str">
        <f>VLOOKUP(F38,[1]Sheet1!E$3:F$888,2,0)</f>
        <v>4327077005</v>
      </c>
      <c r="R38" s="41">
        <f>VLOOKUP(E38,[1]Sheet1!$F$3:$J$888,5,0)</f>
        <v>4</v>
      </c>
    </row>
    <row r="39" s="41" customFormat="true" ht="20" customHeight="true" spans="1:18">
      <c r="A39" s="26">
        <v>36</v>
      </c>
      <c r="B39" s="48" t="s">
        <v>21</v>
      </c>
      <c r="C39" s="17" t="s">
        <v>135</v>
      </c>
      <c r="D39" s="17" t="s">
        <v>136</v>
      </c>
      <c r="E39" s="48" t="s">
        <v>147</v>
      </c>
      <c r="F39" s="17" t="s">
        <v>148</v>
      </c>
      <c r="G39" s="50">
        <f>VLOOKUP(E39,[1]Sheet1!F$3:J$888,3,0)</f>
        <v>72.5</v>
      </c>
      <c r="H39" s="51">
        <f>VLOOKUP(E39,[1]Sheet1!F$3:J$888,4,0)</f>
        <v>84.12</v>
      </c>
      <c r="I39" s="54">
        <f>VLOOKUP(E39,[1]Sheet1!F$3:J$888,2,0)</f>
        <v>79.472</v>
      </c>
      <c r="J39" s="55">
        <v>5</v>
      </c>
      <c r="K39" s="56">
        <v>24</v>
      </c>
      <c r="L39" s="56" t="s">
        <v>26</v>
      </c>
      <c r="M39" s="56" t="s">
        <v>27</v>
      </c>
      <c r="N39" s="56" t="s">
        <v>142</v>
      </c>
      <c r="O39" s="26" t="s">
        <v>67</v>
      </c>
      <c r="P39" s="26"/>
      <c r="Q39" s="9" t="str">
        <f>VLOOKUP(F39,[1]Sheet1!E$3:F$888,2,0)</f>
        <v>4327065550</v>
      </c>
      <c r="R39" s="41">
        <f>VLOOKUP(E39,[1]Sheet1!$F$3:$J$888,5,0)</f>
        <v>5</v>
      </c>
    </row>
    <row r="40" s="41" customFormat="true" ht="20" customHeight="true" spans="1:18">
      <c r="A40" s="26">
        <v>37</v>
      </c>
      <c r="B40" s="48" t="s">
        <v>21</v>
      </c>
      <c r="C40" s="17" t="s">
        <v>135</v>
      </c>
      <c r="D40" s="17" t="s">
        <v>136</v>
      </c>
      <c r="E40" s="48" t="s">
        <v>149</v>
      </c>
      <c r="F40" s="17" t="s">
        <v>150</v>
      </c>
      <c r="G40" s="50">
        <f>VLOOKUP(E40,[1]Sheet1!F$3:J$888,3,0)</f>
        <v>75.5</v>
      </c>
      <c r="H40" s="51">
        <f>VLOOKUP(E40,[1]Sheet1!F$3:J$888,4,0)</f>
        <v>81.34</v>
      </c>
      <c r="I40" s="54">
        <f>VLOOKUP(E40,[1]Sheet1!F$3:J$888,2,0)</f>
        <v>79.004</v>
      </c>
      <c r="J40" s="55">
        <v>6</v>
      </c>
      <c r="K40" s="56">
        <v>27</v>
      </c>
      <c r="L40" s="56" t="s">
        <v>26</v>
      </c>
      <c r="M40" s="56" t="s">
        <v>27</v>
      </c>
      <c r="N40" s="56" t="s">
        <v>151</v>
      </c>
      <c r="O40" s="26" t="s">
        <v>67</v>
      </c>
      <c r="P40" s="26"/>
      <c r="Q40" s="9" t="str">
        <f>VLOOKUP(F40,[1]Sheet1!E$3:F$888,2,0)</f>
        <v>4327068609</v>
      </c>
      <c r="R40" s="41">
        <f>VLOOKUP(E40,[1]Sheet1!$F$3:$J$888,5,0)</f>
        <v>6</v>
      </c>
    </row>
    <row r="41" s="41" customFormat="true" ht="20" customHeight="true" spans="1:18">
      <c r="A41" s="26">
        <v>38</v>
      </c>
      <c r="B41" s="48" t="s">
        <v>21</v>
      </c>
      <c r="C41" s="17" t="s">
        <v>152</v>
      </c>
      <c r="D41" s="17" t="s">
        <v>153</v>
      </c>
      <c r="E41" s="48" t="s">
        <v>154</v>
      </c>
      <c r="F41" s="17" t="s">
        <v>155</v>
      </c>
      <c r="G41" s="50">
        <f>VLOOKUP(E41,[1]Sheet1!F$3:J$888,3,0)</f>
        <v>76.6667</v>
      </c>
      <c r="H41" s="51">
        <f>VLOOKUP(E41,[1]Sheet1!F$3:J$888,4,0)</f>
        <v>81.86</v>
      </c>
      <c r="I41" s="54">
        <f>VLOOKUP(E41,[1]Sheet1!F$3:J$888,2,0)</f>
        <v>79.78268</v>
      </c>
      <c r="J41" s="55">
        <v>1</v>
      </c>
      <c r="K41" s="56">
        <v>27</v>
      </c>
      <c r="L41" s="56" t="s">
        <v>26</v>
      </c>
      <c r="M41" s="56" t="s">
        <v>27</v>
      </c>
      <c r="N41" s="56" t="s">
        <v>156</v>
      </c>
      <c r="O41" s="26" t="s">
        <v>67</v>
      </c>
      <c r="P41" s="26"/>
      <c r="Q41" s="9" t="str">
        <f>VLOOKUP(F41,[1]Sheet1!E$3:F$888,2,0)</f>
        <v>4327058190</v>
      </c>
      <c r="R41" s="41">
        <f>VLOOKUP(E41,[1]Sheet1!$F$3:$J$888,5,0)</f>
        <v>1</v>
      </c>
    </row>
    <row r="42" s="41" customFormat="true" ht="20" customHeight="true" spans="1:18">
      <c r="A42" s="26">
        <v>39</v>
      </c>
      <c r="B42" s="48" t="s">
        <v>21</v>
      </c>
      <c r="C42" s="17" t="s">
        <v>152</v>
      </c>
      <c r="D42" s="17" t="s">
        <v>153</v>
      </c>
      <c r="E42" s="48" t="s">
        <v>157</v>
      </c>
      <c r="F42" s="17" t="s">
        <v>158</v>
      </c>
      <c r="G42" s="50">
        <f>VLOOKUP(E42,[1]Sheet1!F$3:J$888,3,0)</f>
        <v>75.3333</v>
      </c>
      <c r="H42" s="51">
        <f>VLOOKUP(E42,[1]Sheet1!F$3:J$888,4,0)</f>
        <v>82.32</v>
      </c>
      <c r="I42" s="54">
        <f>VLOOKUP(E42,[1]Sheet1!F$3:J$888,2,0)</f>
        <v>79.52532</v>
      </c>
      <c r="J42" s="55">
        <v>2</v>
      </c>
      <c r="K42" s="56">
        <v>28</v>
      </c>
      <c r="L42" s="56" t="s">
        <v>26</v>
      </c>
      <c r="M42" s="56" t="s">
        <v>27</v>
      </c>
      <c r="N42" s="56" t="s">
        <v>142</v>
      </c>
      <c r="O42" s="26" t="s">
        <v>67</v>
      </c>
      <c r="P42" s="26"/>
      <c r="Q42" s="9" t="str">
        <f>VLOOKUP(F42,[1]Sheet1!E$3:F$888,2,0)</f>
        <v>4327101686</v>
      </c>
      <c r="R42" s="41">
        <f>VLOOKUP(E42,[1]Sheet1!$F$3:$J$888,5,0)</f>
        <v>2</v>
      </c>
    </row>
    <row r="43" s="41" customFormat="true" ht="20" customHeight="true" spans="1:18">
      <c r="A43" s="26">
        <v>40</v>
      </c>
      <c r="B43" s="48" t="s">
        <v>21</v>
      </c>
      <c r="C43" s="17" t="s">
        <v>152</v>
      </c>
      <c r="D43" s="17" t="s">
        <v>153</v>
      </c>
      <c r="E43" s="48" t="s">
        <v>159</v>
      </c>
      <c r="F43" s="17" t="s">
        <v>160</v>
      </c>
      <c r="G43" s="50">
        <f>VLOOKUP(E43,[1]Sheet1!F$3:J$888,3,0)</f>
        <v>72.8333</v>
      </c>
      <c r="H43" s="51">
        <f>VLOOKUP(E43,[1]Sheet1!F$3:J$888,4,0)</f>
        <v>82.94</v>
      </c>
      <c r="I43" s="54">
        <f>VLOOKUP(E43,[1]Sheet1!F$3:J$888,2,0)</f>
        <v>78.89732</v>
      </c>
      <c r="J43" s="55">
        <v>3</v>
      </c>
      <c r="K43" s="56">
        <v>27</v>
      </c>
      <c r="L43" s="56" t="s">
        <v>26</v>
      </c>
      <c r="M43" s="56" t="s">
        <v>27</v>
      </c>
      <c r="N43" s="56" t="s">
        <v>45</v>
      </c>
      <c r="O43" s="26" t="s">
        <v>67</v>
      </c>
      <c r="P43" s="26"/>
      <c r="Q43" s="9" t="str">
        <f>VLOOKUP(F43,[1]Sheet1!E$3:F$888,2,0)</f>
        <v>4327078796</v>
      </c>
      <c r="R43" s="41">
        <f>VLOOKUP(E43,[1]Sheet1!$F$3:$J$888,5,0)</f>
        <v>3</v>
      </c>
    </row>
    <row r="44" s="41" customFormat="true" ht="20" customHeight="true" spans="1:18">
      <c r="A44" s="26">
        <v>41</v>
      </c>
      <c r="B44" s="48" t="s">
        <v>21</v>
      </c>
      <c r="C44" s="17" t="s">
        <v>152</v>
      </c>
      <c r="D44" s="17" t="s">
        <v>153</v>
      </c>
      <c r="E44" s="48" t="s">
        <v>161</v>
      </c>
      <c r="F44" s="17" t="s">
        <v>162</v>
      </c>
      <c r="G44" s="50">
        <f>VLOOKUP(E44,[1]Sheet1!F$3:J$888,3,0)</f>
        <v>70.6667</v>
      </c>
      <c r="H44" s="51">
        <f>VLOOKUP(E44,[1]Sheet1!F$3:J$888,4,0)</f>
        <v>84.14</v>
      </c>
      <c r="I44" s="54">
        <f>VLOOKUP(E44,[1]Sheet1!F$3:J$888,2,0)</f>
        <v>78.75068</v>
      </c>
      <c r="J44" s="55">
        <v>4</v>
      </c>
      <c r="K44" s="56">
        <v>27</v>
      </c>
      <c r="L44" s="56" t="s">
        <v>26</v>
      </c>
      <c r="M44" s="56" t="s">
        <v>27</v>
      </c>
      <c r="N44" s="56" t="s">
        <v>163</v>
      </c>
      <c r="O44" s="26" t="s">
        <v>67</v>
      </c>
      <c r="P44" s="26"/>
      <c r="Q44" s="9" t="str">
        <f>VLOOKUP(F44,[1]Sheet1!E$3:F$888,2,0)</f>
        <v>4327039336</v>
      </c>
      <c r="R44" s="41">
        <f>VLOOKUP(E44,[1]Sheet1!$F$3:$J$888,5,0)</f>
        <v>4</v>
      </c>
    </row>
    <row r="45" s="41" customFormat="true" ht="20" customHeight="true" spans="1:18">
      <c r="A45" s="26">
        <v>42</v>
      </c>
      <c r="B45" s="48" t="s">
        <v>21</v>
      </c>
      <c r="C45" s="17" t="s">
        <v>152</v>
      </c>
      <c r="D45" s="17" t="s">
        <v>153</v>
      </c>
      <c r="E45" s="48" t="s">
        <v>164</v>
      </c>
      <c r="F45" s="17" t="s">
        <v>165</v>
      </c>
      <c r="G45" s="50">
        <f>VLOOKUP(E45,[1]Sheet1!F$3:J$888,3,0)</f>
        <v>73</v>
      </c>
      <c r="H45" s="51">
        <f>VLOOKUP(E45,[1]Sheet1!F$3:J$888,4,0)</f>
        <v>82.22</v>
      </c>
      <c r="I45" s="54">
        <f>VLOOKUP(E45,[1]Sheet1!F$3:J$888,2,0)</f>
        <v>78.532</v>
      </c>
      <c r="J45" s="55">
        <v>5</v>
      </c>
      <c r="K45" s="56" t="s">
        <v>166</v>
      </c>
      <c r="L45" s="56" t="s">
        <v>26</v>
      </c>
      <c r="M45" s="56" t="s">
        <v>27</v>
      </c>
      <c r="N45" s="56" t="s">
        <v>139</v>
      </c>
      <c r="O45" s="26" t="s">
        <v>67</v>
      </c>
      <c r="P45" s="26"/>
      <c r="Q45" s="9" t="str">
        <f>VLOOKUP(F45,[1]Sheet1!E$3:F$888,2,0)</f>
        <v>4327002569</v>
      </c>
      <c r="R45" s="41">
        <f>VLOOKUP(E45,[1]Sheet1!$F$3:$J$888,5,0)</f>
        <v>5</v>
      </c>
    </row>
    <row r="46" s="41" customFormat="true" ht="20" customHeight="true" spans="1:18">
      <c r="A46" s="26">
        <v>43</v>
      </c>
      <c r="B46" s="48" t="s">
        <v>21</v>
      </c>
      <c r="C46" s="17" t="s">
        <v>152</v>
      </c>
      <c r="D46" s="17" t="s">
        <v>153</v>
      </c>
      <c r="E46" s="48" t="s">
        <v>167</v>
      </c>
      <c r="F46" s="17" t="s">
        <v>168</v>
      </c>
      <c r="G46" s="50">
        <f>VLOOKUP(E46,[1]Sheet1!F$3:J$888,3,0)</f>
        <v>74.3333</v>
      </c>
      <c r="H46" s="51">
        <f>VLOOKUP(E46,[1]Sheet1!F$3:J$888,4,0)</f>
        <v>81</v>
      </c>
      <c r="I46" s="54">
        <f>VLOOKUP(E46,[1]Sheet1!F$3:J$888,2,0)</f>
        <v>78.33332</v>
      </c>
      <c r="J46" s="55">
        <v>6</v>
      </c>
      <c r="K46" s="56">
        <v>24</v>
      </c>
      <c r="L46" s="56" t="s">
        <v>26</v>
      </c>
      <c r="M46" s="56" t="s">
        <v>27</v>
      </c>
      <c r="N46" s="56" t="s">
        <v>169</v>
      </c>
      <c r="O46" s="26" t="s">
        <v>67</v>
      </c>
      <c r="P46" s="26"/>
      <c r="Q46" s="9" t="str">
        <f>VLOOKUP(F46,[1]Sheet1!E$3:F$888,2,0)</f>
        <v>4327047464</v>
      </c>
      <c r="R46" s="41">
        <f>VLOOKUP(E46,[1]Sheet1!$F$3:$J$888,5,0)</f>
        <v>6</v>
      </c>
    </row>
    <row r="47" s="41" customFormat="true" ht="20" customHeight="true" spans="1:18">
      <c r="A47" s="26">
        <v>44</v>
      </c>
      <c r="B47" s="48" t="s">
        <v>21</v>
      </c>
      <c r="C47" s="17" t="s">
        <v>170</v>
      </c>
      <c r="D47" s="17" t="s">
        <v>171</v>
      </c>
      <c r="E47" s="48" t="s">
        <v>172</v>
      </c>
      <c r="F47" s="17" t="s">
        <v>173</v>
      </c>
      <c r="G47" s="50">
        <f>VLOOKUP(E47,[1]Sheet1!F$3:J$888,3,0)</f>
        <v>73.3333</v>
      </c>
      <c r="H47" s="51">
        <f>VLOOKUP(E47,[1]Sheet1!F$3:J$888,4,0)</f>
        <v>77.94</v>
      </c>
      <c r="I47" s="54">
        <f>VLOOKUP(E47,[1]Sheet1!F$3:J$888,2,0)</f>
        <v>76.09732</v>
      </c>
      <c r="J47" s="55">
        <v>1</v>
      </c>
      <c r="K47" s="56">
        <v>23</v>
      </c>
      <c r="L47" s="56" t="s">
        <v>33</v>
      </c>
      <c r="M47" s="56" t="s">
        <v>34</v>
      </c>
      <c r="N47" s="56" t="s">
        <v>174</v>
      </c>
      <c r="O47" s="26" t="s">
        <v>61</v>
      </c>
      <c r="P47" s="26"/>
      <c r="Q47" s="9" t="str">
        <f>VLOOKUP(F47,[1]Sheet1!E$3:F$888,2,0)</f>
        <v>4327010495</v>
      </c>
      <c r="R47" s="41">
        <f>VLOOKUP(E47,[1]Sheet1!$F$3:$J$888,5,0)</f>
        <v>1</v>
      </c>
    </row>
    <row r="48" s="41" customFormat="true" ht="20" customHeight="true" spans="1:18">
      <c r="A48" s="26">
        <v>45</v>
      </c>
      <c r="B48" s="48" t="s">
        <v>21</v>
      </c>
      <c r="C48" s="17" t="s">
        <v>175</v>
      </c>
      <c r="D48" s="17" t="s">
        <v>176</v>
      </c>
      <c r="E48" s="48" t="s">
        <v>177</v>
      </c>
      <c r="F48" s="17" t="s">
        <v>178</v>
      </c>
      <c r="G48" s="50">
        <f>VLOOKUP(E48,[1]Sheet1!F$3:J$888,3,0)</f>
        <v>72.3333</v>
      </c>
      <c r="H48" s="51">
        <f>VLOOKUP(E48,[1]Sheet1!F$3:J$888,4,0)</f>
        <v>81.32</v>
      </c>
      <c r="I48" s="54">
        <f>VLOOKUP(E48,[1]Sheet1!F$3:J$888,2,0)</f>
        <v>77.72532</v>
      </c>
      <c r="J48" s="55">
        <v>1</v>
      </c>
      <c r="K48" s="56">
        <v>25</v>
      </c>
      <c r="L48" s="56" t="s">
        <v>33</v>
      </c>
      <c r="M48" s="56" t="s">
        <v>34</v>
      </c>
      <c r="N48" s="56" t="s">
        <v>179</v>
      </c>
      <c r="O48" s="26" t="s">
        <v>67</v>
      </c>
      <c r="P48" s="26"/>
      <c r="Q48" s="9" t="str">
        <f>VLOOKUP(F48,[1]Sheet1!E$3:F$888,2,0)</f>
        <v>4327077959</v>
      </c>
      <c r="R48" s="41">
        <f>VLOOKUP(E48,[1]Sheet1!$F$3:$J$888,5,0)</f>
        <v>1</v>
      </c>
    </row>
    <row r="49" s="41" customFormat="true" ht="20" customHeight="true" spans="1:18">
      <c r="A49" s="26">
        <v>46</v>
      </c>
      <c r="B49" s="48" t="s">
        <v>21</v>
      </c>
      <c r="C49" s="17" t="s">
        <v>180</v>
      </c>
      <c r="D49" s="17" t="s">
        <v>181</v>
      </c>
      <c r="E49" s="48" t="s">
        <v>182</v>
      </c>
      <c r="F49" s="17" t="s">
        <v>183</v>
      </c>
      <c r="G49" s="50">
        <f>VLOOKUP(E49,[1]Sheet1!F$3:J$888,3,0)</f>
        <v>71.6667</v>
      </c>
      <c r="H49" s="51">
        <f>VLOOKUP(E49,[1]Sheet1!F$3:J$888,4,0)</f>
        <v>81.64</v>
      </c>
      <c r="I49" s="54">
        <f>VLOOKUP(E49,[1]Sheet1!F$3:J$888,2,0)</f>
        <v>77.65068</v>
      </c>
      <c r="J49" s="55">
        <v>1</v>
      </c>
      <c r="K49" s="56">
        <v>28</v>
      </c>
      <c r="L49" s="56" t="s">
        <v>26</v>
      </c>
      <c r="M49" s="56" t="s">
        <v>27</v>
      </c>
      <c r="N49" s="56" t="s">
        <v>184</v>
      </c>
      <c r="O49" s="26" t="s">
        <v>67</v>
      </c>
      <c r="P49" s="26"/>
      <c r="Q49" s="9" t="str">
        <f>VLOOKUP(F49,[1]Sheet1!E$3:F$888,2,0)</f>
        <v>4327012871</v>
      </c>
      <c r="R49" s="41">
        <f>VLOOKUP(E49,[1]Sheet1!$F$3:$J$888,5,0)</f>
        <v>1</v>
      </c>
    </row>
    <row r="50" s="41" customFormat="true" ht="20" customHeight="true" spans="1:18">
      <c r="A50" s="26">
        <v>47</v>
      </c>
      <c r="B50" s="48" t="s">
        <v>21</v>
      </c>
      <c r="C50" s="17" t="s">
        <v>180</v>
      </c>
      <c r="D50" s="17" t="s">
        <v>181</v>
      </c>
      <c r="E50" s="48" t="s">
        <v>185</v>
      </c>
      <c r="F50" s="17" t="s">
        <v>186</v>
      </c>
      <c r="G50" s="50">
        <f>VLOOKUP(E50,[1]Sheet1!F$3:J$888,3,0)</f>
        <v>72.3333</v>
      </c>
      <c r="H50" s="51">
        <f>VLOOKUP(E50,[1]Sheet1!F$3:J$888,4,0)</f>
        <v>80.24</v>
      </c>
      <c r="I50" s="54">
        <f>VLOOKUP(E50,[1]Sheet1!F$3:J$888,2,0)</f>
        <v>77.07732</v>
      </c>
      <c r="J50" s="55">
        <v>2</v>
      </c>
      <c r="K50" s="56">
        <v>23</v>
      </c>
      <c r="L50" s="56" t="s">
        <v>26</v>
      </c>
      <c r="M50" s="56" t="s">
        <v>27</v>
      </c>
      <c r="N50" s="56" t="s">
        <v>184</v>
      </c>
      <c r="O50" s="26" t="s">
        <v>67</v>
      </c>
      <c r="P50" s="26"/>
      <c r="Q50" s="9" t="str">
        <f>VLOOKUP(F50,[1]Sheet1!E$3:F$888,2,0)</f>
        <v>4327096642</v>
      </c>
      <c r="R50" s="41">
        <f>VLOOKUP(E50,[1]Sheet1!$F$3:$J$888,5,0)</f>
        <v>2</v>
      </c>
    </row>
    <row r="51" s="41" customFormat="true" ht="20" customHeight="true" spans="1:18">
      <c r="A51" s="26">
        <v>48</v>
      </c>
      <c r="B51" s="48" t="s">
        <v>21</v>
      </c>
      <c r="C51" s="17" t="s">
        <v>180</v>
      </c>
      <c r="D51" s="17" t="s">
        <v>181</v>
      </c>
      <c r="E51" s="48" t="s">
        <v>187</v>
      </c>
      <c r="F51" s="17" t="s">
        <v>188</v>
      </c>
      <c r="G51" s="50">
        <f>VLOOKUP(E51,[1]Sheet1!F$3:J$888,3,0)</f>
        <v>62.5</v>
      </c>
      <c r="H51" s="51">
        <f>VLOOKUP(E51,[1]Sheet1!F$3:J$888,4,0)</f>
        <v>86.48</v>
      </c>
      <c r="I51" s="54">
        <f>VLOOKUP(E51,[1]Sheet1!F$3:J$888,2,0)</f>
        <v>76.888</v>
      </c>
      <c r="J51" s="55">
        <v>3</v>
      </c>
      <c r="K51" s="56">
        <v>34</v>
      </c>
      <c r="L51" s="56" t="s">
        <v>26</v>
      </c>
      <c r="M51" s="56" t="s">
        <v>27</v>
      </c>
      <c r="N51" s="56" t="s">
        <v>189</v>
      </c>
      <c r="O51" s="26" t="s">
        <v>67</v>
      </c>
      <c r="P51" s="26"/>
      <c r="Q51" s="9" t="str">
        <f>VLOOKUP(F51,[1]Sheet1!E$3:F$888,2,0)</f>
        <v>4327095431</v>
      </c>
      <c r="R51" s="41">
        <f>VLOOKUP(E51,[1]Sheet1!$F$3:$J$888,5,0)</f>
        <v>3</v>
      </c>
    </row>
    <row r="52" s="41" customFormat="true" ht="20" customHeight="true" spans="1:18">
      <c r="A52" s="26">
        <v>49</v>
      </c>
      <c r="B52" s="48" t="s">
        <v>21</v>
      </c>
      <c r="C52" s="17" t="s">
        <v>180</v>
      </c>
      <c r="D52" s="17" t="s">
        <v>181</v>
      </c>
      <c r="E52" s="48" t="s">
        <v>190</v>
      </c>
      <c r="F52" s="17" t="s">
        <v>191</v>
      </c>
      <c r="G52" s="50">
        <f>VLOOKUP(E52,[1]Sheet1!F$3:J$888,3,0)</f>
        <v>69.5</v>
      </c>
      <c r="H52" s="51">
        <f>VLOOKUP(E52,[1]Sheet1!F$3:J$888,4,0)</f>
        <v>81.34</v>
      </c>
      <c r="I52" s="54">
        <f>VLOOKUP(E52,[1]Sheet1!F$3:J$888,2,0)</f>
        <v>76.604</v>
      </c>
      <c r="J52" s="55">
        <v>4</v>
      </c>
      <c r="K52" s="56">
        <v>30</v>
      </c>
      <c r="L52" s="56" t="s">
        <v>26</v>
      </c>
      <c r="M52" s="56" t="s">
        <v>27</v>
      </c>
      <c r="N52" s="56" t="s">
        <v>184</v>
      </c>
      <c r="O52" s="26" t="s">
        <v>67</v>
      </c>
      <c r="P52" s="26"/>
      <c r="Q52" s="9" t="str">
        <f>VLOOKUP(F52,[1]Sheet1!E$3:F$888,2,0)</f>
        <v>4327073173</v>
      </c>
      <c r="R52" s="41">
        <f>VLOOKUP(E52,[1]Sheet1!$F$3:$J$888,5,0)</f>
        <v>4</v>
      </c>
    </row>
    <row r="53" s="41" customFormat="true" ht="20" customHeight="true" spans="1:18">
      <c r="A53" s="26">
        <v>50</v>
      </c>
      <c r="B53" s="48" t="s">
        <v>21</v>
      </c>
      <c r="C53" s="17" t="s">
        <v>180</v>
      </c>
      <c r="D53" s="17" t="s">
        <v>181</v>
      </c>
      <c r="E53" s="48" t="s">
        <v>192</v>
      </c>
      <c r="F53" s="17" t="s">
        <v>193</v>
      </c>
      <c r="G53" s="50">
        <f>VLOOKUP(E53,[1]Sheet1!F$3:J$888,3,0)</f>
        <v>65.5</v>
      </c>
      <c r="H53" s="51">
        <f>VLOOKUP(E53,[1]Sheet1!F$3:J$888,4,0)</f>
        <v>83.38</v>
      </c>
      <c r="I53" s="54">
        <f>VLOOKUP(E53,[1]Sheet1!F$3:J$888,2,0)</f>
        <v>76.228</v>
      </c>
      <c r="J53" s="55">
        <v>5</v>
      </c>
      <c r="K53" s="56">
        <v>30</v>
      </c>
      <c r="L53" s="56" t="s">
        <v>26</v>
      </c>
      <c r="M53" s="56" t="s">
        <v>27</v>
      </c>
      <c r="N53" s="56" t="s">
        <v>184</v>
      </c>
      <c r="O53" s="26" t="s">
        <v>67</v>
      </c>
      <c r="P53" s="26"/>
      <c r="Q53" s="9" t="str">
        <f>VLOOKUP(F53,[1]Sheet1!E$3:F$888,2,0)</f>
        <v>4327019904</v>
      </c>
      <c r="R53" s="41">
        <f>VLOOKUP(E53,[1]Sheet1!$F$3:$J$888,5,0)</f>
        <v>5</v>
      </c>
    </row>
    <row r="54" s="41" customFormat="true" ht="20" customHeight="true" spans="1:18">
      <c r="A54" s="26">
        <v>51</v>
      </c>
      <c r="B54" s="48" t="s">
        <v>21</v>
      </c>
      <c r="C54" s="17" t="s">
        <v>180</v>
      </c>
      <c r="D54" s="17" t="s">
        <v>181</v>
      </c>
      <c r="E54" s="48" t="s">
        <v>194</v>
      </c>
      <c r="F54" s="17" t="s">
        <v>195</v>
      </c>
      <c r="G54" s="50">
        <f>VLOOKUP(E54,[1]Sheet1!F$3:J$888,3,0)</f>
        <v>67.6667</v>
      </c>
      <c r="H54" s="51">
        <f>VLOOKUP(E54,[1]Sheet1!F$3:J$888,4,0)</f>
        <v>80</v>
      </c>
      <c r="I54" s="54">
        <f>VLOOKUP(E54,[1]Sheet1!F$3:J$888,2,0)</f>
        <v>75.06668</v>
      </c>
      <c r="J54" s="55">
        <v>7</v>
      </c>
      <c r="K54" s="56">
        <v>26</v>
      </c>
      <c r="L54" s="56" t="s">
        <v>26</v>
      </c>
      <c r="M54" s="56" t="s">
        <v>27</v>
      </c>
      <c r="N54" s="56" t="s">
        <v>189</v>
      </c>
      <c r="O54" s="26" t="s">
        <v>67</v>
      </c>
      <c r="P54" s="26"/>
      <c r="Q54" s="9" t="str">
        <f>VLOOKUP(F54,[1]Sheet1!E$3:F$888,2,0)</f>
        <v>4327018841</v>
      </c>
      <c r="R54" s="41">
        <f>VLOOKUP(E54,[1]Sheet1!$F$3:$J$888,5,0)</f>
        <v>7</v>
      </c>
    </row>
    <row r="55" s="41" customFormat="true" ht="20" customHeight="true" spans="1:17">
      <c r="A55" s="26">
        <v>52</v>
      </c>
      <c r="B55" s="48" t="s">
        <v>21</v>
      </c>
      <c r="C55" s="17" t="s">
        <v>180</v>
      </c>
      <c r="D55" s="17" t="s">
        <v>181</v>
      </c>
      <c r="E55" s="48">
        <v>4327036070</v>
      </c>
      <c r="F55" s="52" t="s">
        <v>196</v>
      </c>
      <c r="G55" s="50">
        <v>62.8333</v>
      </c>
      <c r="H55" s="51">
        <v>83.18</v>
      </c>
      <c r="I55" s="54">
        <v>75.04132</v>
      </c>
      <c r="J55" s="55" t="s">
        <v>197</v>
      </c>
      <c r="K55" s="56">
        <v>35</v>
      </c>
      <c r="L55" s="56" t="s">
        <v>26</v>
      </c>
      <c r="M55" s="56" t="s">
        <v>27</v>
      </c>
      <c r="N55" s="56" t="s">
        <v>189</v>
      </c>
      <c r="O55" s="26" t="s">
        <v>67</v>
      </c>
      <c r="P55" s="26" t="s">
        <v>117</v>
      </c>
      <c r="Q55" s="9"/>
    </row>
    <row r="56" s="41" customFormat="true" ht="20" customHeight="true" spans="1:18">
      <c r="A56" s="26">
        <v>53</v>
      </c>
      <c r="B56" s="48" t="s">
        <v>21</v>
      </c>
      <c r="C56" s="17" t="s">
        <v>198</v>
      </c>
      <c r="D56" s="17" t="s">
        <v>199</v>
      </c>
      <c r="E56" s="48" t="s">
        <v>200</v>
      </c>
      <c r="F56" s="17" t="s">
        <v>201</v>
      </c>
      <c r="G56" s="50">
        <f>VLOOKUP(E56,[1]Sheet1!F$3:J$888,3,0)</f>
        <v>74.8333</v>
      </c>
      <c r="H56" s="51">
        <f>VLOOKUP(E56,[1]Sheet1!F$3:J$888,4,0)</f>
        <v>81.58</v>
      </c>
      <c r="I56" s="54">
        <f>VLOOKUP(E56,[1]Sheet1!F$3:J$888,2,0)</f>
        <v>78.88132</v>
      </c>
      <c r="J56" s="55">
        <v>1</v>
      </c>
      <c r="K56" s="56" t="s">
        <v>202</v>
      </c>
      <c r="L56" s="56" t="s">
        <v>26</v>
      </c>
      <c r="M56" s="56" t="s">
        <v>27</v>
      </c>
      <c r="N56" s="56" t="s">
        <v>203</v>
      </c>
      <c r="O56" s="26" t="s">
        <v>67</v>
      </c>
      <c r="P56" s="26"/>
      <c r="Q56" s="9" t="str">
        <f>VLOOKUP(F56,[1]Sheet1!E$3:F$888,2,0)</f>
        <v>4327086530</v>
      </c>
      <c r="R56" s="41">
        <f>VLOOKUP(E56,[1]Sheet1!$F$3:$J$888,5,0)</f>
        <v>1</v>
      </c>
    </row>
    <row r="57" s="41" customFormat="true" ht="20" customHeight="true" spans="1:18">
      <c r="A57" s="26">
        <v>54</v>
      </c>
      <c r="B57" s="48" t="s">
        <v>21</v>
      </c>
      <c r="C57" s="17" t="s">
        <v>198</v>
      </c>
      <c r="D57" s="17" t="s">
        <v>199</v>
      </c>
      <c r="E57" s="48" t="s">
        <v>204</v>
      </c>
      <c r="F57" s="17" t="s">
        <v>205</v>
      </c>
      <c r="G57" s="50">
        <f>VLOOKUP(E57,[1]Sheet1!F$3:J$888,3,0)</f>
        <v>71.6667</v>
      </c>
      <c r="H57" s="51">
        <f>VLOOKUP(E57,[1]Sheet1!F$3:J$888,4,0)</f>
        <v>83.08</v>
      </c>
      <c r="I57" s="54">
        <f>VLOOKUP(E57,[1]Sheet1!F$3:J$888,2,0)</f>
        <v>78.51468</v>
      </c>
      <c r="J57" s="55">
        <v>2</v>
      </c>
      <c r="K57" s="56" t="s">
        <v>206</v>
      </c>
      <c r="L57" s="56" t="s">
        <v>26</v>
      </c>
      <c r="M57" s="56" t="s">
        <v>27</v>
      </c>
      <c r="N57" s="56" t="s">
        <v>203</v>
      </c>
      <c r="O57" s="26" t="s">
        <v>67</v>
      </c>
      <c r="P57" s="26"/>
      <c r="Q57" s="9" t="str">
        <f>VLOOKUP(F57,[1]Sheet1!E$3:F$888,2,0)</f>
        <v>4327053609</v>
      </c>
      <c r="R57" s="41">
        <f>VLOOKUP(E57,[1]Sheet1!$F$3:$J$888,5,0)</f>
        <v>2</v>
      </c>
    </row>
    <row r="58" s="41" customFormat="true" ht="20" customHeight="true" spans="1:18">
      <c r="A58" s="26">
        <v>55</v>
      </c>
      <c r="B58" s="48" t="s">
        <v>21</v>
      </c>
      <c r="C58" s="17" t="s">
        <v>207</v>
      </c>
      <c r="D58" s="17" t="s">
        <v>208</v>
      </c>
      <c r="E58" s="48" t="s">
        <v>209</v>
      </c>
      <c r="F58" s="17" t="s">
        <v>210</v>
      </c>
      <c r="G58" s="50">
        <f>VLOOKUP(E58,[1]Sheet1!F$3:J$888,3,0)</f>
        <v>69.5</v>
      </c>
      <c r="H58" s="51">
        <f>VLOOKUP(E58,[1]Sheet1!F$3:J$888,4,0)</f>
        <v>84.26</v>
      </c>
      <c r="I58" s="54">
        <f>VLOOKUP(E58,[1]Sheet1!F$3:J$888,2,0)</f>
        <v>78.356</v>
      </c>
      <c r="J58" s="55">
        <v>1</v>
      </c>
      <c r="K58" s="56">
        <v>28</v>
      </c>
      <c r="L58" s="56" t="s">
        <v>26</v>
      </c>
      <c r="M58" s="56" t="s">
        <v>27</v>
      </c>
      <c r="N58" s="56" t="s">
        <v>211</v>
      </c>
      <c r="O58" s="26" t="s">
        <v>67</v>
      </c>
      <c r="P58" s="26"/>
      <c r="Q58" s="9" t="str">
        <f>VLOOKUP(F58,[1]Sheet1!E$3:F$888,2,0)</f>
        <v>4327023493</v>
      </c>
      <c r="R58" s="41">
        <f>VLOOKUP(E58,[1]Sheet1!$F$3:$J$888,5,0)</f>
        <v>1</v>
      </c>
    </row>
    <row r="59" s="41" customFormat="true" ht="20" customHeight="true" spans="1:18">
      <c r="A59" s="26">
        <v>56</v>
      </c>
      <c r="B59" s="48" t="s">
        <v>21</v>
      </c>
      <c r="C59" s="17" t="s">
        <v>207</v>
      </c>
      <c r="D59" s="17" t="s">
        <v>208</v>
      </c>
      <c r="E59" s="48" t="s">
        <v>212</v>
      </c>
      <c r="F59" s="17" t="s">
        <v>213</v>
      </c>
      <c r="G59" s="50">
        <f>VLOOKUP(E59,[1]Sheet1!F$3:J$888,3,0)</f>
        <v>75</v>
      </c>
      <c r="H59" s="51">
        <f>VLOOKUP(E59,[1]Sheet1!F$3:J$888,4,0)</f>
        <v>80.4</v>
      </c>
      <c r="I59" s="54">
        <f>VLOOKUP(E59,[1]Sheet1!F$3:J$888,2,0)</f>
        <v>78.24</v>
      </c>
      <c r="J59" s="55">
        <v>2</v>
      </c>
      <c r="K59" s="56">
        <v>27</v>
      </c>
      <c r="L59" s="56" t="s">
        <v>26</v>
      </c>
      <c r="M59" s="56" t="s">
        <v>27</v>
      </c>
      <c r="N59" s="56" t="s">
        <v>214</v>
      </c>
      <c r="O59" s="26" t="s">
        <v>67</v>
      </c>
      <c r="P59" s="26"/>
      <c r="Q59" s="9" t="str">
        <f>VLOOKUP(F59,[1]Sheet1!E$3:F$888,2,0)</f>
        <v>4327006009</v>
      </c>
      <c r="R59" s="41">
        <f>VLOOKUP(E59,[1]Sheet1!$F$3:$J$888,5,0)</f>
        <v>2</v>
      </c>
    </row>
    <row r="60" s="41" customFormat="true" ht="20" customHeight="true" spans="1:18">
      <c r="A60" s="26">
        <v>57</v>
      </c>
      <c r="B60" s="48" t="s">
        <v>21</v>
      </c>
      <c r="C60" s="17" t="s">
        <v>207</v>
      </c>
      <c r="D60" s="17" t="s">
        <v>208</v>
      </c>
      <c r="E60" s="48" t="s">
        <v>215</v>
      </c>
      <c r="F60" s="17" t="s">
        <v>216</v>
      </c>
      <c r="G60" s="50">
        <f>VLOOKUP(E60,[1]Sheet1!F$3:J$888,3,0)</f>
        <v>67.3333</v>
      </c>
      <c r="H60" s="51">
        <f>VLOOKUP(E60,[1]Sheet1!F$3:J$888,4,0)</f>
        <v>83.76</v>
      </c>
      <c r="I60" s="54">
        <f>VLOOKUP(E60,[1]Sheet1!F$3:J$888,2,0)</f>
        <v>77.18932</v>
      </c>
      <c r="J60" s="55">
        <v>3</v>
      </c>
      <c r="K60" s="56">
        <v>28</v>
      </c>
      <c r="L60" s="56" t="s">
        <v>26</v>
      </c>
      <c r="M60" s="56" t="s">
        <v>27</v>
      </c>
      <c r="N60" s="56" t="s">
        <v>217</v>
      </c>
      <c r="O60" s="26" t="s">
        <v>67</v>
      </c>
      <c r="P60" s="26"/>
      <c r="Q60" s="9" t="str">
        <f>VLOOKUP(F60,[1]Sheet1!E$3:F$888,2,0)</f>
        <v>4327022602</v>
      </c>
      <c r="R60" s="41">
        <f>VLOOKUP(E60,[1]Sheet1!$F$3:$J$888,5,0)</f>
        <v>3</v>
      </c>
    </row>
    <row r="61" s="41" customFormat="true" ht="20" customHeight="true" spans="1:18">
      <c r="A61" s="26">
        <v>58</v>
      </c>
      <c r="B61" s="48" t="s">
        <v>21</v>
      </c>
      <c r="C61" s="17" t="s">
        <v>207</v>
      </c>
      <c r="D61" s="17" t="s">
        <v>208</v>
      </c>
      <c r="E61" s="48" t="s">
        <v>218</v>
      </c>
      <c r="F61" s="17" t="s">
        <v>219</v>
      </c>
      <c r="G61" s="50">
        <f>VLOOKUP(E61,[1]Sheet1!F$3:J$888,3,0)</f>
        <v>70.6667</v>
      </c>
      <c r="H61" s="51">
        <f>VLOOKUP(E61,[1]Sheet1!F$3:J$888,4,0)</f>
        <v>79.2</v>
      </c>
      <c r="I61" s="54">
        <f>VLOOKUP(E61,[1]Sheet1!F$3:J$888,2,0)</f>
        <v>75.78668</v>
      </c>
      <c r="J61" s="55">
        <v>5</v>
      </c>
      <c r="K61" s="56">
        <v>27</v>
      </c>
      <c r="L61" s="56" t="s">
        <v>26</v>
      </c>
      <c r="M61" s="56" t="s">
        <v>27</v>
      </c>
      <c r="N61" s="56" t="s">
        <v>220</v>
      </c>
      <c r="O61" s="26" t="s">
        <v>67</v>
      </c>
      <c r="P61" s="26"/>
      <c r="Q61" s="9" t="str">
        <f>VLOOKUP(F61,[1]Sheet1!E$3:F$888,2,0)</f>
        <v>4327104286</v>
      </c>
      <c r="R61" s="41">
        <f>VLOOKUP(E61,[1]Sheet1!$F$3:$J$888,5,0)</f>
        <v>5</v>
      </c>
    </row>
    <row r="62" s="41" customFormat="true" ht="20" customHeight="true" spans="1:18">
      <c r="A62" s="26">
        <v>59</v>
      </c>
      <c r="B62" s="48" t="s">
        <v>21</v>
      </c>
      <c r="C62" s="17" t="s">
        <v>207</v>
      </c>
      <c r="D62" s="17" t="s">
        <v>208</v>
      </c>
      <c r="E62" s="48" t="s">
        <v>221</v>
      </c>
      <c r="F62" s="17" t="s">
        <v>222</v>
      </c>
      <c r="G62" s="50">
        <f>VLOOKUP(E62,[1]Sheet1!F$3:J$888,3,0)</f>
        <v>70.3333</v>
      </c>
      <c r="H62" s="51">
        <f>VLOOKUP(E62,[1]Sheet1!F$3:J$888,4,0)</f>
        <v>79.36</v>
      </c>
      <c r="I62" s="54">
        <f>VLOOKUP(E62,[1]Sheet1!F$3:J$888,2,0)</f>
        <v>75.74932</v>
      </c>
      <c r="J62" s="55">
        <v>6</v>
      </c>
      <c r="K62" s="56">
        <v>28</v>
      </c>
      <c r="L62" s="56" t="s">
        <v>26</v>
      </c>
      <c r="M62" s="56" t="s">
        <v>27</v>
      </c>
      <c r="N62" s="56" t="s">
        <v>217</v>
      </c>
      <c r="O62" s="26" t="s">
        <v>67</v>
      </c>
      <c r="P62" s="26"/>
      <c r="Q62" s="9" t="str">
        <f>VLOOKUP(F62,[1]Sheet1!E$3:F$888,2,0)</f>
        <v>4327117262</v>
      </c>
      <c r="R62" s="41">
        <f>VLOOKUP(E62,[1]Sheet1!$F$3:$J$888,5,0)</f>
        <v>6</v>
      </c>
    </row>
    <row r="63" s="41" customFormat="true" ht="20" customHeight="true" spans="1:18">
      <c r="A63" s="26">
        <v>60</v>
      </c>
      <c r="B63" s="48" t="s">
        <v>21</v>
      </c>
      <c r="C63" s="17" t="s">
        <v>207</v>
      </c>
      <c r="D63" s="17" t="s">
        <v>208</v>
      </c>
      <c r="E63" s="48" t="s">
        <v>223</v>
      </c>
      <c r="F63" s="17" t="s">
        <v>224</v>
      </c>
      <c r="G63" s="50">
        <f>VLOOKUP(E63,[1]Sheet1!F$3:J$888,3,0)</f>
        <v>64.3333</v>
      </c>
      <c r="H63" s="51">
        <f>VLOOKUP(E63,[1]Sheet1!F$3:J$888,4,0)</f>
        <v>83.12</v>
      </c>
      <c r="I63" s="54">
        <f>VLOOKUP(E63,[1]Sheet1!F$3:J$888,2,0)</f>
        <v>75.60532</v>
      </c>
      <c r="J63" s="55">
        <v>7</v>
      </c>
      <c r="K63" s="56">
        <v>27</v>
      </c>
      <c r="L63" s="56" t="s">
        <v>26</v>
      </c>
      <c r="M63" s="56" t="s">
        <v>27</v>
      </c>
      <c r="N63" s="56" t="s">
        <v>220</v>
      </c>
      <c r="O63" s="26" t="s">
        <v>67</v>
      </c>
      <c r="P63" s="26"/>
      <c r="Q63" s="9" t="str">
        <f>VLOOKUP(F63,[1]Sheet1!E$3:F$888,2,0)</f>
        <v>4327108690</v>
      </c>
      <c r="R63" s="41">
        <f>VLOOKUP(E63,[1]Sheet1!$F$3:$J$888,5,0)</f>
        <v>7</v>
      </c>
    </row>
    <row r="64" s="41" customFormat="true" ht="20" customHeight="true" spans="1:18">
      <c r="A64" s="26">
        <v>61</v>
      </c>
      <c r="B64" s="48" t="s">
        <v>21</v>
      </c>
      <c r="C64" s="17" t="s">
        <v>207</v>
      </c>
      <c r="D64" s="17" t="s">
        <v>208</v>
      </c>
      <c r="E64" s="48" t="s">
        <v>225</v>
      </c>
      <c r="F64" s="17" t="s">
        <v>226</v>
      </c>
      <c r="G64" s="50">
        <f>VLOOKUP(E64,[1]Sheet1!F$3:J$888,3,0)</f>
        <v>69.8333</v>
      </c>
      <c r="H64" s="51">
        <f>VLOOKUP(E64,[1]Sheet1!F$3:J$888,4,0)</f>
        <v>79.08</v>
      </c>
      <c r="I64" s="54">
        <f>VLOOKUP(E64,[1]Sheet1!F$3:J$888,2,0)</f>
        <v>75.38132</v>
      </c>
      <c r="J64" s="55">
        <v>8</v>
      </c>
      <c r="K64" s="56">
        <v>25</v>
      </c>
      <c r="L64" s="56" t="s">
        <v>26</v>
      </c>
      <c r="M64" s="56" t="s">
        <v>27</v>
      </c>
      <c r="N64" s="56" t="s">
        <v>220</v>
      </c>
      <c r="O64" s="26" t="s">
        <v>67</v>
      </c>
      <c r="P64" s="26"/>
      <c r="Q64" s="9" t="str">
        <f>VLOOKUP(F64,[1]Sheet1!E$3:F$888,2,0)</f>
        <v>4327003197</v>
      </c>
      <c r="R64" s="41">
        <f>VLOOKUP(E64,[1]Sheet1!$F$3:$J$888,5,0)</f>
        <v>8</v>
      </c>
    </row>
    <row r="65" s="41" customFormat="true" ht="20" customHeight="true" spans="1:18">
      <c r="A65" s="26">
        <v>62</v>
      </c>
      <c r="B65" s="48" t="s">
        <v>21</v>
      </c>
      <c r="C65" s="17" t="s">
        <v>207</v>
      </c>
      <c r="D65" s="17" t="s">
        <v>208</v>
      </c>
      <c r="E65" s="48" t="s">
        <v>227</v>
      </c>
      <c r="F65" s="17" t="s">
        <v>228</v>
      </c>
      <c r="G65" s="50">
        <f>VLOOKUP(E65,[1]Sheet1!F$3:J$888,3,0)</f>
        <v>64.8333</v>
      </c>
      <c r="H65" s="51">
        <f>VLOOKUP(E65,[1]Sheet1!F$3:J$888,4,0)</f>
        <v>82.34</v>
      </c>
      <c r="I65" s="54">
        <f>VLOOKUP(E65,[1]Sheet1!F$3:J$888,2,0)</f>
        <v>75.33732</v>
      </c>
      <c r="J65" s="55">
        <v>9</v>
      </c>
      <c r="K65" s="60">
        <v>26</v>
      </c>
      <c r="L65" s="56" t="s">
        <v>26</v>
      </c>
      <c r="M65" s="56" t="s">
        <v>27</v>
      </c>
      <c r="N65" s="60" t="s">
        <v>217</v>
      </c>
      <c r="O65" s="26" t="s">
        <v>67</v>
      </c>
      <c r="P65" s="26" t="s">
        <v>117</v>
      </c>
      <c r="Q65" s="9" t="str">
        <f>VLOOKUP(F65,[1]Sheet1!E$3:F$888,2,0)</f>
        <v>4327014527</v>
      </c>
      <c r="R65" s="41">
        <f>VLOOKUP(E65,[1]Sheet1!$F$3:$J$888,5,0)</f>
        <v>9</v>
      </c>
    </row>
    <row r="66" s="41" customFormat="true" ht="20" customHeight="true" spans="1:18">
      <c r="A66" s="26">
        <v>63</v>
      </c>
      <c r="B66" s="48" t="s">
        <v>21</v>
      </c>
      <c r="C66" s="17" t="s">
        <v>229</v>
      </c>
      <c r="D66" s="17" t="s">
        <v>230</v>
      </c>
      <c r="E66" s="48" t="s">
        <v>231</v>
      </c>
      <c r="F66" s="17" t="s">
        <v>232</v>
      </c>
      <c r="G66" s="50">
        <f>VLOOKUP(E66,[1]Sheet1!F$3:J$888,3,0)</f>
        <v>77.5</v>
      </c>
      <c r="H66" s="51">
        <f>VLOOKUP(E66,[1]Sheet1!F$3:J$888,4,0)</f>
        <v>80.6</v>
      </c>
      <c r="I66" s="54">
        <f>VLOOKUP(E66,[1]Sheet1!F$3:J$888,2,0)</f>
        <v>79.36</v>
      </c>
      <c r="J66" s="55">
        <v>1</v>
      </c>
      <c r="K66" s="56">
        <v>28</v>
      </c>
      <c r="L66" s="56" t="s">
        <v>26</v>
      </c>
      <c r="M66" s="56" t="s">
        <v>27</v>
      </c>
      <c r="N66" s="56" t="s">
        <v>233</v>
      </c>
      <c r="O66" s="26" t="s">
        <v>234</v>
      </c>
      <c r="P66" s="26"/>
      <c r="Q66" s="9" t="str">
        <f>VLOOKUP(F66,[1]Sheet1!E$3:F$888,2,0)</f>
        <v>4327083372</v>
      </c>
      <c r="R66" s="41">
        <f>VLOOKUP(E66,[1]Sheet1!$F$3:$J$888,5,0)</f>
        <v>1</v>
      </c>
    </row>
    <row r="67" s="41" customFormat="true" ht="20" customHeight="true" spans="1:18">
      <c r="A67" s="26">
        <v>64</v>
      </c>
      <c r="B67" s="48" t="s">
        <v>21</v>
      </c>
      <c r="C67" s="17" t="s">
        <v>235</v>
      </c>
      <c r="D67" s="17" t="s">
        <v>236</v>
      </c>
      <c r="E67" s="48" t="s">
        <v>237</v>
      </c>
      <c r="F67" s="17" t="s">
        <v>238</v>
      </c>
      <c r="G67" s="50">
        <f>VLOOKUP(E67,[1]Sheet1!F$3:J$888,3,0)</f>
        <v>70.8333</v>
      </c>
      <c r="H67" s="51">
        <f>VLOOKUP(E67,[1]Sheet1!F$3:J$888,4,0)</f>
        <v>86.16</v>
      </c>
      <c r="I67" s="54">
        <f>VLOOKUP(E67,[1]Sheet1!F$3:J$888,2,0)</f>
        <v>80.02932</v>
      </c>
      <c r="J67" s="55">
        <v>1</v>
      </c>
      <c r="K67" s="56">
        <v>29</v>
      </c>
      <c r="L67" s="56" t="s">
        <v>26</v>
      </c>
      <c r="M67" s="56" t="s">
        <v>27</v>
      </c>
      <c r="N67" s="56" t="s">
        <v>239</v>
      </c>
      <c r="O67" s="26" t="s">
        <v>240</v>
      </c>
      <c r="P67" s="26"/>
      <c r="Q67" s="9" t="str">
        <f>VLOOKUP(F67,[1]Sheet1!E$3:F$888,2,0)</f>
        <v>4327048880</v>
      </c>
      <c r="R67" s="41">
        <f>VLOOKUP(E67,[1]Sheet1!$F$3:$J$888,5,0)</f>
        <v>1</v>
      </c>
    </row>
    <row r="68" s="41" customFormat="true" ht="20" customHeight="true" spans="1:18">
      <c r="A68" s="26">
        <v>65</v>
      </c>
      <c r="B68" s="48" t="s">
        <v>21</v>
      </c>
      <c r="C68" s="17" t="s">
        <v>235</v>
      </c>
      <c r="D68" s="17" t="s">
        <v>236</v>
      </c>
      <c r="E68" s="48" t="s">
        <v>241</v>
      </c>
      <c r="F68" s="17" t="s">
        <v>242</v>
      </c>
      <c r="G68" s="50">
        <f>VLOOKUP(E68,[1]Sheet1!F$3:J$888,3,0)</f>
        <v>68.3333</v>
      </c>
      <c r="H68" s="51">
        <f>VLOOKUP(E68,[1]Sheet1!F$3:J$888,4,0)</f>
        <v>85.1</v>
      </c>
      <c r="I68" s="54">
        <f>VLOOKUP(E68,[1]Sheet1!F$3:J$888,2,0)</f>
        <v>78.39332</v>
      </c>
      <c r="J68" s="55">
        <v>2</v>
      </c>
      <c r="K68" s="56">
        <v>24</v>
      </c>
      <c r="L68" s="56" t="s">
        <v>26</v>
      </c>
      <c r="M68" s="56" t="s">
        <v>27</v>
      </c>
      <c r="N68" s="56" t="s">
        <v>243</v>
      </c>
      <c r="O68" s="26" t="s">
        <v>67</v>
      </c>
      <c r="P68" s="26"/>
      <c r="Q68" s="9" t="str">
        <f>VLOOKUP(F68,[1]Sheet1!E$3:F$888,2,0)</f>
        <v>4327065728</v>
      </c>
      <c r="R68" s="41">
        <f>VLOOKUP(E68,[1]Sheet1!$F$3:$J$888,5,0)</f>
        <v>2</v>
      </c>
    </row>
    <row r="69" s="41" customFormat="true" ht="20" customHeight="true" spans="1:18">
      <c r="A69" s="26">
        <v>66</v>
      </c>
      <c r="B69" s="48" t="s">
        <v>21</v>
      </c>
      <c r="C69" s="17" t="s">
        <v>235</v>
      </c>
      <c r="D69" s="17" t="s">
        <v>236</v>
      </c>
      <c r="E69" s="48" t="s">
        <v>244</v>
      </c>
      <c r="F69" s="17" t="s">
        <v>245</v>
      </c>
      <c r="G69" s="50">
        <f>VLOOKUP(E69,[1]Sheet1!F$3:J$888,3,0)</f>
        <v>69</v>
      </c>
      <c r="H69" s="51">
        <f>VLOOKUP(E69,[1]Sheet1!F$3:J$888,4,0)</f>
        <v>84.58</v>
      </c>
      <c r="I69" s="54">
        <f>VLOOKUP(E69,[1]Sheet1!F$3:J$888,2,0)</f>
        <v>78.348</v>
      </c>
      <c r="J69" s="55">
        <v>3</v>
      </c>
      <c r="K69" s="56">
        <v>32</v>
      </c>
      <c r="L69" s="56" t="s">
        <v>26</v>
      </c>
      <c r="M69" s="56" t="s">
        <v>27</v>
      </c>
      <c r="N69" s="56" t="s">
        <v>246</v>
      </c>
      <c r="O69" s="26" t="s">
        <v>247</v>
      </c>
      <c r="P69" s="26"/>
      <c r="Q69" s="9" t="str">
        <f>VLOOKUP(F69,[1]Sheet1!E$3:F$888,2,0)</f>
        <v>4327129108</v>
      </c>
      <c r="R69" s="41">
        <f>VLOOKUP(E69,[1]Sheet1!$F$3:$J$888,5,0)</f>
        <v>3</v>
      </c>
    </row>
    <row r="70" s="41" customFormat="true" ht="20" customHeight="true" spans="1:18">
      <c r="A70" s="26">
        <v>67</v>
      </c>
      <c r="B70" s="48" t="s">
        <v>21</v>
      </c>
      <c r="C70" s="17" t="s">
        <v>235</v>
      </c>
      <c r="D70" s="17" t="s">
        <v>236</v>
      </c>
      <c r="E70" s="48" t="s">
        <v>248</v>
      </c>
      <c r="F70" s="17" t="s">
        <v>249</v>
      </c>
      <c r="G70" s="50">
        <f>VLOOKUP(E70,[1]Sheet1!F$3:J$888,3,0)</f>
        <v>75.5</v>
      </c>
      <c r="H70" s="51">
        <f>VLOOKUP(E70,[1]Sheet1!F$3:J$888,4,0)</f>
        <v>79.7</v>
      </c>
      <c r="I70" s="54">
        <f>VLOOKUP(E70,[1]Sheet1!F$3:J$888,2,0)</f>
        <v>78.02</v>
      </c>
      <c r="J70" s="55">
        <v>4</v>
      </c>
      <c r="K70" s="56">
        <v>25</v>
      </c>
      <c r="L70" s="56" t="s">
        <v>26</v>
      </c>
      <c r="M70" s="56" t="s">
        <v>27</v>
      </c>
      <c r="N70" s="56" t="s">
        <v>243</v>
      </c>
      <c r="O70" s="26" t="s">
        <v>67</v>
      </c>
      <c r="P70" s="26"/>
      <c r="Q70" s="9" t="str">
        <f>VLOOKUP(F70,[1]Sheet1!E$3:F$888,2,0)</f>
        <v>4327013094</v>
      </c>
      <c r="R70" s="41">
        <f>VLOOKUP(E70,[1]Sheet1!$F$3:$J$888,5,0)</f>
        <v>4</v>
      </c>
    </row>
    <row r="71" s="41" customFormat="true" ht="20" customHeight="true" spans="1:18">
      <c r="A71" s="26">
        <v>68</v>
      </c>
      <c r="B71" s="48" t="s">
        <v>21</v>
      </c>
      <c r="C71" s="17" t="s">
        <v>235</v>
      </c>
      <c r="D71" s="17" t="s">
        <v>236</v>
      </c>
      <c r="E71" s="48" t="s">
        <v>250</v>
      </c>
      <c r="F71" s="17" t="s">
        <v>251</v>
      </c>
      <c r="G71" s="50">
        <f>VLOOKUP(E71,[1]Sheet1!F$3:J$888,3,0)</f>
        <v>71</v>
      </c>
      <c r="H71" s="51">
        <f>VLOOKUP(E71,[1]Sheet1!F$3:J$888,4,0)</f>
        <v>81.82</v>
      </c>
      <c r="I71" s="54">
        <f>VLOOKUP(E71,[1]Sheet1!F$3:J$888,2,0)</f>
        <v>77.492</v>
      </c>
      <c r="J71" s="55">
        <v>5</v>
      </c>
      <c r="K71" s="56">
        <v>27</v>
      </c>
      <c r="L71" s="56" t="s">
        <v>26</v>
      </c>
      <c r="M71" s="56" t="s">
        <v>27</v>
      </c>
      <c r="N71" s="56" t="s">
        <v>252</v>
      </c>
      <c r="O71" s="26" t="s">
        <v>67</v>
      </c>
      <c r="P71" s="26"/>
      <c r="Q71" s="9" t="str">
        <f>VLOOKUP(F71,[1]Sheet1!E$3:F$888,2,0)</f>
        <v>4327018281</v>
      </c>
      <c r="R71" s="41">
        <f>VLOOKUP(E71,[1]Sheet1!$F$3:$J$888,5,0)</f>
        <v>5</v>
      </c>
    </row>
    <row r="72" s="41" customFormat="true" ht="20" customHeight="true" spans="1:18">
      <c r="A72" s="26">
        <v>69</v>
      </c>
      <c r="B72" s="48" t="s">
        <v>21</v>
      </c>
      <c r="C72" s="17" t="s">
        <v>235</v>
      </c>
      <c r="D72" s="17" t="s">
        <v>236</v>
      </c>
      <c r="E72" s="48" t="s">
        <v>253</v>
      </c>
      <c r="F72" s="17" t="s">
        <v>254</v>
      </c>
      <c r="G72" s="50">
        <f>VLOOKUP(E72,[1]Sheet1!F$3:J$888,3,0)</f>
        <v>71.6667</v>
      </c>
      <c r="H72" s="51">
        <f>VLOOKUP(E72,[1]Sheet1!F$3:J$888,4,0)</f>
        <v>81.26</v>
      </c>
      <c r="I72" s="54">
        <f>VLOOKUP(E72,[1]Sheet1!F$3:J$888,2,0)</f>
        <v>77.42268</v>
      </c>
      <c r="J72" s="55">
        <v>6</v>
      </c>
      <c r="K72" s="56">
        <v>27</v>
      </c>
      <c r="L72" s="56" t="s">
        <v>26</v>
      </c>
      <c r="M72" s="56" t="s">
        <v>27</v>
      </c>
      <c r="N72" s="56" t="s">
        <v>255</v>
      </c>
      <c r="O72" s="26" t="s">
        <v>67</v>
      </c>
      <c r="P72" s="26"/>
      <c r="Q72" s="9" t="str">
        <f>VLOOKUP(F72,[1]Sheet1!E$3:F$888,2,0)</f>
        <v>4327005713</v>
      </c>
      <c r="R72" s="41">
        <f>VLOOKUP(E72,[1]Sheet1!$F$3:$J$888,5,0)</f>
        <v>6</v>
      </c>
    </row>
    <row r="73" s="41" customFormat="true" ht="20" customHeight="true" spans="1:18">
      <c r="A73" s="26">
        <v>70</v>
      </c>
      <c r="B73" s="48" t="s">
        <v>21</v>
      </c>
      <c r="C73" s="17" t="s">
        <v>235</v>
      </c>
      <c r="D73" s="17" t="s">
        <v>236</v>
      </c>
      <c r="E73" s="48" t="s">
        <v>256</v>
      </c>
      <c r="F73" s="17" t="s">
        <v>257</v>
      </c>
      <c r="G73" s="50">
        <f>VLOOKUP(E73,[1]Sheet1!F$3:J$888,3,0)</f>
        <v>72.8333</v>
      </c>
      <c r="H73" s="51">
        <f>VLOOKUP(E73,[1]Sheet1!F$3:J$888,4,0)</f>
        <v>80.14</v>
      </c>
      <c r="I73" s="54">
        <f>VLOOKUP(E73,[1]Sheet1!F$3:J$888,2,0)</f>
        <v>77.21732</v>
      </c>
      <c r="J73" s="55">
        <v>7</v>
      </c>
      <c r="K73" s="56">
        <v>34</v>
      </c>
      <c r="L73" s="56" t="s">
        <v>26</v>
      </c>
      <c r="M73" s="56" t="s">
        <v>27</v>
      </c>
      <c r="N73" s="56" t="s">
        <v>258</v>
      </c>
      <c r="O73" s="26" t="s">
        <v>67</v>
      </c>
      <c r="P73" s="26"/>
      <c r="Q73" s="9" t="str">
        <f>VLOOKUP(F73,[1]Sheet1!E$3:F$888,2,0)</f>
        <v>4327052016</v>
      </c>
      <c r="R73" s="41">
        <f>VLOOKUP(E73,[1]Sheet1!$F$3:$J$888,5,0)</f>
        <v>7</v>
      </c>
    </row>
    <row r="74" s="41" customFormat="true" ht="20" customHeight="true" spans="1:18">
      <c r="A74" s="26">
        <v>71</v>
      </c>
      <c r="B74" s="48" t="s">
        <v>21</v>
      </c>
      <c r="C74" s="17" t="s">
        <v>259</v>
      </c>
      <c r="D74" s="17" t="s">
        <v>260</v>
      </c>
      <c r="E74" s="48" t="s">
        <v>261</v>
      </c>
      <c r="F74" s="17" t="s">
        <v>262</v>
      </c>
      <c r="G74" s="50">
        <f>VLOOKUP(E74,[1]Sheet1!F$3:J$888,3,0)</f>
        <v>71.1667</v>
      </c>
      <c r="H74" s="51">
        <f>VLOOKUP(E74,[1]Sheet1!F$3:J$888,4,0)</f>
        <v>78.5</v>
      </c>
      <c r="I74" s="54">
        <f>VLOOKUP(E74,[1]Sheet1!F$3:J$888,2,0)</f>
        <v>75.56668</v>
      </c>
      <c r="J74" s="55">
        <v>1</v>
      </c>
      <c r="K74" s="56">
        <v>26</v>
      </c>
      <c r="L74" s="56" t="s">
        <v>33</v>
      </c>
      <c r="M74" s="56" t="s">
        <v>34</v>
      </c>
      <c r="N74" s="56" t="s">
        <v>263</v>
      </c>
      <c r="O74" s="26" t="s">
        <v>234</v>
      </c>
      <c r="P74" s="26"/>
      <c r="Q74" s="9" t="str">
        <f>VLOOKUP(F74,[1]Sheet1!E$3:F$888,2,0)</f>
        <v>4327087963</v>
      </c>
      <c r="R74" s="41">
        <f>VLOOKUP(E74,[1]Sheet1!$F$3:$J$888,5,0)</f>
        <v>1</v>
      </c>
    </row>
    <row r="75" s="41" customFormat="true" ht="20" customHeight="true" spans="1:18">
      <c r="A75" s="26">
        <v>72</v>
      </c>
      <c r="B75" s="48" t="s">
        <v>21</v>
      </c>
      <c r="C75" s="17" t="s">
        <v>259</v>
      </c>
      <c r="D75" s="17" t="s">
        <v>260</v>
      </c>
      <c r="E75" s="48" t="s">
        <v>264</v>
      </c>
      <c r="F75" s="17" t="s">
        <v>265</v>
      </c>
      <c r="G75" s="50">
        <f>VLOOKUP(E75,[1]Sheet1!F$3:J$888,3,0)</f>
        <v>67.8333</v>
      </c>
      <c r="H75" s="51">
        <f>VLOOKUP(E75,[1]Sheet1!F$3:J$888,4,0)</f>
        <v>78.38</v>
      </c>
      <c r="I75" s="54">
        <f>VLOOKUP(E75,[1]Sheet1!F$3:J$888,2,0)</f>
        <v>74.16132</v>
      </c>
      <c r="J75" s="55">
        <v>2</v>
      </c>
      <c r="K75" s="56">
        <v>32</v>
      </c>
      <c r="L75" s="56" t="s">
        <v>33</v>
      </c>
      <c r="M75" s="56" t="s">
        <v>34</v>
      </c>
      <c r="N75" s="56" t="s">
        <v>263</v>
      </c>
      <c r="O75" s="26" t="s">
        <v>67</v>
      </c>
      <c r="P75" s="26"/>
      <c r="Q75" s="9" t="str">
        <f>VLOOKUP(F75,[1]Sheet1!E$3:F$888,2,0)</f>
        <v>4327040786</v>
      </c>
      <c r="R75" s="41">
        <f>VLOOKUP(E75,[1]Sheet1!$F$3:$J$888,5,0)</f>
        <v>2</v>
      </c>
    </row>
    <row r="76" s="41" customFormat="true" ht="20" customHeight="true" spans="1:18">
      <c r="A76" s="26">
        <v>73</v>
      </c>
      <c r="B76" s="48" t="s">
        <v>21</v>
      </c>
      <c r="C76" s="17" t="s">
        <v>266</v>
      </c>
      <c r="D76" s="17" t="s">
        <v>267</v>
      </c>
      <c r="E76" s="48" t="s">
        <v>268</v>
      </c>
      <c r="F76" s="17" t="s">
        <v>269</v>
      </c>
      <c r="G76" s="50">
        <f>VLOOKUP(E76,[1]Sheet1!F$3:J$888,3,0)</f>
        <v>67.1667</v>
      </c>
      <c r="H76" s="51">
        <f>VLOOKUP(E76,[1]Sheet1!F$3:J$888,4,0)</f>
        <v>84.32</v>
      </c>
      <c r="I76" s="54">
        <f>VLOOKUP(E76,[1]Sheet1!F$3:J$888,2,0)</f>
        <v>77.45868</v>
      </c>
      <c r="J76" s="55">
        <v>1</v>
      </c>
      <c r="K76" s="56">
        <v>26</v>
      </c>
      <c r="L76" s="56" t="s">
        <v>26</v>
      </c>
      <c r="M76" s="56" t="s">
        <v>27</v>
      </c>
      <c r="N76" s="56" t="s">
        <v>270</v>
      </c>
      <c r="O76" s="26" t="s">
        <v>67</v>
      </c>
      <c r="P76" s="26"/>
      <c r="Q76" s="9" t="str">
        <f>VLOOKUP(F76,[1]Sheet1!E$3:F$888,2,0)</f>
        <v>4327023988</v>
      </c>
      <c r="R76" s="41">
        <f>VLOOKUP(E76,[1]Sheet1!$F$3:$J$888,5,0)</f>
        <v>1</v>
      </c>
    </row>
    <row r="77" s="41" customFormat="true" ht="20" customHeight="true" spans="1:18">
      <c r="A77" s="26">
        <v>74</v>
      </c>
      <c r="B77" s="48" t="s">
        <v>21</v>
      </c>
      <c r="C77" s="17" t="s">
        <v>266</v>
      </c>
      <c r="D77" s="17" t="s">
        <v>267</v>
      </c>
      <c r="E77" s="48" t="s">
        <v>271</v>
      </c>
      <c r="F77" s="17" t="s">
        <v>272</v>
      </c>
      <c r="G77" s="50">
        <f>VLOOKUP(E77,[1]Sheet1!F$3:J$888,3,0)</f>
        <v>67.5</v>
      </c>
      <c r="H77" s="51">
        <f>VLOOKUP(E77,[1]Sheet1!F$3:J$888,4,0)</f>
        <v>80.64</v>
      </c>
      <c r="I77" s="54">
        <f>VLOOKUP(E77,[1]Sheet1!F$3:J$888,2,0)</f>
        <v>75.384</v>
      </c>
      <c r="J77" s="55">
        <v>2</v>
      </c>
      <c r="K77" s="56">
        <v>24</v>
      </c>
      <c r="L77" s="56" t="s">
        <v>26</v>
      </c>
      <c r="M77" s="56" t="s">
        <v>27</v>
      </c>
      <c r="N77" s="56" t="s">
        <v>273</v>
      </c>
      <c r="O77" s="26" t="s">
        <v>67</v>
      </c>
      <c r="P77" s="26"/>
      <c r="Q77" s="9" t="str">
        <f>VLOOKUP(F77,[1]Sheet1!E$3:F$888,2,0)</f>
        <v>4327023807</v>
      </c>
      <c r="R77" s="41">
        <f>VLOOKUP(E77,[1]Sheet1!$F$3:$J$888,5,0)</f>
        <v>2</v>
      </c>
    </row>
    <row r="78" s="41" customFormat="true" ht="20" customHeight="true" spans="1:18">
      <c r="A78" s="26">
        <v>75</v>
      </c>
      <c r="B78" s="48" t="s">
        <v>21</v>
      </c>
      <c r="C78" s="17" t="s">
        <v>266</v>
      </c>
      <c r="D78" s="17" t="s">
        <v>267</v>
      </c>
      <c r="E78" s="48" t="s">
        <v>274</v>
      </c>
      <c r="F78" s="17" t="s">
        <v>275</v>
      </c>
      <c r="G78" s="50">
        <f>VLOOKUP(E78,[1]Sheet1!F$3:J$888,3,0)</f>
        <v>63.5</v>
      </c>
      <c r="H78" s="51">
        <f>VLOOKUP(E78,[1]Sheet1!F$3:J$888,4,0)</f>
        <v>82.34</v>
      </c>
      <c r="I78" s="54">
        <f>VLOOKUP(E78,[1]Sheet1!F$3:J$888,2,0)</f>
        <v>74.804</v>
      </c>
      <c r="J78" s="55">
        <v>3</v>
      </c>
      <c r="K78" s="56">
        <v>24</v>
      </c>
      <c r="L78" s="56" t="s">
        <v>26</v>
      </c>
      <c r="M78" s="56" t="s">
        <v>27</v>
      </c>
      <c r="N78" s="56" t="s">
        <v>270</v>
      </c>
      <c r="O78" s="26" t="s">
        <v>67</v>
      </c>
      <c r="P78" s="26"/>
      <c r="Q78" s="9" t="str">
        <f>VLOOKUP(F78,[1]Sheet1!E$3:F$888,2,0)</f>
        <v>4327029483</v>
      </c>
      <c r="R78" s="41">
        <f>VLOOKUP(E78,[1]Sheet1!$F$3:$J$888,5,0)</f>
        <v>3</v>
      </c>
    </row>
    <row r="79" s="41" customFormat="true" ht="20" customHeight="true" spans="1:18">
      <c r="A79" s="26">
        <v>76</v>
      </c>
      <c r="B79" s="48" t="s">
        <v>21</v>
      </c>
      <c r="C79" s="17" t="s">
        <v>266</v>
      </c>
      <c r="D79" s="17" t="s">
        <v>267</v>
      </c>
      <c r="E79" s="48" t="s">
        <v>276</v>
      </c>
      <c r="F79" s="17" t="s">
        <v>277</v>
      </c>
      <c r="G79" s="50">
        <f>VLOOKUP(E79,[1]Sheet1!F$3:J$888,3,0)</f>
        <v>64.6667</v>
      </c>
      <c r="H79" s="51">
        <f>VLOOKUP(E79,[1]Sheet1!F$3:J$888,4,0)</f>
        <v>80.9</v>
      </c>
      <c r="I79" s="54">
        <f>VLOOKUP(E79,[1]Sheet1!F$3:J$888,2,0)</f>
        <v>74.40668</v>
      </c>
      <c r="J79" s="55">
        <v>4</v>
      </c>
      <c r="K79" s="56">
        <v>28</v>
      </c>
      <c r="L79" s="56" t="s">
        <v>26</v>
      </c>
      <c r="M79" s="56" t="s">
        <v>27</v>
      </c>
      <c r="N79" s="56" t="s">
        <v>273</v>
      </c>
      <c r="O79" s="26" t="s">
        <v>67</v>
      </c>
      <c r="P79" s="26"/>
      <c r="Q79" s="9" t="str">
        <f>VLOOKUP(F79,[1]Sheet1!E$3:F$888,2,0)</f>
        <v>4327064674</v>
      </c>
      <c r="R79" s="41">
        <f>VLOOKUP(E79,[1]Sheet1!$F$3:$J$888,5,0)</f>
        <v>4</v>
      </c>
    </row>
    <row r="80" s="41" customFormat="true" ht="20" customHeight="true" spans="1:18">
      <c r="A80" s="26">
        <v>77</v>
      </c>
      <c r="B80" s="48" t="s">
        <v>21</v>
      </c>
      <c r="C80" s="17" t="s">
        <v>266</v>
      </c>
      <c r="D80" s="17" t="s">
        <v>267</v>
      </c>
      <c r="E80" s="48" t="s">
        <v>278</v>
      </c>
      <c r="F80" s="17" t="s">
        <v>279</v>
      </c>
      <c r="G80" s="50">
        <f>VLOOKUP(E80,[1]Sheet1!F$3:J$888,3,0)</f>
        <v>68.3333</v>
      </c>
      <c r="H80" s="51">
        <f>VLOOKUP(E80,[1]Sheet1!F$3:J$888,4,0)</f>
        <v>77.7</v>
      </c>
      <c r="I80" s="54">
        <f>VLOOKUP(E80,[1]Sheet1!F$3:J$888,2,0)</f>
        <v>73.95332</v>
      </c>
      <c r="J80" s="55">
        <v>5</v>
      </c>
      <c r="K80" s="56">
        <v>28</v>
      </c>
      <c r="L80" s="56" t="s">
        <v>26</v>
      </c>
      <c r="M80" s="56" t="s">
        <v>27</v>
      </c>
      <c r="N80" s="56" t="s">
        <v>280</v>
      </c>
      <c r="O80" s="26" t="s">
        <v>67</v>
      </c>
      <c r="P80" s="26"/>
      <c r="Q80" s="9" t="str">
        <f>VLOOKUP(F80,[1]Sheet1!E$3:F$888,2,0)</f>
        <v>4327105157</v>
      </c>
      <c r="R80" s="41">
        <f>VLOOKUP(E80,[1]Sheet1!$F$3:$J$888,5,0)</f>
        <v>5</v>
      </c>
    </row>
    <row r="81" s="41" customFormat="true" ht="20" customHeight="true" spans="1:18">
      <c r="A81" s="26">
        <v>78</v>
      </c>
      <c r="B81" s="48" t="s">
        <v>21</v>
      </c>
      <c r="C81" s="17" t="s">
        <v>266</v>
      </c>
      <c r="D81" s="17" t="s">
        <v>267</v>
      </c>
      <c r="E81" s="48" t="s">
        <v>281</v>
      </c>
      <c r="F81" s="17" t="s">
        <v>282</v>
      </c>
      <c r="G81" s="50">
        <f>VLOOKUP(E81,[1]Sheet1!F$3:J$888,3,0)</f>
        <v>67.3333</v>
      </c>
      <c r="H81" s="51">
        <f>VLOOKUP(E81,[1]Sheet1!F$3:J$888,4,0)</f>
        <v>75.96</v>
      </c>
      <c r="I81" s="54">
        <f>VLOOKUP(E81,[1]Sheet1!F$3:J$888,2,0)</f>
        <v>72.50932</v>
      </c>
      <c r="J81" s="55">
        <v>7</v>
      </c>
      <c r="K81" s="56">
        <v>28</v>
      </c>
      <c r="L81" s="56" t="s">
        <v>26</v>
      </c>
      <c r="M81" s="56" t="s">
        <v>27</v>
      </c>
      <c r="N81" s="56" t="s">
        <v>273</v>
      </c>
      <c r="O81" s="26" t="s">
        <v>67</v>
      </c>
      <c r="P81" s="26"/>
      <c r="Q81" s="9" t="str">
        <f>VLOOKUP(F81,[1]Sheet1!E$3:F$888,2,0)</f>
        <v>4327035332</v>
      </c>
      <c r="R81" s="41">
        <f>VLOOKUP(E81,[1]Sheet1!$F$3:$J$888,5,0)</f>
        <v>7</v>
      </c>
    </row>
    <row r="82" s="41" customFormat="true" ht="20" customHeight="true" spans="1:18">
      <c r="A82" s="26">
        <v>79</v>
      </c>
      <c r="B82" s="48" t="s">
        <v>21</v>
      </c>
      <c r="C82" s="17" t="s">
        <v>266</v>
      </c>
      <c r="D82" s="17" t="s">
        <v>267</v>
      </c>
      <c r="E82" s="48" t="s">
        <v>283</v>
      </c>
      <c r="F82" s="17" t="s">
        <v>284</v>
      </c>
      <c r="G82" s="50">
        <f>VLOOKUP(E82,[1]Sheet1!F$3:J$888,3,0)</f>
        <v>64.6667</v>
      </c>
      <c r="H82" s="51">
        <f>VLOOKUP(E82,[1]Sheet1!F$3:J$888,4,0)</f>
        <v>77.56</v>
      </c>
      <c r="I82" s="54">
        <f>VLOOKUP(E82,[1]Sheet1!F$3:J$888,2,0)</f>
        <v>72.40268</v>
      </c>
      <c r="J82" s="55">
        <v>8</v>
      </c>
      <c r="K82" s="56">
        <v>29</v>
      </c>
      <c r="L82" s="56" t="s">
        <v>26</v>
      </c>
      <c r="M82" s="56" t="s">
        <v>27</v>
      </c>
      <c r="N82" s="56" t="s">
        <v>270</v>
      </c>
      <c r="O82" s="26" t="s">
        <v>67</v>
      </c>
      <c r="P82" s="26" t="s">
        <v>117</v>
      </c>
      <c r="Q82" s="9" t="str">
        <f>VLOOKUP(F82,[1]Sheet1!E$3:F$888,2,0)</f>
        <v>4327111507</v>
      </c>
      <c r="R82" s="41">
        <f>VLOOKUP(E82,[1]Sheet1!$F$3:$J$888,5,0)</f>
        <v>8</v>
      </c>
    </row>
    <row r="83" s="41" customFormat="true" ht="20" customHeight="true" spans="1:18">
      <c r="A83" s="26">
        <v>80</v>
      </c>
      <c r="B83" s="48" t="s">
        <v>21</v>
      </c>
      <c r="C83" s="17" t="s">
        <v>285</v>
      </c>
      <c r="D83" s="17" t="s">
        <v>286</v>
      </c>
      <c r="E83" s="48" t="s">
        <v>287</v>
      </c>
      <c r="F83" s="17" t="s">
        <v>288</v>
      </c>
      <c r="G83" s="50">
        <f>VLOOKUP(E83,[1]Sheet1!F$3:J$888,3,0)</f>
        <v>74.5</v>
      </c>
      <c r="H83" s="51">
        <f>VLOOKUP(E83,[1]Sheet1!F$3:J$888,4,0)</f>
        <v>83.46</v>
      </c>
      <c r="I83" s="54">
        <f>VLOOKUP(E83,[1]Sheet1!F$3:J$888,2,0)</f>
        <v>79.876</v>
      </c>
      <c r="J83" s="55">
        <v>1</v>
      </c>
      <c r="K83" s="56">
        <v>26</v>
      </c>
      <c r="L83" s="56" t="s">
        <v>26</v>
      </c>
      <c r="M83" s="56" t="s">
        <v>27</v>
      </c>
      <c r="N83" s="56" t="s">
        <v>289</v>
      </c>
      <c r="O83" s="26" t="s">
        <v>67</v>
      </c>
      <c r="P83" s="26"/>
      <c r="Q83" s="9" t="str">
        <f>VLOOKUP(F83,[1]Sheet1!E$3:F$888,2,0)</f>
        <v>4327051799</v>
      </c>
      <c r="R83" s="41">
        <f>VLOOKUP(E83,[1]Sheet1!$F$3:$J$888,5,0)</f>
        <v>1</v>
      </c>
    </row>
    <row r="84" s="41" customFormat="true" ht="20" customHeight="true" spans="1:18">
      <c r="A84" s="26">
        <v>81</v>
      </c>
      <c r="B84" s="48" t="s">
        <v>21</v>
      </c>
      <c r="C84" s="17" t="s">
        <v>285</v>
      </c>
      <c r="D84" s="17" t="s">
        <v>286</v>
      </c>
      <c r="E84" s="48" t="s">
        <v>290</v>
      </c>
      <c r="F84" s="17" t="s">
        <v>291</v>
      </c>
      <c r="G84" s="50">
        <f>VLOOKUP(E84,[1]Sheet1!F$3:J$888,3,0)</f>
        <v>65.3333</v>
      </c>
      <c r="H84" s="51">
        <f>VLOOKUP(E84,[1]Sheet1!F$3:J$888,4,0)</f>
        <v>85.14</v>
      </c>
      <c r="I84" s="54">
        <f>VLOOKUP(E84,[1]Sheet1!F$3:J$888,2,0)</f>
        <v>77.21732</v>
      </c>
      <c r="J84" s="55">
        <v>2</v>
      </c>
      <c r="K84" s="56">
        <v>29</v>
      </c>
      <c r="L84" s="56" t="s">
        <v>26</v>
      </c>
      <c r="M84" s="56" t="s">
        <v>27</v>
      </c>
      <c r="N84" s="56" t="s">
        <v>280</v>
      </c>
      <c r="O84" s="26" t="s">
        <v>67</v>
      </c>
      <c r="P84" s="26"/>
      <c r="Q84" s="9" t="str">
        <f>VLOOKUP(F84,[1]Sheet1!E$3:F$888,2,0)</f>
        <v>4327038772</v>
      </c>
      <c r="R84" s="41">
        <f>VLOOKUP(E84,[1]Sheet1!$F$3:$J$888,5,0)</f>
        <v>2</v>
      </c>
    </row>
    <row r="85" s="41" customFormat="true" ht="20" customHeight="true" spans="1:18">
      <c r="A85" s="26">
        <v>82</v>
      </c>
      <c r="B85" s="48" t="s">
        <v>21</v>
      </c>
      <c r="C85" s="17" t="s">
        <v>285</v>
      </c>
      <c r="D85" s="17" t="s">
        <v>286</v>
      </c>
      <c r="E85" s="48" t="s">
        <v>292</v>
      </c>
      <c r="F85" s="17" t="s">
        <v>293</v>
      </c>
      <c r="G85" s="50">
        <f>VLOOKUP(E85,[1]Sheet1!F$3:J$888,3,0)</f>
        <v>69.1667</v>
      </c>
      <c r="H85" s="51">
        <f>VLOOKUP(E85,[1]Sheet1!F$3:J$888,4,0)</f>
        <v>80.62</v>
      </c>
      <c r="I85" s="54">
        <f>VLOOKUP(E85,[1]Sheet1!F$3:J$888,2,0)</f>
        <v>76.03868</v>
      </c>
      <c r="J85" s="55">
        <v>3</v>
      </c>
      <c r="K85" s="56">
        <v>24</v>
      </c>
      <c r="L85" s="56" t="s">
        <v>26</v>
      </c>
      <c r="M85" s="56" t="s">
        <v>27</v>
      </c>
      <c r="N85" s="56" t="s">
        <v>294</v>
      </c>
      <c r="O85" s="26" t="s">
        <v>295</v>
      </c>
      <c r="P85" s="26"/>
      <c r="Q85" s="9" t="str">
        <f>VLOOKUP(F85,[1]Sheet1!E$3:F$888,2,0)</f>
        <v>4327029451</v>
      </c>
      <c r="R85" s="41">
        <f>VLOOKUP(E85,[1]Sheet1!$F$3:$J$888,5,0)</f>
        <v>3</v>
      </c>
    </row>
    <row r="86" s="41" customFormat="true" ht="20" customHeight="true" spans="1:18">
      <c r="A86" s="26">
        <v>83</v>
      </c>
      <c r="B86" s="48" t="s">
        <v>21</v>
      </c>
      <c r="C86" s="17" t="s">
        <v>285</v>
      </c>
      <c r="D86" s="17" t="s">
        <v>286</v>
      </c>
      <c r="E86" s="48" t="s">
        <v>296</v>
      </c>
      <c r="F86" s="17" t="s">
        <v>297</v>
      </c>
      <c r="G86" s="50">
        <f>VLOOKUP(E86,[1]Sheet1!F$3:J$888,3,0)</f>
        <v>72.1667</v>
      </c>
      <c r="H86" s="51">
        <f>VLOOKUP(E86,[1]Sheet1!F$3:J$888,4,0)</f>
        <v>78.1</v>
      </c>
      <c r="I86" s="54">
        <f>VLOOKUP(E86,[1]Sheet1!F$3:J$888,2,0)</f>
        <v>75.72668</v>
      </c>
      <c r="J86" s="55">
        <v>5</v>
      </c>
      <c r="K86" s="56">
        <v>25</v>
      </c>
      <c r="L86" s="56" t="s">
        <v>26</v>
      </c>
      <c r="M86" s="56" t="s">
        <v>27</v>
      </c>
      <c r="N86" s="56" t="s">
        <v>273</v>
      </c>
      <c r="O86" s="26" t="s">
        <v>234</v>
      </c>
      <c r="P86" s="26"/>
      <c r="Q86" s="9" t="str">
        <f>VLOOKUP(F86,[1]Sheet1!E$3:F$888,2,0)</f>
        <v>4327055796</v>
      </c>
      <c r="R86" s="41">
        <f>VLOOKUP(E86,[1]Sheet1!$F$3:$J$888,5,0)</f>
        <v>5</v>
      </c>
    </row>
    <row r="87" s="41" customFormat="true" ht="20" customHeight="true" spans="1:18">
      <c r="A87" s="26">
        <v>84</v>
      </c>
      <c r="B87" s="48" t="s">
        <v>21</v>
      </c>
      <c r="C87" s="17" t="s">
        <v>285</v>
      </c>
      <c r="D87" s="17" t="s">
        <v>286</v>
      </c>
      <c r="E87" s="48" t="s">
        <v>298</v>
      </c>
      <c r="F87" s="17" t="s">
        <v>299</v>
      </c>
      <c r="G87" s="50">
        <f>VLOOKUP(E87,[1]Sheet1!F$3:J$888,3,0)</f>
        <v>67.8333</v>
      </c>
      <c r="H87" s="51">
        <f>VLOOKUP(E87,[1]Sheet1!F$3:J$888,4,0)</f>
        <v>80.16</v>
      </c>
      <c r="I87" s="54">
        <f>VLOOKUP(E87,[1]Sheet1!F$3:J$888,2,0)</f>
        <v>75.22932</v>
      </c>
      <c r="J87" s="55">
        <v>6</v>
      </c>
      <c r="K87" s="56">
        <v>32</v>
      </c>
      <c r="L87" s="56" t="s">
        <v>26</v>
      </c>
      <c r="M87" s="56" t="s">
        <v>27</v>
      </c>
      <c r="N87" s="56" t="s">
        <v>300</v>
      </c>
      <c r="O87" s="26" t="s">
        <v>67</v>
      </c>
      <c r="P87" s="26"/>
      <c r="Q87" s="9" t="str">
        <f>VLOOKUP(F87,[1]Sheet1!E$3:F$888,2,0)</f>
        <v>4327049436</v>
      </c>
      <c r="R87" s="41">
        <f>VLOOKUP(E87,[1]Sheet1!$F$3:$J$888,5,0)</f>
        <v>6</v>
      </c>
    </row>
    <row r="88" s="41" customFormat="true" ht="20" customHeight="true" spans="1:18">
      <c r="A88" s="26">
        <v>85</v>
      </c>
      <c r="B88" s="48" t="s">
        <v>21</v>
      </c>
      <c r="C88" s="17" t="s">
        <v>285</v>
      </c>
      <c r="D88" s="17" t="s">
        <v>286</v>
      </c>
      <c r="E88" s="48" t="s">
        <v>301</v>
      </c>
      <c r="F88" s="17" t="s">
        <v>302</v>
      </c>
      <c r="G88" s="50">
        <f>VLOOKUP(E88,[1]Sheet1!F$3:J$888,3,0)</f>
        <v>66</v>
      </c>
      <c r="H88" s="51">
        <f>VLOOKUP(E88,[1]Sheet1!F$3:J$888,4,0)</f>
        <v>80.1</v>
      </c>
      <c r="I88" s="54">
        <f>VLOOKUP(E88,[1]Sheet1!F$3:J$888,2,0)</f>
        <v>74.46</v>
      </c>
      <c r="J88" s="55">
        <v>7</v>
      </c>
      <c r="K88" s="56">
        <v>34</v>
      </c>
      <c r="L88" s="56" t="s">
        <v>26</v>
      </c>
      <c r="M88" s="56" t="s">
        <v>27</v>
      </c>
      <c r="N88" s="56" t="s">
        <v>303</v>
      </c>
      <c r="O88" s="26" t="s">
        <v>67</v>
      </c>
      <c r="P88" s="26" t="s">
        <v>117</v>
      </c>
      <c r="Q88" s="9" t="str">
        <f>VLOOKUP(F88,[1]Sheet1!E$3:F$888,2,0)</f>
        <v>4327117444</v>
      </c>
      <c r="R88" s="41">
        <f>VLOOKUP(E88,[1]Sheet1!$F$3:$J$888,5,0)</f>
        <v>7</v>
      </c>
    </row>
    <row r="89" s="41" customFormat="true" ht="20" customHeight="true" spans="1:18">
      <c r="A89" s="26">
        <v>86</v>
      </c>
      <c r="B89" s="48" t="s">
        <v>21</v>
      </c>
      <c r="C89" s="17" t="s">
        <v>304</v>
      </c>
      <c r="D89" s="17" t="s">
        <v>305</v>
      </c>
      <c r="E89" s="48" t="s">
        <v>306</v>
      </c>
      <c r="F89" s="17" t="s">
        <v>307</v>
      </c>
      <c r="G89" s="50">
        <f>VLOOKUP(E89,[1]Sheet1!F$3:J$888,3,0)</f>
        <v>72.8333</v>
      </c>
      <c r="H89" s="51">
        <f>VLOOKUP(E89,[1]Sheet1!F$3:J$888,4,0)</f>
        <v>87.16</v>
      </c>
      <c r="I89" s="54">
        <f>VLOOKUP(E89,[1]Sheet1!F$3:J$888,2,0)</f>
        <v>81.42932</v>
      </c>
      <c r="J89" s="55">
        <v>1</v>
      </c>
      <c r="K89" s="56">
        <v>27</v>
      </c>
      <c r="L89" s="56" t="s">
        <v>33</v>
      </c>
      <c r="M89" s="56" t="s">
        <v>34</v>
      </c>
      <c r="N89" s="56" t="s">
        <v>308</v>
      </c>
      <c r="O89" s="26" t="s">
        <v>309</v>
      </c>
      <c r="P89" s="26"/>
      <c r="Q89" s="9" t="str">
        <f>VLOOKUP(F89,[1]Sheet1!E$3:F$888,2,0)</f>
        <v>4327014905</v>
      </c>
      <c r="R89" s="41">
        <f>VLOOKUP(E89,[1]Sheet1!$F$3:$J$888,5,0)</f>
        <v>1</v>
      </c>
    </row>
    <row r="90" s="41" customFormat="true" ht="20" customHeight="true" spans="1:18">
      <c r="A90" s="26">
        <v>87</v>
      </c>
      <c r="B90" s="48" t="s">
        <v>21</v>
      </c>
      <c r="C90" s="17" t="s">
        <v>304</v>
      </c>
      <c r="D90" s="17" t="s">
        <v>305</v>
      </c>
      <c r="E90" s="48" t="s">
        <v>310</v>
      </c>
      <c r="F90" s="17" t="s">
        <v>311</v>
      </c>
      <c r="G90" s="50">
        <f>VLOOKUP(E90,[1]Sheet1!F$3:J$888,3,0)</f>
        <v>69.8333</v>
      </c>
      <c r="H90" s="51">
        <f>VLOOKUP(E90,[1]Sheet1!F$3:J$888,4,0)</f>
        <v>87.32</v>
      </c>
      <c r="I90" s="54">
        <f>VLOOKUP(E90,[1]Sheet1!F$3:J$888,2,0)</f>
        <v>80.32532</v>
      </c>
      <c r="J90" s="55">
        <v>2</v>
      </c>
      <c r="K90" s="56">
        <v>24</v>
      </c>
      <c r="L90" s="56" t="s">
        <v>33</v>
      </c>
      <c r="M90" s="56" t="s">
        <v>34</v>
      </c>
      <c r="N90" s="56" t="s">
        <v>312</v>
      </c>
      <c r="O90" s="26" t="s">
        <v>234</v>
      </c>
      <c r="P90" s="26"/>
      <c r="Q90" s="9" t="str">
        <f>VLOOKUP(F90,[1]Sheet1!E$3:F$888,2,0)</f>
        <v>4327023265</v>
      </c>
      <c r="R90" s="41">
        <f>VLOOKUP(E90,[1]Sheet1!$F$3:$J$888,5,0)</f>
        <v>2</v>
      </c>
    </row>
    <row r="91" s="41" customFormat="true" ht="20" customHeight="true" spans="1:18">
      <c r="A91" s="26">
        <v>88</v>
      </c>
      <c r="B91" s="48" t="s">
        <v>21</v>
      </c>
      <c r="C91" s="17" t="s">
        <v>304</v>
      </c>
      <c r="D91" s="17" t="s">
        <v>305</v>
      </c>
      <c r="E91" s="48" t="s">
        <v>313</v>
      </c>
      <c r="F91" s="17" t="s">
        <v>314</v>
      </c>
      <c r="G91" s="50">
        <f>VLOOKUP(E91,[1]Sheet1!F$3:J$888,3,0)</f>
        <v>75.3333</v>
      </c>
      <c r="H91" s="51">
        <f>VLOOKUP(E91,[1]Sheet1!F$3:J$888,4,0)</f>
        <v>82.92</v>
      </c>
      <c r="I91" s="54">
        <f>VLOOKUP(E91,[1]Sheet1!F$3:J$888,2,0)</f>
        <v>79.88532</v>
      </c>
      <c r="J91" s="55">
        <v>3</v>
      </c>
      <c r="K91" s="56">
        <v>33</v>
      </c>
      <c r="L91" s="56" t="s">
        <v>33</v>
      </c>
      <c r="M91" s="56" t="s">
        <v>34</v>
      </c>
      <c r="N91" s="56" t="s">
        <v>315</v>
      </c>
      <c r="O91" s="26" t="s">
        <v>234</v>
      </c>
      <c r="P91" s="26"/>
      <c r="Q91" s="9" t="str">
        <f>VLOOKUP(F91,[1]Sheet1!E$3:F$888,2,0)</f>
        <v>4327058956</v>
      </c>
      <c r="R91" s="41">
        <f>VLOOKUP(E91,[1]Sheet1!$F$3:$J$888,5,0)</f>
        <v>3</v>
      </c>
    </row>
    <row r="92" s="41" customFormat="true" ht="20" customHeight="true" spans="1:18">
      <c r="A92" s="26">
        <v>89</v>
      </c>
      <c r="B92" s="48" t="s">
        <v>21</v>
      </c>
      <c r="C92" s="17" t="s">
        <v>316</v>
      </c>
      <c r="D92" s="17" t="s">
        <v>317</v>
      </c>
      <c r="E92" s="48" t="s">
        <v>318</v>
      </c>
      <c r="F92" s="17" t="s">
        <v>319</v>
      </c>
      <c r="G92" s="50">
        <f>VLOOKUP(E92,[1]Sheet1!F$3:J$888,3,0)</f>
        <v>77</v>
      </c>
      <c r="H92" s="51">
        <f>VLOOKUP(E92,[1]Sheet1!F$3:J$888,4,0)</f>
        <v>77.5</v>
      </c>
      <c r="I92" s="54">
        <f>VLOOKUP(E92,[1]Sheet1!F$3:J$888,2,0)</f>
        <v>77.3</v>
      </c>
      <c r="J92" s="55">
        <v>1</v>
      </c>
      <c r="K92" s="56">
        <v>25</v>
      </c>
      <c r="L92" s="56" t="s">
        <v>26</v>
      </c>
      <c r="M92" s="56" t="s">
        <v>27</v>
      </c>
      <c r="N92" s="56" t="s">
        <v>320</v>
      </c>
      <c r="O92" s="26" t="s">
        <v>106</v>
      </c>
      <c r="P92" s="26"/>
      <c r="Q92" s="9" t="str">
        <f>VLOOKUP(F92,[1]Sheet1!E$3:F$888,2,0)</f>
        <v>4327070521</v>
      </c>
      <c r="R92" s="41">
        <f>VLOOKUP(E92,[1]Sheet1!$F$3:$J$888,5,0)</f>
        <v>1</v>
      </c>
    </row>
    <row r="93" s="41" customFormat="true" ht="20" customHeight="true" spans="1:18">
      <c r="A93" s="26">
        <v>90</v>
      </c>
      <c r="B93" s="48" t="s">
        <v>21</v>
      </c>
      <c r="C93" s="17" t="s">
        <v>316</v>
      </c>
      <c r="D93" s="17" t="s">
        <v>317</v>
      </c>
      <c r="E93" s="48" t="s">
        <v>321</v>
      </c>
      <c r="F93" s="17" t="s">
        <v>322</v>
      </c>
      <c r="G93" s="50">
        <f>VLOOKUP(E93,[1]Sheet1!F$3:J$888,3,0)</f>
        <v>70</v>
      </c>
      <c r="H93" s="51">
        <f>VLOOKUP(E93,[1]Sheet1!F$3:J$888,4,0)</f>
        <v>80.8</v>
      </c>
      <c r="I93" s="54">
        <f>VLOOKUP(E93,[1]Sheet1!F$3:J$888,2,0)</f>
        <v>76.48</v>
      </c>
      <c r="J93" s="55">
        <v>2</v>
      </c>
      <c r="K93" s="56">
        <v>28</v>
      </c>
      <c r="L93" s="56" t="s">
        <v>26</v>
      </c>
      <c r="M93" s="56" t="s">
        <v>27</v>
      </c>
      <c r="N93" s="56" t="s">
        <v>323</v>
      </c>
      <c r="O93" s="26" t="s">
        <v>99</v>
      </c>
      <c r="P93" s="26"/>
      <c r="Q93" s="9" t="str">
        <f>VLOOKUP(F93,[1]Sheet1!E$3:F$888,2,0)</f>
        <v>4327019538</v>
      </c>
      <c r="R93" s="41">
        <f>VLOOKUP(E93,[1]Sheet1!$F$3:$J$888,5,0)</f>
        <v>2</v>
      </c>
    </row>
    <row r="94" s="41" customFormat="true" ht="20" customHeight="true" spans="1:18">
      <c r="A94" s="26">
        <v>91</v>
      </c>
      <c r="B94" s="48" t="s">
        <v>21</v>
      </c>
      <c r="C94" s="17" t="s">
        <v>316</v>
      </c>
      <c r="D94" s="17" t="s">
        <v>317</v>
      </c>
      <c r="E94" s="48" t="s">
        <v>324</v>
      </c>
      <c r="F94" s="17" t="s">
        <v>325</v>
      </c>
      <c r="G94" s="50">
        <f>VLOOKUP(E94,[1]Sheet1!F$3:J$888,3,0)</f>
        <v>69.3333</v>
      </c>
      <c r="H94" s="51">
        <f>VLOOKUP(E94,[1]Sheet1!F$3:J$888,4,0)</f>
        <v>80.8</v>
      </c>
      <c r="I94" s="54">
        <f>VLOOKUP(E94,[1]Sheet1!F$3:J$888,2,0)</f>
        <v>76.21332</v>
      </c>
      <c r="J94" s="55">
        <v>3</v>
      </c>
      <c r="K94" s="56">
        <v>23</v>
      </c>
      <c r="L94" s="56" t="s">
        <v>33</v>
      </c>
      <c r="M94" s="56" t="s">
        <v>34</v>
      </c>
      <c r="N94" s="56" t="s">
        <v>114</v>
      </c>
      <c r="O94" s="26" t="s">
        <v>326</v>
      </c>
      <c r="P94" s="26"/>
      <c r="Q94" s="9" t="str">
        <f>VLOOKUP(F94,[1]Sheet1!E$3:F$888,2,0)</f>
        <v>4327106630</v>
      </c>
      <c r="R94" s="41">
        <f>VLOOKUP(E94,[1]Sheet1!$F$3:$J$888,5,0)</f>
        <v>3</v>
      </c>
    </row>
    <row r="95" s="41" customFormat="true" ht="20" customHeight="true" spans="1:18">
      <c r="A95" s="26">
        <v>92</v>
      </c>
      <c r="B95" s="48" t="s">
        <v>21</v>
      </c>
      <c r="C95" s="17" t="s">
        <v>316</v>
      </c>
      <c r="D95" s="17" t="s">
        <v>317</v>
      </c>
      <c r="E95" s="48" t="s">
        <v>327</v>
      </c>
      <c r="F95" s="17" t="s">
        <v>328</v>
      </c>
      <c r="G95" s="50">
        <f>VLOOKUP(E95,[1]Sheet1!F$3:J$888,3,0)</f>
        <v>67.8333</v>
      </c>
      <c r="H95" s="51">
        <f>VLOOKUP(E95,[1]Sheet1!F$3:J$888,4,0)</f>
        <v>80.96</v>
      </c>
      <c r="I95" s="54">
        <f>VLOOKUP(E95,[1]Sheet1!F$3:J$888,2,0)</f>
        <v>75.70932</v>
      </c>
      <c r="J95" s="55">
        <v>4</v>
      </c>
      <c r="K95" s="56">
        <v>27</v>
      </c>
      <c r="L95" s="56" t="s">
        <v>26</v>
      </c>
      <c r="M95" s="56" t="s">
        <v>27</v>
      </c>
      <c r="N95" s="56" t="s">
        <v>114</v>
      </c>
      <c r="O95" s="26" t="s">
        <v>99</v>
      </c>
      <c r="P95" s="26"/>
      <c r="Q95" s="9" t="str">
        <f>VLOOKUP(F95,[1]Sheet1!E$3:F$888,2,0)</f>
        <v>4327093883</v>
      </c>
      <c r="R95" s="41">
        <f>VLOOKUP(E95,[1]Sheet1!$F$3:$J$888,5,0)</f>
        <v>4</v>
      </c>
    </row>
    <row r="96" s="41" customFormat="true" ht="20" customHeight="true" spans="1:18">
      <c r="A96" s="26">
        <v>93</v>
      </c>
      <c r="B96" s="48" t="s">
        <v>21</v>
      </c>
      <c r="C96" s="17" t="s">
        <v>316</v>
      </c>
      <c r="D96" s="17" t="s">
        <v>317</v>
      </c>
      <c r="E96" s="48" t="s">
        <v>329</v>
      </c>
      <c r="F96" s="17" t="s">
        <v>330</v>
      </c>
      <c r="G96" s="50">
        <f>VLOOKUP(E96,[1]Sheet1!F$3:J$888,3,0)</f>
        <v>65</v>
      </c>
      <c r="H96" s="51">
        <f>VLOOKUP(E96,[1]Sheet1!F$3:J$888,4,0)</f>
        <v>82.42</v>
      </c>
      <c r="I96" s="54">
        <f>VLOOKUP(E96,[1]Sheet1!F$3:J$888,2,0)</f>
        <v>75.452</v>
      </c>
      <c r="J96" s="55">
        <v>5</v>
      </c>
      <c r="K96" s="56">
        <v>27</v>
      </c>
      <c r="L96" s="56" t="s">
        <v>33</v>
      </c>
      <c r="M96" s="56" t="s">
        <v>34</v>
      </c>
      <c r="N96" s="56" t="s">
        <v>55</v>
      </c>
      <c r="O96" s="26" t="s">
        <v>99</v>
      </c>
      <c r="P96" s="26"/>
      <c r="Q96" s="9" t="str">
        <f>VLOOKUP(F96,[1]Sheet1!E$3:F$888,2,0)</f>
        <v>4327040739</v>
      </c>
      <c r="R96" s="41">
        <f>VLOOKUP(E96,[1]Sheet1!$F$3:$J$888,5,0)</f>
        <v>5</v>
      </c>
    </row>
    <row r="97" s="41" customFormat="true" ht="20" customHeight="true" spans="1:18">
      <c r="A97" s="26">
        <v>94</v>
      </c>
      <c r="B97" s="48" t="s">
        <v>21</v>
      </c>
      <c r="C97" s="17" t="s">
        <v>316</v>
      </c>
      <c r="D97" s="17" t="s">
        <v>317</v>
      </c>
      <c r="E97" s="48" t="s">
        <v>331</v>
      </c>
      <c r="F97" s="17" t="s">
        <v>332</v>
      </c>
      <c r="G97" s="50">
        <f>VLOOKUP(E97,[1]Sheet1!F$3:J$888,3,0)</f>
        <v>71.5</v>
      </c>
      <c r="H97" s="51">
        <f>VLOOKUP(E97,[1]Sheet1!F$3:J$888,4,0)</f>
        <v>77.44</v>
      </c>
      <c r="I97" s="54">
        <f>VLOOKUP(E97,[1]Sheet1!F$3:J$888,2,0)</f>
        <v>75.064</v>
      </c>
      <c r="J97" s="55">
        <v>6</v>
      </c>
      <c r="K97" s="56">
        <v>26</v>
      </c>
      <c r="L97" s="56" t="s">
        <v>33</v>
      </c>
      <c r="M97" s="56" t="s">
        <v>34</v>
      </c>
      <c r="N97" s="56" t="s">
        <v>333</v>
      </c>
      <c r="O97" s="26" t="s">
        <v>334</v>
      </c>
      <c r="P97" s="26"/>
      <c r="Q97" s="9" t="str">
        <f>VLOOKUP(F97,[1]Sheet1!E$3:F$888,2,0)</f>
        <v>4327054231</v>
      </c>
      <c r="R97" s="41">
        <f>VLOOKUP(E97,[1]Sheet1!$F$3:$J$888,5,0)</f>
        <v>6</v>
      </c>
    </row>
    <row r="98" s="41" customFormat="true" ht="20" customHeight="true" spans="1:18">
      <c r="A98" s="26">
        <v>95</v>
      </c>
      <c r="B98" s="48" t="s">
        <v>21</v>
      </c>
      <c r="C98" s="17" t="s">
        <v>316</v>
      </c>
      <c r="D98" s="17" t="s">
        <v>317</v>
      </c>
      <c r="E98" s="48" t="s">
        <v>335</v>
      </c>
      <c r="F98" s="17" t="s">
        <v>336</v>
      </c>
      <c r="G98" s="50">
        <f>VLOOKUP(E98,[1]Sheet1!F$3:J$888,3,0)</f>
        <v>67.5</v>
      </c>
      <c r="H98" s="51">
        <f>VLOOKUP(E98,[1]Sheet1!F$3:J$888,4,0)</f>
        <v>80</v>
      </c>
      <c r="I98" s="54">
        <f>VLOOKUP(E98,[1]Sheet1!F$3:J$888,2,0)</f>
        <v>75</v>
      </c>
      <c r="J98" s="55">
        <v>7</v>
      </c>
      <c r="K98" s="56">
        <v>25</v>
      </c>
      <c r="L98" s="56" t="s">
        <v>33</v>
      </c>
      <c r="M98" s="56" t="s">
        <v>34</v>
      </c>
      <c r="N98" s="56" t="s">
        <v>337</v>
      </c>
      <c r="O98" s="26" t="s">
        <v>99</v>
      </c>
      <c r="P98" s="26"/>
      <c r="Q98" s="9" t="str">
        <f>VLOOKUP(F98,[1]Sheet1!E$3:F$888,2,0)</f>
        <v>4327113745</v>
      </c>
      <c r="R98" s="41">
        <f>VLOOKUP(E98,[1]Sheet1!$F$3:$J$888,5,0)</f>
        <v>7</v>
      </c>
    </row>
    <row r="99" s="41" customFormat="true" ht="20" customHeight="true" spans="1:18">
      <c r="A99" s="26">
        <v>96</v>
      </c>
      <c r="B99" s="48" t="s">
        <v>21</v>
      </c>
      <c r="C99" s="17" t="s">
        <v>316</v>
      </c>
      <c r="D99" s="17" t="s">
        <v>317</v>
      </c>
      <c r="E99" s="48" t="s">
        <v>338</v>
      </c>
      <c r="F99" s="17" t="s">
        <v>339</v>
      </c>
      <c r="G99" s="50">
        <f>VLOOKUP(E99,[1]Sheet1!F$3:J$888,3,0)</f>
        <v>63.8333</v>
      </c>
      <c r="H99" s="51">
        <f>VLOOKUP(E99,[1]Sheet1!F$3:J$888,4,0)</f>
        <v>80.98</v>
      </c>
      <c r="I99" s="54">
        <f>VLOOKUP(E99,[1]Sheet1!F$3:J$888,2,0)</f>
        <v>74.12132</v>
      </c>
      <c r="J99" s="55">
        <v>8</v>
      </c>
      <c r="K99" s="56">
        <v>32</v>
      </c>
      <c r="L99" s="56" t="s">
        <v>33</v>
      </c>
      <c r="M99" s="56" t="s">
        <v>34</v>
      </c>
      <c r="N99" s="56" t="s">
        <v>323</v>
      </c>
      <c r="O99" s="26" t="s">
        <v>340</v>
      </c>
      <c r="P99" s="26"/>
      <c r="Q99" s="9" t="str">
        <f>VLOOKUP(F99,[1]Sheet1!E$3:F$888,2,0)</f>
        <v>4327030085</v>
      </c>
      <c r="R99" s="41">
        <f>VLOOKUP(E99,[1]Sheet1!$F$3:$J$888,5,0)</f>
        <v>8</v>
      </c>
    </row>
    <row r="100" s="41" customFormat="true" ht="20" customHeight="true" spans="1:18">
      <c r="A100" s="26">
        <v>97</v>
      </c>
      <c r="B100" s="48" t="s">
        <v>21</v>
      </c>
      <c r="C100" s="17" t="s">
        <v>316</v>
      </c>
      <c r="D100" s="17" t="s">
        <v>317</v>
      </c>
      <c r="E100" s="48" t="s">
        <v>341</v>
      </c>
      <c r="F100" s="17" t="s">
        <v>342</v>
      </c>
      <c r="G100" s="50">
        <f>VLOOKUP(E100,[1]Sheet1!F$3:J$888,3,0)</f>
        <v>65.8333</v>
      </c>
      <c r="H100" s="51">
        <f>VLOOKUP(E100,[1]Sheet1!F$3:J$888,4,0)</f>
        <v>79.04</v>
      </c>
      <c r="I100" s="54">
        <f>VLOOKUP(E100,[1]Sheet1!F$3:J$888,2,0)</f>
        <v>73.75732</v>
      </c>
      <c r="J100" s="55">
        <v>9</v>
      </c>
      <c r="K100" s="56">
        <v>25</v>
      </c>
      <c r="L100" s="56" t="s">
        <v>33</v>
      </c>
      <c r="M100" s="56" t="s">
        <v>34</v>
      </c>
      <c r="N100" s="56" t="s">
        <v>55</v>
      </c>
      <c r="O100" s="26" t="s">
        <v>340</v>
      </c>
      <c r="P100" s="26"/>
      <c r="Q100" s="9" t="str">
        <f>VLOOKUP(F100,[1]Sheet1!E$3:F$888,2,0)</f>
        <v>4327024133</v>
      </c>
      <c r="R100" s="41">
        <f>VLOOKUP(E100,[1]Sheet1!$F$3:$J$888,5,0)</f>
        <v>9</v>
      </c>
    </row>
    <row r="101" s="41" customFormat="true" ht="20" customHeight="true" spans="1:18">
      <c r="A101" s="26">
        <v>98</v>
      </c>
      <c r="B101" s="48" t="s">
        <v>21</v>
      </c>
      <c r="C101" s="17" t="s">
        <v>316</v>
      </c>
      <c r="D101" s="17" t="s">
        <v>317</v>
      </c>
      <c r="E101" s="48" t="s">
        <v>343</v>
      </c>
      <c r="F101" s="17" t="s">
        <v>344</v>
      </c>
      <c r="G101" s="50">
        <f>VLOOKUP(E101,[1]Sheet1!F$3:J$888,3,0)</f>
        <v>67.8333</v>
      </c>
      <c r="H101" s="51">
        <f>VLOOKUP(E101,[1]Sheet1!F$3:J$888,4,0)</f>
        <v>77.68</v>
      </c>
      <c r="I101" s="54">
        <f>VLOOKUP(E101,[1]Sheet1!F$3:J$888,2,0)</f>
        <v>73.74132</v>
      </c>
      <c r="J101" s="55">
        <v>10</v>
      </c>
      <c r="K101" s="56">
        <v>33</v>
      </c>
      <c r="L101" s="56" t="s">
        <v>33</v>
      </c>
      <c r="M101" s="56" t="s">
        <v>34</v>
      </c>
      <c r="N101" s="56" t="s">
        <v>55</v>
      </c>
      <c r="O101" s="26" t="s">
        <v>99</v>
      </c>
      <c r="P101" s="26"/>
      <c r="Q101" s="9" t="str">
        <f>VLOOKUP(F101,[1]Sheet1!E$3:F$888,2,0)</f>
        <v>4327119137</v>
      </c>
      <c r="R101" s="41">
        <f>VLOOKUP(E101,[1]Sheet1!$F$3:$J$888,5,0)</f>
        <v>10</v>
      </c>
    </row>
    <row r="102" s="41" customFormat="true" ht="20" customHeight="true" spans="1:18">
      <c r="A102" s="26">
        <v>99</v>
      </c>
      <c r="B102" s="48" t="s">
        <v>21</v>
      </c>
      <c r="C102" s="17" t="s">
        <v>316</v>
      </c>
      <c r="D102" s="17" t="s">
        <v>317</v>
      </c>
      <c r="E102" s="48" t="s">
        <v>345</v>
      </c>
      <c r="F102" s="17" t="s">
        <v>346</v>
      </c>
      <c r="G102" s="50">
        <f>VLOOKUP(E102,[1]Sheet1!F$3:J$888,3,0)</f>
        <v>64.5</v>
      </c>
      <c r="H102" s="51">
        <f>VLOOKUP(E102,[1]Sheet1!F$3:J$888,4,0)</f>
        <v>79.86</v>
      </c>
      <c r="I102" s="54">
        <f>VLOOKUP(E102,[1]Sheet1!F$3:J$888,2,0)</f>
        <v>73.716</v>
      </c>
      <c r="J102" s="55">
        <v>11</v>
      </c>
      <c r="K102" s="56">
        <v>28</v>
      </c>
      <c r="L102" s="56" t="s">
        <v>26</v>
      </c>
      <c r="M102" s="56" t="s">
        <v>27</v>
      </c>
      <c r="N102" s="56" t="s">
        <v>114</v>
      </c>
      <c r="O102" s="26" t="s">
        <v>99</v>
      </c>
      <c r="P102" s="26"/>
      <c r="Q102" s="9" t="str">
        <f>VLOOKUP(F102,[1]Sheet1!E$3:F$888,2,0)</f>
        <v>4327135171</v>
      </c>
      <c r="R102" s="41">
        <f>VLOOKUP(E102,[1]Sheet1!$F$3:$J$888,5,0)</f>
        <v>11</v>
      </c>
    </row>
    <row r="103" s="41" customFormat="true" ht="20" customHeight="true" spans="1:18">
      <c r="A103" s="26">
        <v>100</v>
      </c>
      <c r="B103" s="48" t="s">
        <v>21</v>
      </c>
      <c r="C103" s="17" t="s">
        <v>347</v>
      </c>
      <c r="D103" s="17" t="s">
        <v>348</v>
      </c>
      <c r="E103" s="48" t="s">
        <v>349</v>
      </c>
      <c r="F103" s="17" t="s">
        <v>350</v>
      </c>
      <c r="G103" s="50">
        <f>VLOOKUP(E103,[1]Sheet1!F$3:J$888,3,0)</f>
        <v>70</v>
      </c>
      <c r="H103" s="51">
        <f>VLOOKUP(E103,[1]Sheet1!F$3:J$888,4,0)</f>
        <v>84.12</v>
      </c>
      <c r="I103" s="54">
        <f>VLOOKUP(E103,[1]Sheet1!F$3:J$888,2,0)</f>
        <v>78.472</v>
      </c>
      <c r="J103" s="55">
        <v>1</v>
      </c>
      <c r="K103" s="56">
        <v>25</v>
      </c>
      <c r="L103" s="56" t="s">
        <v>26</v>
      </c>
      <c r="M103" s="56" t="s">
        <v>27</v>
      </c>
      <c r="N103" s="56" t="s">
        <v>114</v>
      </c>
      <c r="O103" s="26" t="s">
        <v>106</v>
      </c>
      <c r="P103" s="26"/>
      <c r="Q103" s="9" t="str">
        <f>VLOOKUP(F103,[1]Sheet1!E$3:F$888,2,0)</f>
        <v>4327014801</v>
      </c>
      <c r="R103" s="41">
        <f>VLOOKUP(E103,[1]Sheet1!$F$3:$J$888,5,0)</f>
        <v>1</v>
      </c>
    </row>
    <row r="104" s="41" customFormat="true" ht="20" customHeight="true" spans="1:18">
      <c r="A104" s="26">
        <v>101</v>
      </c>
      <c r="B104" s="48" t="s">
        <v>21</v>
      </c>
      <c r="C104" s="17" t="s">
        <v>347</v>
      </c>
      <c r="D104" s="17" t="s">
        <v>348</v>
      </c>
      <c r="E104" s="48" t="s">
        <v>351</v>
      </c>
      <c r="F104" s="17" t="s">
        <v>352</v>
      </c>
      <c r="G104" s="50">
        <f>VLOOKUP(E104,[1]Sheet1!F$3:J$888,3,0)</f>
        <v>66.8333</v>
      </c>
      <c r="H104" s="51">
        <f>VLOOKUP(E104,[1]Sheet1!F$3:J$888,4,0)</f>
        <v>85.96</v>
      </c>
      <c r="I104" s="54">
        <f>VLOOKUP(E104,[1]Sheet1!F$3:J$888,2,0)</f>
        <v>78.30932</v>
      </c>
      <c r="J104" s="55">
        <v>2</v>
      </c>
      <c r="K104" s="56">
        <v>33</v>
      </c>
      <c r="L104" s="56" t="s">
        <v>33</v>
      </c>
      <c r="M104" s="56" t="s">
        <v>34</v>
      </c>
      <c r="N104" s="56" t="s">
        <v>55</v>
      </c>
      <c r="O104" s="26" t="s">
        <v>106</v>
      </c>
      <c r="P104" s="26"/>
      <c r="Q104" s="9" t="str">
        <f>VLOOKUP(F104,[1]Sheet1!E$3:F$888,2,0)</f>
        <v>4327053102</v>
      </c>
      <c r="R104" s="41">
        <f>VLOOKUP(E104,[1]Sheet1!$F$3:$J$888,5,0)</f>
        <v>2</v>
      </c>
    </row>
    <row r="105" s="41" customFormat="true" ht="20" customHeight="true" spans="1:18">
      <c r="A105" s="26">
        <v>102</v>
      </c>
      <c r="B105" s="48" t="s">
        <v>21</v>
      </c>
      <c r="C105" s="17" t="s">
        <v>347</v>
      </c>
      <c r="D105" s="17" t="s">
        <v>348</v>
      </c>
      <c r="E105" s="48" t="s">
        <v>353</v>
      </c>
      <c r="F105" s="17" t="s">
        <v>354</v>
      </c>
      <c r="G105" s="50">
        <f>VLOOKUP(E105,[1]Sheet1!F$3:J$888,3,0)</f>
        <v>70.6667</v>
      </c>
      <c r="H105" s="51">
        <f>VLOOKUP(E105,[1]Sheet1!F$3:J$888,4,0)</f>
        <v>80.82</v>
      </c>
      <c r="I105" s="54">
        <f>VLOOKUP(E105,[1]Sheet1!F$3:J$888,2,0)</f>
        <v>76.75868</v>
      </c>
      <c r="J105" s="55">
        <v>3</v>
      </c>
      <c r="K105" s="56">
        <v>27</v>
      </c>
      <c r="L105" s="56" t="s">
        <v>33</v>
      </c>
      <c r="M105" s="56" t="s">
        <v>34</v>
      </c>
      <c r="N105" s="56" t="s">
        <v>323</v>
      </c>
      <c r="O105" s="26" t="s">
        <v>99</v>
      </c>
      <c r="P105" s="26"/>
      <c r="Q105" s="9" t="str">
        <f>VLOOKUP(F105,[1]Sheet1!E$3:F$888,2,0)</f>
        <v>4327091728</v>
      </c>
      <c r="R105" s="41">
        <f>VLOOKUP(E105,[1]Sheet1!$F$3:$J$888,5,0)</f>
        <v>3</v>
      </c>
    </row>
    <row r="106" s="41" customFormat="true" ht="20" customHeight="true" spans="1:18">
      <c r="A106" s="26">
        <v>103</v>
      </c>
      <c r="B106" s="48" t="s">
        <v>21</v>
      </c>
      <c r="C106" s="17" t="s">
        <v>347</v>
      </c>
      <c r="D106" s="17" t="s">
        <v>348</v>
      </c>
      <c r="E106" s="48" t="s">
        <v>355</v>
      </c>
      <c r="F106" s="17" t="s">
        <v>356</v>
      </c>
      <c r="G106" s="50">
        <f>VLOOKUP(E106,[1]Sheet1!F$3:J$888,3,0)</f>
        <v>64.6667</v>
      </c>
      <c r="H106" s="51">
        <f>VLOOKUP(E106,[1]Sheet1!F$3:J$888,4,0)</f>
        <v>84.82</v>
      </c>
      <c r="I106" s="54">
        <f>VLOOKUP(E106,[1]Sheet1!F$3:J$888,2,0)</f>
        <v>76.75868</v>
      </c>
      <c r="J106" s="55">
        <v>3</v>
      </c>
      <c r="K106" s="56">
        <v>27</v>
      </c>
      <c r="L106" s="56" t="s">
        <v>33</v>
      </c>
      <c r="M106" s="56" t="s">
        <v>34</v>
      </c>
      <c r="N106" s="56" t="s">
        <v>39</v>
      </c>
      <c r="O106" s="26" t="s">
        <v>99</v>
      </c>
      <c r="P106" s="26"/>
      <c r="Q106" s="9" t="str">
        <f>VLOOKUP(F106,[1]Sheet1!E$3:F$888,2,0)</f>
        <v>4327113269</v>
      </c>
      <c r="R106" s="41">
        <f>VLOOKUP(E106,[1]Sheet1!$F$3:$J$888,5,0)</f>
        <v>3</v>
      </c>
    </row>
    <row r="107" s="41" customFormat="true" ht="20" customHeight="true" spans="1:18">
      <c r="A107" s="26">
        <v>104</v>
      </c>
      <c r="B107" s="48" t="s">
        <v>21</v>
      </c>
      <c r="C107" s="17" t="s">
        <v>347</v>
      </c>
      <c r="D107" s="17" t="s">
        <v>348</v>
      </c>
      <c r="E107" s="48" t="s">
        <v>357</v>
      </c>
      <c r="F107" s="17" t="s">
        <v>358</v>
      </c>
      <c r="G107" s="50">
        <f>VLOOKUP(E107,[1]Sheet1!F$3:J$888,3,0)</f>
        <v>66.5</v>
      </c>
      <c r="H107" s="51">
        <f>VLOOKUP(E107,[1]Sheet1!F$3:J$888,4,0)</f>
        <v>83.44</v>
      </c>
      <c r="I107" s="54">
        <f>VLOOKUP(E107,[1]Sheet1!F$3:J$888,2,0)</f>
        <v>76.664</v>
      </c>
      <c r="J107" s="55">
        <v>5</v>
      </c>
      <c r="K107" s="56">
        <v>26</v>
      </c>
      <c r="L107" s="56" t="s">
        <v>26</v>
      </c>
      <c r="M107" s="56" t="s">
        <v>27</v>
      </c>
      <c r="N107" s="56" t="s">
        <v>114</v>
      </c>
      <c r="O107" s="26" t="s">
        <v>99</v>
      </c>
      <c r="P107" s="26"/>
      <c r="Q107" s="9" t="str">
        <f>VLOOKUP(F107,[1]Sheet1!E$3:F$888,2,0)</f>
        <v>4327048302</v>
      </c>
      <c r="R107" s="41">
        <f>VLOOKUP(E107,[1]Sheet1!$F$3:$J$888,5,0)</f>
        <v>5</v>
      </c>
    </row>
    <row r="108" s="41" customFormat="true" ht="20" customHeight="true" spans="1:18">
      <c r="A108" s="26">
        <v>105</v>
      </c>
      <c r="B108" s="48" t="s">
        <v>21</v>
      </c>
      <c r="C108" s="27" t="s">
        <v>347</v>
      </c>
      <c r="D108" s="27" t="s">
        <v>348</v>
      </c>
      <c r="E108" s="48" t="s">
        <v>359</v>
      </c>
      <c r="F108" s="27" t="s">
        <v>360</v>
      </c>
      <c r="G108" s="50">
        <f>VLOOKUP(E108,[1]Sheet1!F$3:J$888,3,0)</f>
        <v>66</v>
      </c>
      <c r="H108" s="51">
        <f>VLOOKUP(E108,[1]Sheet1!F$3:J$888,4,0)</f>
        <v>82.92</v>
      </c>
      <c r="I108" s="54">
        <f>VLOOKUP(E108,[1]Sheet1!F$3:J$888,2,0)</f>
        <v>76.152</v>
      </c>
      <c r="J108" s="55">
        <v>6</v>
      </c>
      <c r="K108" s="61">
        <v>26</v>
      </c>
      <c r="L108" s="61" t="s">
        <v>33</v>
      </c>
      <c r="M108" s="61" t="s">
        <v>34</v>
      </c>
      <c r="N108" s="61" t="s">
        <v>55</v>
      </c>
      <c r="O108" s="26" t="s">
        <v>99</v>
      </c>
      <c r="P108" s="26"/>
      <c r="Q108" s="9" t="str">
        <f>VLOOKUP(F108,[1]Sheet1!E$3:F$888,2,0)</f>
        <v>4327029787</v>
      </c>
      <c r="R108" s="41">
        <f>VLOOKUP(E108,[1]Sheet1!$F$3:$J$888,5,0)</f>
        <v>6</v>
      </c>
    </row>
    <row r="109" s="41" customFormat="true" ht="20" customHeight="true" spans="1:18">
      <c r="A109" s="26">
        <v>106</v>
      </c>
      <c r="B109" s="48" t="s">
        <v>21</v>
      </c>
      <c r="C109" s="17" t="s">
        <v>347</v>
      </c>
      <c r="D109" s="17" t="s">
        <v>348</v>
      </c>
      <c r="E109" s="48" t="s">
        <v>361</v>
      </c>
      <c r="F109" s="17" t="s">
        <v>362</v>
      </c>
      <c r="G109" s="50">
        <f>VLOOKUP(E109,[1]Sheet1!F$3:J$888,3,0)</f>
        <v>67.1667</v>
      </c>
      <c r="H109" s="51">
        <f>VLOOKUP(E109,[1]Sheet1!F$3:J$888,4,0)</f>
        <v>81.46</v>
      </c>
      <c r="I109" s="54">
        <f>VLOOKUP(E109,[1]Sheet1!F$3:J$888,2,0)</f>
        <v>75.74268</v>
      </c>
      <c r="J109" s="55">
        <v>8</v>
      </c>
      <c r="K109" s="56">
        <v>28</v>
      </c>
      <c r="L109" s="56" t="s">
        <v>26</v>
      </c>
      <c r="M109" s="56" t="s">
        <v>27</v>
      </c>
      <c r="N109" s="56" t="s">
        <v>114</v>
      </c>
      <c r="O109" s="26" t="s">
        <v>99</v>
      </c>
      <c r="P109" s="26"/>
      <c r="Q109" s="9" t="str">
        <f>VLOOKUP(F109,[1]Sheet1!E$3:F$888,2,0)</f>
        <v>4327016316</v>
      </c>
      <c r="R109" s="41">
        <f>VLOOKUP(E109,[1]Sheet1!$F$3:$J$888,5,0)</f>
        <v>8</v>
      </c>
    </row>
    <row r="110" s="41" customFormat="true" ht="20" customHeight="true" spans="1:18">
      <c r="A110" s="26">
        <v>107</v>
      </c>
      <c r="B110" s="48" t="s">
        <v>21</v>
      </c>
      <c r="C110" s="17" t="s">
        <v>347</v>
      </c>
      <c r="D110" s="17" t="s">
        <v>348</v>
      </c>
      <c r="E110" s="48" t="s">
        <v>363</v>
      </c>
      <c r="F110" s="17" t="s">
        <v>364</v>
      </c>
      <c r="G110" s="50">
        <f>VLOOKUP(E110,[1]Sheet1!F$3:J$888,3,0)</f>
        <v>69.3333</v>
      </c>
      <c r="H110" s="51">
        <f>VLOOKUP(E110,[1]Sheet1!F$3:J$888,4,0)</f>
        <v>79.66</v>
      </c>
      <c r="I110" s="54">
        <f>VLOOKUP(E110,[1]Sheet1!F$3:J$888,2,0)</f>
        <v>75.52932</v>
      </c>
      <c r="J110" s="55">
        <v>9</v>
      </c>
      <c r="K110" s="56">
        <v>33</v>
      </c>
      <c r="L110" s="56" t="s">
        <v>33</v>
      </c>
      <c r="M110" s="56" t="s">
        <v>34</v>
      </c>
      <c r="N110" s="56" t="s">
        <v>55</v>
      </c>
      <c r="O110" s="26" t="s">
        <v>99</v>
      </c>
      <c r="P110" s="26"/>
      <c r="Q110" s="9" t="str">
        <f>VLOOKUP(F110,[1]Sheet1!E$3:F$888,2,0)</f>
        <v>4327108334</v>
      </c>
      <c r="R110" s="41">
        <f>VLOOKUP(E110,[1]Sheet1!$F$3:$J$888,5,0)</f>
        <v>9</v>
      </c>
    </row>
    <row r="111" s="41" customFormat="true" ht="20" customHeight="true" spans="1:18">
      <c r="A111" s="26">
        <v>108</v>
      </c>
      <c r="B111" s="48" t="s">
        <v>21</v>
      </c>
      <c r="C111" s="17" t="s">
        <v>347</v>
      </c>
      <c r="D111" s="17" t="s">
        <v>348</v>
      </c>
      <c r="E111" s="48" t="s">
        <v>365</v>
      </c>
      <c r="F111" s="17" t="s">
        <v>366</v>
      </c>
      <c r="G111" s="50">
        <f>VLOOKUP(E111,[1]Sheet1!F$3:J$888,3,0)</f>
        <v>69.3333</v>
      </c>
      <c r="H111" s="51">
        <f>VLOOKUP(E111,[1]Sheet1!F$3:J$888,4,0)</f>
        <v>79.54</v>
      </c>
      <c r="I111" s="54">
        <f>VLOOKUP(E111,[1]Sheet1!F$3:J$888,2,0)</f>
        <v>75.45732</v>
      </c>
      <c r="J111" s="55">
        <v>10</v>
      </c>
      <c r="K111" s="56">
        <v>24</v>
      </c>
      <c r="L111" s="56" t="s">
        <v>33</v>
      </c>
      <c r="M111" s="56" t="s">
        <v>34</v>
      </c>
      <c r="N111" s="56" t="s">
        <v>55</v>
      </c>
      <c r="O111" s="26" t="s">
        <v>334</v>
      </c>
      <c r="P111" s="26"/>
      <c r="Q111" s="9" t="str">
        <f>VLOOKUP(F111,[1]Sheet1!E$3:F$888,2,0)</f>
        <v>4327101497</v>
      </c>
      <c r="R111" s="41">
        <f>VLOOKUP(E111,[1]Sheet1!$F$3:$J$888,5,0)</f>
        <v>10</v>
      </c>
    </row>
    <row r="112" s="41" customFormat="true" ht="20" customHeight="true" spans="1:18">
      <c r="A112" s="26">
        <v>109</v>
      </c>
      <c r="B112" s="48" t="s">
        <v>21</v>
      </c>
      <c r="C112" s="17" t="s">
        <v>347</v>
      </c>
      <c r="D112" s="17" t="s">
        <v>348</v>
      </c>
      <c r="E112" s="48" t="s">
        <v>367</v>
      </c>
      <c r="F112" s="17" t="s">
        <v>368</v>
      </c>
      <c r="G112" s="50">
        <f>VLOOKUP(E112,[1]Sheet1!F$3:J$888,3,0)</f>
        <v>62.8333</v>
      </c>
      <c r="H112" s="51">
        <f>VLOOKUP(E112,[1]Sheet1!F$3:J$888,4,0)</f>
        <v>83.8</v>
      </c>
      <c r="I112" s="54">
        <f>VLOOKUP(E112,[1]Sheet1!F$3:J$888,2,0)</f>
        <v>75.41332</v>
      </c>
      <c r="J112" s="55">
        <v>11</v>
      </c>
      <c r="K112" s="56">
        <v>32</v>
      </c>
      <c r="L112" s="56" t="s">
        <v>33</v>
      </c>
      <c r="M112" s="56" t="s">
        <v>34</v>
      </c>
      <c r="N112" s="56" t="s">
        <v>55</v>
      </c>
      <c r="O112" s="26" t="s">
        <v>99</v>
      </c>
      <c r="P112" s="26"/>
      <c r="Q112" s="9" t="str">
        <f>VLOOKUP(F112,[1]Sheet1!E$3:F$888,2,0)</f>
        <v>4327020722</v>
      </c>
      <c r="R112" s="41">
        <f>VLOOKUP(E112,[1]Sheet1!$F$3:$J$888,5,0)</f>
        <v>11</v>
      </c>
    </row>
    <row r="113" s="41" customFormat="true" ht="20" customHeight="true" spans="1:18">
      <c r="A113" s="26">
        <v>110</v>
      </c>
      <c r="B113" s="48" t="s">
        <v>21</v>
      </c>
      <c r="C113" s="17" t="s">
        <v>347</v>
      </c>
      <c r="D113" s="17" t="s">
        <v>348</v>
      </c>
      <c r="E113" s="48" t="s">
        <v>369</v>
      </c>
      <c r="F113" s="17" t="s">
        <v>370</v>
      </c>
      <c r="G113" s="50">
        <f>VLOOKUP(E113,[1]Sheet1!F$3:J$888,3,0)</f>
        <v>61.8333</v>
      </c>
      <c r="H113" s="51">
        <f>VLOOKUP(E113,[1]Sheet1!F$3:J$888,4,0)</f>
        <v>84.46</v>
      </c>
      <c r="I113" s="54">
        <f>VLOOKUP(E113,[1]Sheet1!F$3:J$888,2,0)</f>
        <v>75.40932</v>
      </c>
      <c r="J113" s="55">
        <v>12</v>
      </c>
      <c r="K113" s="56">
        <v>26</v>
      </c>
      <c r="L113" s="56" t="s">
        <v>33</v>
      </c>
      <c r="M113" s="56" t="s">
        <v>34</v>
      </c>
      <c r="N113" s="56" t="s">
        <v>55</v>
      </c>
      <c r="O113" s="26" t="s">
        <v>99</v>
      </c>
      <c r="P113" s="26" t="s">
        <v>117</v>
      </c>
      <c r="Q113" s="9" t="str">
        <f>VLOOKUP(F113,[1]Sheet1!E$3:F$888,2,0)</f>
        <v>4327093301</v>
      </c>
      <c r="R113" s="41">
        <f>VLOOKUP(E113,[1]Sheet1!$F$3:$J$888,5,0)</f>
        <v>12</v>
      </c>
    </row>
    <row r="114" s="41" customFormat="true" ht="20" customHeight="true" spans="1:18">
      <c r="A114" s="26">
        <v>111</v>
      </c>
      <c r="B114" s="48" t="s">
        <v>21</v>
      </c>
      <c r="C114" s="17" t="s">
        <v>371</v>
      </c>
      <c r="D114" s="17" t="s">
        <v>372</v>
      </c>
      <c r="E114" s="48" t="s">
        <v>373</v>
      </c>
      <c r="F114" s="17" t="s">
        <v>374</v>
      </c>
      <c r="G114" s="50">
        <f>VLOOKUP(E114,[1]Sheet1!F$3:J$888,3,0)</f>
        <v>71.6667</v>
      </c>
      <c r="H114" s="51">
        <f>VLOOKUP(E114,[1]Sheet1!F$3:J$888,4,0)</f>
        <v>79.82</v>
      </c>
      <c r="I114" s="54">
        <f>VLOOKUP(E114,[1]Sheet1!F$3:J$888,2,0)</f>
        <v>76.55868</v>
      </c>
      <c r="J114" s="55">
        <v>1</v>
      </c>
      <c r="K114" s="56">
        <v>26</v>
      </c>
      <c r="L114" s="56" t="s">
        <v>26</v>
      </c>
      <c r="M114" s="56" t="s">
        <v>27</v>
      </c>
      <c r="N114" s="56" t="s">
        <v>375</v>
      </c>
      <c r="O114" s="26" t="s">
        <v>99</v>
      </c>
      <c r="P114" s="26"/>
      <c r="Q114" s="9" t="str">
        <f>VLOOKUP(F114,[1]Sheet1!E$3:F$888,2,0)</f>
        <v>4327082481</v>
      </c>
      <c r="R114" s="41">
        <f>VLOOKUP(E114,[1]Sheet1!$F$3:$J$888,5,0)</f>
        <v>1</v>
      </c>
    </row>
    <row r="115" s="41" customFormat="true" ht="20" customHeight="true" spans="1:18">
      <c r="A115" s="26">
        <v>112</v>
      </c>
      <c r="B115" s="48" t="s">
        <v>21</v>
      </c>
      <c r="C115" s="17" t="s">
        <v>371</v>
      </c>
      <c r="D115" s="17" t="s">
        <v>372</v>
      </c>
      <c r="E115" s="48" t="s">
        <v>376</v>
      </c>
      <c r="F115" s="17" t="s">
        <v>377</v>
      </c>
      <c r="G115" s="50">
        <f>VLOOKUP(E115,[1]Sheet1!F$3:J$888,3,0)</f>
        <v>65.6667</v>
      </c>
      <c r="H115" s="51">
        <f>VLOOKUP(E115,[1]Sheet1!F$3:J$888,4,0)</f>
        <v>79.98</v>
      </c>
      <c r="I115" s="54">
        <f>VLOOKUP(E115,[1]Sheet1!F$3:J$888,2,0)</f>
        <v>74.25468</v>
      </c>
      <c r="J115" s="55">
        <v>2</v>
      </c>
      <c r="K115" s="56">
        <v>27</v>
      </c>
      <c r="L115" s="56" t="s">
        <v>33</v>
      </c>
      <c r="M115" s="56" t="s">
        <v>34</v>
      </c>
      <c r="N115" s="56" t="s">
        <v>378</v>
      </c>
      <c r="O115" s="26" t="s">
        <v>334</v>
      </c>
      <c r="P115" s="26"/>
      <c r="Q115" s="9" t="str">
        <f>VLOOKUP(F115,[1]Sheet1!E$3:F$888,2,0)</f>
        <v>4327082923</v>
      </c>
      <c r="R115" s="41">
        <f>VLOOKUP(E115,[1]Sheet1!$F$3:$J$888,5,0)</f>
        <v>2</v>
      </c>
    </row>
    <row r="116" s="41" customFormat="true" ht="20" customHeight="true" spans="1:18">
      <c r="A116" s="26">
        <v>113</v>
      </c>
      <c r="B116" s="48" t="s">
        <v>21</v>
      </c>
      <c r="C116" s="17" t="s">
        <v>371</v>
      </c>
      <c r="D116" s="17" t="s">
        <v>372</v>
      </c>
      <c r="E116" s="48" t="s">
        <v>379</v>
      </c>
      <c r="F116" s="17" t="s">
        <v>380</v>
      </c>
      <c r="G116" s="50">
        <f>VLOOKUP(E116,[1]Sheet1!F$3:J$888,3,0)</f>
        <v>65.8333</v>
      </c>
      <c r="H116" s="51">
        <f>VLOOKUP(E116,[1]Sheet1!F$3:J$888,4,0)</f>
        <v>79.4</v>
      </c>
      <c r="I116" s="54">
        <f>VLOOKUP(E116,[1]Sheet1!F$3:J$888,2,0)</f>
        <v>73.97332</v>
      </c>
      <c r="J116" s="55">
        <v>3</v>
      </c>
      <c r="K116" s="56">
        <v>23</v>
      </c>
      <c r="L116" s="56" t="s">
        <v>33</v>
      </c>
      <c r="M116" s="56" t="s">
        <v>34</v>
      </c>
      <c r="N116" s="56" t="s">
        <v>55</v>
      </c>
      <c r="O116" s="26" t="s">
        <v>99</v>
      </c>
      <c r="P116" s="26"/>
      <c r="Q116" s="9" t="str">
        <f>VLOOKUP(F116,[1]Sheet1!E$3:F$888,2,0)</f>
        <v>4327090368</v>
      </c>
      <c r="R116" s="41">
        <f>VLOOKUP(E116,[1]Sheet1!$F$3:$J$888,5,0)</f>
        <v>3</v>
      </c>
    </row>
    <row r="117" s="41" customFormat="true" ht="20" customHeight="true" spans="1:18">
      <c r="A117" s="26">
        <v>114</v>
      </c>
      <c r="B117" s="48" t="s">
        <v>21</v>
      </c>
      <c r="C117" s="17" t="s">
        <v>371</v>
      </c>
      <c r="D117" s="17" t="s">
        <v>372</v>
      </c>
      <c r="E117" s="48" t="s">
        <v>381</v>
      </c>
      <c r="F117" s="17" t="s">
        <v>382</v>
      </c>
      <c r="G117" s="50">
        <f>VLOOKUP(E117,[1]Sheet1!F$3:J$888,3,0)</f>
        <v>64</v>
      </c>
      <c r="H117" s="51">
        <f>VLOOKUP(E117,[1]Sheet1!F$3:J$888,4,0)</f>
        <v>80.56</v>
      </c>
      <c r="I117" s="54">
        <f>VLOOKUP(E117,[1]Sheet1!F$3:J$888,2,0)</f>
        <v>73.936</v>
      </c>
      <c r="J117" s="55">
        <v>4</v>
      </c>
      <c r="K117" s="56">
        <v>31</v>
      </c>
      <c r="L117" s="56" t="s">
        <v>33</v>
      </c>
      <c r="M117" s="56" t="s">
        <v>34</v>
      </c>
      <c r="N117" s="56" t="s">
        <v>55</v>
      </c>
      <c r="O117" s="26" t="s">
        <v>99</v>
      </c>
      <c r="P117" s="26"/>
      <c r="Q117" s="9" t="str">
        <f>VLOOKUP(F117,[1]Sheet1!E$3:F$888,2,0)</f>
        <v>4327078733</v>
      </c>
      <c r="R117" s="41">
        <f>VLOOKUP(E117,[1]Sheet1!$F$3:$J$888,5,0)</f>
        <v>4</v>
      </c>
    </row>
    <row r="118" s="41" customFormat="true" ht="20" customHeight="true" spans="1:18">
      <c r="A118" s="26">
        <v>115</v>
      </c>
      <c r="B118" s="48" t="s">
        <v>21</v>
      </c>
      <c r="C118" s="17" t="s">
        <v>371</v>
      </c>
      <c r="D118" s="17" t="s">
        <v>372</v>
      </c>
      <c r="E118" s="48" t="s">
        <v>383</v>
      </c>
      <c r="F118" s="17" t="s">
        <v>384</v>
      </c>
      <c r="G118" s="50">
        <f>VLOOKUP(E118,[1]Sheet1!F$3:J$888,3,0)</f>
        <v>72.5</v>
      </c>
      <c r="H118" s="51">
        <f>VLOOKUP(E118,[1]Sheet1!F$3:J$888,4,0)</f>
        <v>74.82</v>
      </c>
      <c r="I118" s="54">
        <f>VLOOKUP(E118,[1]Sheet1!F$3:J$888,2,0)</f>
        <v>73.892</v>
      </c>
      <c r="J118" s="55">
        <v>5</v>
      </c>
      <c r="K118" s="56">
        <v>30</v>
      </c>
      <c r="L118" s="56" t="s">
        <v>33</v>
      </c>
      <c r="M118" s="56" t="s">
        <v>34</v>
      </c>
      <c r="N118" s="56" t="s">
        <v>385</v>
      </c>
      <c r="O118" s="26" t="s">
        <v>340</v>
      </c>
      <c r="P118" s="26"/>
      <c r="Q118" s="9" t="str">
        <f>VLOOKUP(F118,[1]Sheet1!E$3:F$888,2,0)</f>
        <v>4327035845</v>
      </c>
      <c r="R118" s="41">
        <f>VLOOKUP(E118,[1]Sheet1!$F$3:$J$888,5,0)</f>
        <v>5</v>
      </c>
    </row>
    <row r="119" s="41" customFormat="true" ht="20" customHeight="true" spans="1:18">
      <c r="A119" s="26">
        <v>116</v>
      </c>
      <c r="B119" s="48" t="s">
        <v>21</v>
      </c>
      <c r="C119" s="17" t="s">
        <v>371</v>
      </c>
      <c r="D119" s="17" t="s">
        <v>372</v>
      </c>
      <c r="E119" s="48" t="s">
        <v>386</v>
      </c>
      <c r="F119" s="17" t="s">
        <v>387</v>
      </c>
      <c r="G119" s="50">
        <f>VLOOKUP(E119,[1]Sheet1!F$3:J$888,3,0)</f>
        <v>65.8333</v>
      </c>
      <c r="H119" s="51">
        <f>VLOOKUP(E119,[1]Sheet1!F$3:J$888,4,0)</f>
        <v>79.22</v>
      </c>
      <c r="I119" s="54">
        <f>VLOOKUP(E119,[1]Sheet1!F$3:J$888,2,0)</f>
        <v>73.86532</v>
      </c>
      <c r="J119" s="55">
        <v>6</v>
      </c>
      <c r="K119" s="56">
        <v>28</v>
      </c>
      <c r="L119" s="56" t="s">
        <v>33</v>
      </c>
      <c r="M119" s="56" t="s">
        <v>34</v>
      </c>
      <c r="N119" s="56" t="s">
        <v>55</v>
      </c>
      <c r="O119" s="26" t="s">
        <v>99</v>
      </c>
      <c r="P119" s="26"/>
      <c r="Q119" s="9" t="str">
        <f>VLOOKUP(F119,[1]Sheet1!E$3:F$888,2,0)</f>
        <v>4327070418</v>
      </c>
      <c r="R119" s="41">
        <f>VLOOKUP(E119,[1]Sheet1!$F$3:$J$888,5,0)</f>
        <v>6</v>
      </c>
    </row>
    <row r="120" s="41" customFormat="true" ht="20" customHeight="true" spans="1:18">
      <c r="A120" s="26">
        <v>117</v>
      </c>
      <c r="B120" s="48" t="s">
        <v>21</v>
      </c>
      <c r="C120" s="17" t="s">
        <v>371</v>
      </c>
      <c r="D120" s="17" t="s">
        <v>372</v>
      </c>
      <c r="E120" s="48" t="s">
        <v>388</v>
      </c>
      <c r="F120" s="17" t="s">
        <v>389</v>
      </c>
      <c r="G120" s="50">
        <f>VLOOKUP(E120,[1]Sheet1!F$3:J$888,3,0)</f>
        <v>67.6667</v>
      </c>
      <c r="H120" s="51">
        <f>VLOOKUP(E120,[1]Sheet1!F$3:J$888,4,0)</f>
        <v>77.98</v>
      </c>
      <c r="I120" s="54">
        <f>VLOOKUP(E120,[1]Sheet1!F$3:J$888,2,0)</f>
        <v>73.85468</v>
      </c>
      <c r="J120" s="55">
        <v>7</v>
      </c>
      <c r="K120" s="56">
        <v>25</v>
      </c>
      <c r="L120" s="56" t="s">
        <v>33</v>
      </c>
      <c r="M120" s="56" t="s">
        <v>34</v>
      </c>
      <c r="N120" s="56" t="s">
        <v>55</v>
      </c>
      <c r="O120" s="26" t="s">
        <v>99</v>
      </c>
      <c r="P120" s="26"/>
      <c r="Q120" s="9" t="str">
        <f>VLOOKUP(F120,[1]Sheet1!E$3:F$888,2,0)</f>
        <v>4327100863</v>
      </c>
      <c r="R120" s="41">
        <f>VLOOKUP(E120,[1]Sheet1!$F$3:$J$888,5,0)</f>
        <v>7</v>
      </c>
    </row>
    <row r="121" s="41" customFormat="true" ht="20" customHeight="true" spans="1:18">
      <c r="A121" s="26">
        <v>118</v>
      </c>
      <c r="B121" s="48" t="s">
        <v>21</v>
      </c>
      <c r="C121" s="17" t="s">
        <v>371</v>
      </c>
      <c r="D121" s="17" t="s">
        <v>372</v>
      </c>
      <c r="E121" s="48" t="s">
        <v>390</v>
      </c>
      <c r="F121" s="17" t="s">
        <v>391</v>
      </c>
      <c r="G121" s="50">
        <f>VLOOKUP(E121,[1]Sheet1!F$3:J$888,3,0)</f>
        <v>70</v>
      </c>
      <c r="H121" s="51">
        <f>VLOOKUP(E121,[1]Sheet1!F$3:J$888,4,0)</f>
        <v>76.3</v>
      </c>
      <c r="I121" s="54">
        <f>VLOOKUP(E121,[1]Sheet1!F$3:J$888,2,0)</f>
        <v>73.78</v>
      </c>
      <c r="J121" s="55">
        <v>8</v>
      </c>
      <c r="K121" s="56">
        <v>25</v>
      </c>
      <c r="L121" s="56" t="s">
        <v>33</v>
      </c>
      <c r="M121" s="56" t="s">
        <v>34</v>
      </c>
      <c r="N121" s="56" t="s">
        <v>55</v>
      </c>
      <c r="O121" s="26" t="s">
        <v>99</v>
      </c>
      <c r="P121" s="26"/>
      <c r="Q121" s="9" t="str">
        <f>VLOOKUP(F121,[1]Sheet1!E$3:F$888,2,0)</f>
        <v>4327022824</v>
      </c>
      <c r="R121" s="41">
        <f>VLOOKUP(E121,[1]Sheet1!$F$3:$J$888,5,0)</f>
        <v>8</v>
      </c>
    </row>
    <row r="122" s="41" customFormat="true" ht="20" customHeight="true" spans="1:18">
      <c r="A122" s="26">
        <v>119</v>
      </c>
      <c r="B122" s="48" t="s">
        <v>21</v>
      </c>
      <c r="C122" s="17" t="s">
        <v>371</v>
      </c>
      <c r="D122" s="17" t="s">
        <v>372</v>
      </c>
      <c r="E122" s="59" t="s">
        <v>392</v>
      </c>
      <c r="F122" s="17" t="s">
        <v>393</v>
      </c>
      <c r="G122" s="50">
        <f>VLOOKUP(E122,[1]Sheet1!F$3:J$888,3,0)</f>
        <v>64.8333</v>
      </c>
      <c r="H122" s="51">
        <f>VLOOKUP(E122,[1]Sheet1!F$3:J$888,4,0)</f>
        <v>79.64</v>
      </c>
      <c r="I122" s="54">
        <f>VLOOKUP(E122,[1]Sheet1!F$3:J$888,2,0)</f>
        <v>73.71732</v>
      </c>
      <c r="J122" s="55">
        <v>9</v>
      </c>
      <c r="K122" s="56">
        <v>34</v>
      </c>
      <c r="L122" s="56" t="s">
        <v>33</v>
      </c>
      <c r="M122" s="56" t="s">
        <v>34</v>
      </c>
      <c r="N122" s="56" t="s">
        <v>394</v>
      </c>
      <c r="O122" s="26" t="s">
        <v>99</v>
      </c>
      <c r="P122" s="26"/>
      <c r="Q122" s="9" t="str">
        <f>VLOOKUP(F122,[1]Sheet1!E$3:F$888,2,0)</f>
        <v>4327030072</v>
      </c>
      <c r="R122" s="41">
        <f>VLOOKUP(E122,[1]Sheet1!$F$3:$J$888,5,0)</f>
        <v>9</v>
      </c>
    </row>
    <row r="123" s="41" customFormat="true" ht="20" customHeight="true" spans="1:18">
      <c r="A123" s="26">
        <v>120</v>
      </c>
      <c r="B123" s="48" t="s">
        <v>21</v>
      </c>
      <c r="C123" s="17" t="s">
        <v>371</v>
      </c>
      <c r="D123" s="17" t="s">
        <v>372</v>
      </c>
      <c r="E123" s="48" t="s">
        <v>395</v>
      </c>
      <c r="F123" s="17" t="s">
        <v>396</v>
      </c>
      <c r="G123" s="50">
        <f>VLOOKUP(E123,[1]Sheet1!F$3:J$888,3,0)</f>
        <v>63</v>
      </c>
      <c r="H123" s="51">
        <f>VLOOKUP(E123,[1]Sheet1!F$3:J$888,4,0)</f>
        <v>80.14</v>
      </c>
      <c r="I123" s="54">
        <f>VLOOKUP(E123,[1]Sheet1!F$3:J$888,2,0)</f>
        <v>73.284</v>
      </c>
      <c r="J123" s="55">
        <v>10</v>
      </c>
      <c r="K123" s="56">
        <v>28</v>
      </c>
      <c r="L123" s="56" t="s">
        <v>33</v>
      </c>
      <c r="M123" s="56" t="s">
        <v>34</v>
      </c>
      <c r="N123" s="56" t="s">
        <v>378</v>
      </c>
      <c r="O123" s="26" t="s">
        <v>99</v>
      </c>
      <c r="P123" s="26"/>
      <c r="Q123" s="9" t="str">
        <f>VLOOKUP(F123,[1]Sheet1!E$3:F$888,2,0)</f>
        <v>4327025657</v>
      </c>
      <c r="R123" s="41">
        <f>VLOOKUP(E123,[1]Sheet1!$F$3:$J$888,5,0)</f>
        <v>10</v>
      </c>
    </row>
    <row r="124" s="41" customFormat="true" ht="20" customHeight="true" spans="1:18">
      <c r="A124" s="26">
        <v>121</v>
      </c>
      <c r="B124" s="48" t="s">
        <v>21</v>
      </c>
      <c r="C124" s="17" t="s">
        <v>371</v>
      </c>
      <c r="D124" s="17" t="s">
        <v>372</v>
      </c>
      <c r="E124" s="48" t="s">
        <v>397</v>
      </c>
      <c r="F124" s="17" t="s">
        <v>398</v>
      </c>
      <c r="G124" s="50">
        <f>VLOOKUP(E124,[1]Sheet1!F$3:J$888,3,0)</f>
        <v>63.3333</v>
      </c>
      <c r="H124" s="51">
        <f>VLOOKUP(E124,[1]Sheet1!F$3:J$888,4,0)</f>
        <v>78.84</v>
      </c>
      <c r="I124" s="54">
        <f>VLOOKUP(E124,[1]Sheet1!F$3:J$888,2,0)</f>
        <v>72.63732</v>
      </c>
      <c r="J124" s="55">
        <v>11</v>
      </c>
      <c r="K124" s="56">
        <v>23</v>
      </c>
      <c r="L124" s="56" t="s">
        <v>33</v>
      </c>
      <c r="M124" s="56" t="s">
        <v>34</v>
      </c>
      <c r="N124" s="56" t="s">
        <v>55</v>
      </c>
      <c r="O124" s="26" t="s">
        <v>99</v>
      </c>
      <c r="P124" s="26"/>
      <c r="Q124" s="9" t="str">
        <f>VLOOKUP(F124,[1]Sheet1!E$3:F$888,2,0)</f>
        <v>4327044634</v>
      </c>
      <c r="R124" s="41">
        <f>VLOOKUP(E124,[1]Sheet1!$F$3:$J$888,5,0)</f>
        <v>11</v>
      </c>
    </row>
    <row r="125" s="41" customFormat="true" ht="20" customHeight="true" spans="1:18">
      <c r="A125" s="26">
        <v>122</v>
      </c>
      <c r="B125" s="48" t="s">
        <v>21</v>
      </c>
      <c r="C125" s="17" t="s">
        <v>399</v>
      </c>
      <c r="D125" s="17" t="s">
        <v>400</v>
      </c>
      <c r="E125" s="48" t="s">
        <v>401</v>
      </c>
      <c r="F125" s="17" t="s">
        <v>402</v>
      </c>
      <c r="G125" s="50">
        <f>VLOOKUP(E125,[1]Sheet1!F$3:J$888,3,0)</f>
        <v>71.8333</v>
      </c>
      <c r="H125" s="51">
        <f>VLOOKUP(E125,[1]Sheet1!F$3:J$888,4,0)</f>
        <v>89.04</v>
      </c>
      <c r="I125" s="54">
        <f>VLOOKUP(E125,[1]Sheet1!F$3:J$888,2,0)</f>
        <v>82.15732</v>
      </c>
      <c r="J125" s="55">
        <v>1</v>
      </c>
      <c r="K125" s="56">
        <v>30</v>
      </c>
      <c r="L125" s="56" t="s">
        <v>33</v>
      </c>
      <c r="M125" s="56" t="s">
        <v>34</v>
      </c>
      <c r="N125" s="56" t="s">
        <v>378</v>
      </c>
      <c r="O125" s="26" t="s">
        <v>334</v>
      </c>
      <c r="P125" s="26"/>
      <c r="Q125" s="9" t="str">
        <f>VLOOKUP(F125,[1]Sheet1!E$3:F$888,2,0)</f>
        <v>4327011778</v>
      </c>
      <c r="R125" s="41">
        <f>VLOOKUP(E125,[1]Sheet1!$F$3:$J$888,5,0)</f>
        <v>1</v>
      </c>
    </row>
    <row r="126" s="41" customFormat="true" ht="20" customHeight="true" spans="1:18">
      <c r="A126" s="26">
        <v>123</v>
      </c>
      <c r="B126" s="48" t="s">
        <v>21</v>
      </c>
      <c r="C126" s="17" t="s">
        <v>399</v>
      </c>
      <c r="D126" s="17" t="s">
        <v>400</v>
      </c>
      <c r="E126" s="48" t="s">
        <v>403</v>
      </c>
      <c r="F126" s="17" t="s">
        <v>404</v>
      </c>
      <c r="G126" s="50">
        <f>VLOOKUP(E126,[1]Sheet1!F$3:J$888,3,0)</f>
        <v>67.5</v>
      </c>
      <c r="H126" s="51">
        <f>VLOOKUP(E126,[1]Sheet1!F$3:J$888,4,0)</f>
        <v>86.88</v>
      </c>
      <c r="I126" s="54">
        <f>VLOOKUP(E126,[1]Sheet1!F$3:J$888,2,0)</f>
        <v>79.128</v>
      </c>
      <c r="J126" s="55">
        <v>2</v>
      </c>
      <c r="K126" s="56">
        <v>22</v>
      </c>
      <c r="L126" s="56" t="s">
        <v>33</v>
      </c>
      <c r="M126" s="56" t="s">
        <v>34</v>
      </c>
      <c r="N126" s="56" t="s">
        <v>55</v>
      </c>
      <c r="O126" s="26" t="s">
        <v>103</v>
      </c>
      <c r="P126" s="26"/>
      <c r="Q126" s="9" t="str">
        <f>VLOOKUP(F126,[1]Sheet1!E$3:F$888,2,0)</f>
        <v>4327032069</v>
      </c>
      <c r="R126" s="41">
        <f>VLOOKUP(E126,[1]Sheet1!$F$3:$J$888,5,0)</f>
        <v>2</v>
      </c>
    </row>
    <row r="127" s="41" customFormat="true" ht="20" customHeight="true" spans="1:18">
      <c r="A127" s="26">
        <v>124</v>
      </c>
      <c r="B127" s="48" t="s">
        <v>21</v>
      </c>
      <c r="C127" s="17" t="s">
        <v>399</v>
      </c>
      <c r="D127" s="17" t="s">
        <v>400</v>
      </c>
      <c r="E127" s="48" t="s">
        <v>405</v>
      </c>
      <c r="F127" s="17" t="s">
        <v>406</v>
      </c>
      <c r="G127" s="50">
        <f>VLOOKUP(E127,[1]Sheet1!F$3:J$888,3,0)</f>
        <v>70.6667</v>
      </c>
      <c r="H127" s="51">
        <f>VLOOKUP(E127,[1]Sheet1!F$3:J$888,4,0)</f>
        <v>83.26</v>
      </c>
      <c r="I127" s="54">
        <f>VLOOKUP(E127,[1]Sheet1!F$3:J$888,2,0)</f>
        <v>78.22268</v>
      </c>
      <c r="J127" s="55">
        <v>3</v>
      </c>
      <c r="K127" s="56">
        <v>21</v>
      </c>
      <c r="L127" s="56" t="s">
        <v>33</v>
      </c>
      <c r="M127" s="56" t="s">
        <v>34</v>
      </c>
      <c r="N127" s="56" t="s">
        <v>55</v>
      </c>
      <c r="O127" s="26" t="s">
        <v>99</v>
      </c>
      <c r="P127" s="26"/>
      <c r="Q127" s="9" t="str">
        <f>VLOOKUP(F127,[1]Sheet1!E$3:F$888,2,0)</f>
        <v>4327116750</v>
      </c>
      <c r="R127" s="41">
        <f>VLOOKUP(E127,[1]Sheet1!$F$3:$J$888,5,0)</f>
        <v>3</v>
      </c>
    </row>
    <row r="128" s="41" customFormat="true" ht="20" customHeight="true" spans="1:18">
      <c r="A128" s="26">
        <v>125</v>
      </c>
      <c r="B128" s="48" t="s">
        <v>21</v>
      </c>
      <c r="C128" s="17" t="s">
        <v>399</v>
      </c>
      <c r="D128" s="17" t="s">
        <v>400</v>
      </c>
      <c r="E128" s="48" t="s">
        <v>407</v>
      </c>
      <c r="F128" s="17" t="s">
        <v>408</v>
      </c>
      <c r="G128" s="50">
        <f>VLOOKUP(E128,[1]Sheet1!F$3:J$888,3,0)</f>
        <v>70.5</v>
      </c>
      <c r="H128" s="51">
        <f>VLOOKUP(E128,[1]Sheet1!F$3:J$888,4,0)</f>
        <v>83.2</v>
      </c>
      <c r="I128" s="54">
        <f>VLOOKUP(E128,[1]Sheet1!F$3:J$888,2,0)</f>
        <v>78.12</v>
      </c>
      <c r="J128" s="55">
        <v>4</v>
      </c>
      <c r="K128" s="56">
        <v>27</v>
      </c>
      <c r="L128" s="56" t="s">
        <v>26</v>
      </c>
      <c r="M128" s="56" t="s">
        <v>27</v>
      </c>
      <c r="N128" s="56" t="s">
        <v>95</v>
      </c>
      <c r="O128" s="26" t="s">
        <v>99</v>
      </c>
      <c r="P128" s="26"/>
      <c r="Q128" s="9" t="str">
        <f>VLOOKUP(F128,[1]Sheet1!E$3:F$888,2,0)</f>
        <v>4327053589</v>
      </c>
      <c r="R128" s="41">
        <f>VLOOKUP(E128,[1]Sheet1!$F$3:$J$888,5,0)</f>
        <v>4</v>
      </c>
    </row>
    <row r="129" s="41" customFormat="true" ht="20" customHeight="true" spans="1:18">
      <c r="A129" s="26">
        <v>126</v>
      </c>
      <c r="B129" s="48" t="s">
        <v>21</v>
      </c>
      <c r="C129" s="17" t="s">
        <v>399</v>
      </c>
      <c r="D129" s="17" t="s">
        <v>400</v>
      </c>
      <c r="E129" s="48" t="s">
        <v>409</v>
      </c>
      <c r="F129" s="17" t="s">
        <v>410</v>
      </c>
      <c r="G129" s="50">
        <f>VLOOKUP(E129,[1]Sheet1!F$3:J$888,3,0)</f>
        <v>66.1667</v>
      </c>
      <c r="H129" s="51">
        <f>VLOOKUP(E129,[1]Sheet1!F$3:J$888,4,0)</f>
        <v>85.68</v>
      </c>
      <c r="I129" s="54">
        <f>VLOOKUP(E129,[1]Sheet1!F$3:J$888,2,0)</f>
        <v>77.87468</v>
      </c>
      <c r="J129" s="55">
        <v>5</v>
      </c>
      <c r="K129" s="56">
        <v>31</v>
      </c>
      <c r="L129" s="56" t="s">
        <v>33</v>
      </c>
      <c r="M129" s="56" t="s">
        <v>34</v>
      </c>
      <c r="N129" s="56" t="s">
        <v>55</v>
      </c>
      <c r="O129" s="26" t="s">
        <v>106</v>
      </c>
      <c r="P129" s="26"/>
      <c r="Q129" s="9" t="str">
        <f>VLOOKUP(F129,[1]Sheet1!E$3:F$888,2,0)</f>
        <v>4327064209</v>
      </c>
      <c r="R129" s="41">
        <f>VLOOKUP(E129,[1]Sheet1!$F$3:$J$888,5,0)</f>
        <v>5</v>
      </c>
    </row>
    <row r="130" s="41" customFormat="true" ht="20" customHeight="true" spans="1:18">
      <c r="A130" s="26">
        <v>127</v>
      </c>
      <c r="B130" s="48" t="s">
        <v>21</v>
      </c>
      <c r="C130" s="17" t="s">
        <v>399</v>
      </c>
      <c r="D130" s="17" t="s">
        <v>400</v>
      </c>
      <c r="E130" s="48" t="s">
        <v>411</v>
      </c>
      <c r="F130" s="17" t="s">
        <v>412</v>
      </c>
      <c r="G130" s="50">
        <f>VLOOKUP(E130,[1]Sheet1!F$3:J$888,3,0)</f>
        <v>70.8333</v>
      </c>
      <c r="H130" s="51">
        <f>VLOOKUP(E130,[1]Sheet1!F$3:J$888,4,0)</f>
        <v>82.5</v>
      </c>
      <c r="I130" s="54">
        <f>VLOOKUP(E130,[1]Sheet1!F$3:J$888,2,0)</f>
        <v>77.83332</v>
      </c>
      <c r="J130" s="55">
        <v>6</v>
      </c>
      <c r="K130" s="56">
        <v>31</v>
      </c>
      <c r="L130" s="56" t="s">
        <v>33</v>
      </c>
      <c r="M130" s="56" t="s">
        <v>34</v>
      </c>
      <c r="N130" s="56" t="s">
        <v>55</v>
      </c>
      <c r="O130" s="26" t="s">
        <v>99</v>
      </c>
      <c r="P130" s="26"/>
      <c r="Q130" s="9" t="str">
        <f>VLOOKUP(F130,[1]Sheet1!E$3:F$888,2,0)</f>
        <v>4327008239</v>
      </c>
      <c r="R130" s="41">
        <f>VLOOKUP(E130,[1]Sheet1!$F$3:$J$888,5,0)</f>
        <v>6</v>
      </c>
    </row>
    <row r="131" s="41" customFormat="true" ht="20" customHeight="true" spans="1:18">
      <c r="A131" s="26">
        <v>128</v>
      </c>
      <c r="B131" s="48" t="s">
        <v>21</v>
      </c>
      <c r="C131" s="17" t="s">
        <v>399</v>
      </c>
      <c r="D131" s="17" t="s">
        <v>400</v>
      </c>
      <c r="E131" s="48" t="s">
        <v>413</v>
      </c>
      <c r="F131" s="17" t="s">
        <v>414</v>
      </c>
      <c r="G131" s="50">
        <f>VLOOKUP(E131,[1]Sheet1!F$3:J$888,3,0)</f>
        <v>66.1667</v>
      </c>
      <c r="H131" s="51">
        <f>VLOOKUP(E131,[1]Sheet1!F$3:J$888,4,0)</f>
        <v>84.32</v>
      </c>
      <c r="I131" s="54">
        <f>VLOOKUP(E131,[1]Sheet1!F$3:J$888,2,0)</f>
        <v>77.05868</v>
      </c>
      <c r="J131" s="55">
        <v>7</v>
      </c>
      <c r="K131" s="56">
        <v>27</v>
      </c>
      <c r="L131" s="56" t="s">
        <v>33</v>
      </c>
      <c r="M131" s="56" t="s">
        <v>34</v>
      </c>
      <c r="N131" s="56" t="s">
        <v>55</v>
      </c>
      <c r="O131" s="26" t="s">
        <v>99</v>
      </c>
      <c r="P131" s="26"/>
      <c r="Q131" s="9" t="str">
        <f>VLOOKUP(F131,[1]Sheet1!E$3:F$888,2,0)</f>
        <v>4327103422</v>
      </c>
      <c r="R131" s="41">
        <f>VLOOKUP(E131,[1]Sheet1!$F$3:$J$888,5,0)</f>
        <v>7</v>
      </c>
    </row>
    <row r="132" s="41" customFormat="true" ht="20" customHeight="true" spans="1:18">
      <c r="A132" s="26">
        <v>129</v>
      </c>
      <c r="B132" s="48" t="s">
        <v>21</v>
      </c>
      <c r="C132" s="17" t="s">
        <v>399</v>
      </c>
      <c r="D132" s="17" t="s">
        <v>400</v>
      </c>
      <c r="E132" s="48" t="s">
        <v>415</v>
      </c>
      <c r="F132" s="17" t="s">
        <v>416</v>
      </c>
      <c r="G132" s="50">
        <f>VLOOKUP(E132,[1]Sheet1!F$3:J$888,3,0)</f>
        <v>68.8333</v>
      </c>
      <c r="H132" s="51">
        <f>VLOOKUP(E132,[1]Sheet1!F$3:J$888,4,0)</f>
        <v>82.38</v>
      </c>
      <c r="I132" s="54">
        <f>VLOOKUP(E132,[1]Sheet1!F$3:J$888,2,0)</f>
        <v>76.96132</v>
      </c>
      <c r="J132" s="55">
        <v>8</v>
      </c>
      <c r="K132" s="56">
        <v>28</v>
      </c>
      <c r="L132" s="56" t="s">
        <v>26</v>
      </c>
      <c r="M132" s="56" t="s">
        <v>27</v>
      </c>
      <c r="N132" s="56" t="s">
        <v>417</v>
      </c>
      <c r="O132" s="26" t="s">
        <v>99</v>
      </c>
      <c r="P132" s="26"/>
      <c r="Q132" s="9" t="str">
        <f>VLOOKUP(F132,[1]Sheet1!E$3:F$888,2,0)</f>
        <v>4327019393</v>
      </c>
      <c r="R132" s="41">
        <f>VLOOKUP(E132,[1]Sheet1!$F$3:$J$888,5,0)</f>
        <v>8</v>
      </c>
    </row>
    <row r="133" s="41" customFormat="true" ht="20" customHeight="true" spans="1:18">
      <c r="A133" s="26">
        <v>130</v>
      </c>
      <c r="B133" s="48" t="s">
        <v>21</v>
      </c>
      <c r="C133" s="17" t="s">
        <v>399</v>
      </c>
      <c r="D133" s="17" t="s">
        <v>400</v>
      </c>
      <c r="E133" s="48" t="s">
        <v>418</v>
      </c>
      <c r="F133" s="17" t="s">
        <v>419</v>
      </c>
      <c r="G133" s="50">
        <f>VLOOKUP(E133,[1]Sheet1!F$3:J$888,3,0)</f>
        <v>63.3333</v>
      </c>
      <c r="H133" s="51">
        <f>VLOOKUP(E133,[1]Sheet1!F$3:J$888,4,0)</f>
        <v>85.38</v>
      </c>
      <c r="I133" s="54">
        <f>VLOOKUP(E133,[1]Sheet1!F$3:J$888,2,0)</f>
        <v>76.56132</v>
      </c>
      <c r="J133" s="55">
        <v>9</v>
      </c>
      <c r="K133" s="56">
        <v>25</v>
      </c>
      <c r="L133" s="56" t="s">
        <v>33</v>
      </c>
      <c r="M133" s="56" t="s">
        <v>34</v>
      </c>
      <c r="N133" s="56" t="s">
        <v>420</v>
      </c>
      <c r="O133" s="26" t="s">
        <v>99</v>
      </c>
      <c r="P133" s="26"/>
      <c r="Q133" s="9" t="str">
        <f>VLOOKUP(F133,[1]Sheet1!E$3:F$888,2,0)</f>
        <v>4327108442</v>
      </c>
      <c r="R133" s="41">
        <f>VLOOKUP(E133,[1]Sheet1!$F$3:$J$888,5,0)</f>
        <v>9</v>
      </c>
    </row>
    <row r="134" s="41" customFormat="true" ht="20" customHeight="true" spans="1:18">
      <c r="A134" s="26">
        <v>131</v>
      </c>
      <c r="B134" s="48" t="s">
        <v>21</v>
      </c>
      <c r="C134" s="17" t="s">
        <v>399</v>
      </c>
      <c r="D134" s="17" t="s">
        <v>400</v>
      </c>
      <c r="E134" s="48" t="s">
        <v>421</v>
      </c>
      <c r="F134" s="17" t="s">
        <v>422</v>
      </c>
      <c r="G134" s="50">
        <f>VLOOKUP(E134,[1]Sheet1!F$3:J$888,3,0)</f>
        <v>65.1667</v>
      </c>
      <c r="H134" s="51">
        <f>VLOOKUP(E134,[1]Sheet1!F$3:J$888,4,0)</f>
        <v>84.02</v>
      </c>
      <c r="I134" s="54">
        <f>VLOOKUP(E134,[1]Sheet1!F$3:J$888,2,0)</f>
        <v>76.47868</v>
      </c>
      <c r="J134" s="55">
        <v>10</v>
      </c>
      <c r="K134" s="56">
        <v>32</v>
      </c>
      <c r="L134" s="56" t="s">
        <v>33</v>
      </c>
      <c r="M134" s="56" t="s">
        <v>34</v>
      </c>
      <c r="N134" s="56" t="s">
        <v>55</v>
      </c>
      <c r="O134" s="26" t="s">
        <v>99</v>
      </c>
      <c r="P134" s="26"/>
      <c r="Q134" s="9" t="str">
        <f>VLOOKUP(F134,[1]Sheet1!E$3:F$888,2,0)</f>
        <v>4327025009</v>
      </c>
      <c r="R134" s="41">
        <f>VLOOKUP(E134,[1]Sheet1!$F$3:$J$888,5,0)</f>
        <v>10</v>
      </c>
    </row>
    <row r="135" s="41" customFormat="true" ht="20" customHeight="true" spans="1:18">
      <c r="A135" s="26">
        <v>132</v>
      </c>
      <c r="B135" s="48" t="s">
        <v>21</v>
      </c>
      <c r="C135" s="17" t="s">
        <v>399</v>
      </c>
      <c r="D135" s="17" t="s">
        <v>400</v>
      </c>
      <c r="E135" s="48" t="s">
        <v>423</v>
      </c>
      <c r="F135" s="17" t="s">
        <v>424</v>
      </c>
      <c r="G135" s="50">
        <f>VLOOKUP(E135,[1]Sheet1!F$3:J$888,3,0)</f>
        <v>65.6667</v>
      </c>
      <c r="H135" s="51">
        <f>VLOOKUP(E135,[1]Sheet1!F$3:J$888,4,0)</f>
        <v>83.58</v>
      </c>
      <c r="I135" s="54">
        <f>VLOOKUP(E135,[1]Sheet1!F$3:J$888,2,0)</f>
        <v>76.41468</v>
      </c>
      <c r="J135" s="55">
        <v>11</v>
      </c>
      <c r="K135" s="56">
        <v>28</v>
      </c>
      <c r="L135" s="56" t="s">
        <v>26</v>
      </c>
      <c r="M135" s="56" t="s">
        <v>27</v>
      </c>
      <c r="N135" s="56" t="s">
        <v>320</v>
      </c>
      <c r="O135" s="26" t="s">
        <v>99</v>
      </c>
      <c r="P135" s="26"/>
      <c r="Q135" s="9" t="str">
        <f>VLOOKUP(F135,[1]Sheet1!E$3:F$888,2,0)</f>
        <v>4327064169</v>
      </c>
      <c r="R135" s="41">
        <f>VLOOKUP(E135,[1]Sheet1!$F$3:$J$888,5,0)</f>
        <v>11</v>
      </c>
    </row>
    <row r="136" s="41" customFormat="true" ht="20" customHeight="true" spans="1:18">
      <c r="A136" s="26">
        <v>133</v>
      </c>
      <c r="B136" s="48" t="s">
        <v>21</v>
      </c>
      <c r="C136" s="17" t="s">
        <v>425</v>
      </c>
      <c r="D136" s="17" t="s">
        <v>426</v>
      </c>
      <c r="E136" s="48" t="s">
        <v>427</v>
      </c>
      <c r="F136" s="17" t="s">
        <v>428</v>
      </c>
      <c r="G136" s="50">
        <f>VLOOKUP(E136,[1]Sheet1!F$3:J$888,3,0)</f>
        <v>69.1667</v>
      </c>
      <c r="H136" s="51">
        <f>VLOOKUP(E136,[1]Sheet1!F$3:J$888,4,0)</f>
        <v>84.4</v>
      </c>
      <c r="I136" s="54">
        <f>VLOOKUP(E136,[1]Sheet1!F$3:J$888,2,0)</f>
        <v>78.30668</v>
      </c>
      <c r="J136" s="55">
        <v>1</v>
      </c>
      <c r="K136" s="56">
        <v>22</v>
      </c>
      <c r="L136" s="56" t="s">
        <v>33</v>
      </c>
      <c r="M136" s="56" t="s">
        <v>34</v>
      </c>
      <c r="N136" s="56" t="s">
        <v>378</v>
      </c>
      <c r="O136" s="26" t="s">
        <v>99</v>
      </c>
      <c r="P136" s="26"/>
      <c r="Q136" s="9" t="str">
        <f>VLOOKUP(F136,[1]Sheet1!E$3:F$888,2,0)</f>
        <v>4327068918</v>
      </c>
      <c r="R136" s="41">
        <f>VLOOKUP(E136,[1]Sheet1!$F$3:$J$888,5,0)</f>
        <v>1</v>
      </c>
    </row>
    <row r="137" s="41" customFormat="true" ht="20" customHeight="true" spans="1:18">
      <c r="A137" s="26">
        <v>134</v>
      </c>
      <c r="B137" s="48" t="s">
        <v>21</v>
      </c>
      <c r="C137" s="17" t="s">
        <v>425</v>
      </c>
      <c r="D137" s="17" t="s">
        <v>426</v>
      </c>
      <c r="E137" s="48" t="s">
        <v>429</v>
      </c>
      <c r="F137" s="17" t="s">
        <v>430</v>
      </c>
      <c r="G137" s="50">
        <f>VLOOKUP(E137,[1]Sheet1!F$3:J$888,3,0)</f>
        <v>73.8333</v>
      </c>
      <c r="H137" s="51">
        <f>VLOOKUP(E137,[1]Sheet1!F$3:J$888,4,0)</f>
        <v>80.9</v>
      </c>
      <c r="I137" s="54">
        <f>VLOOKUP(E137,[1]Sheet1!F$3:J$888,2,0)</f>
        <v>78.07332</v>
      </c>
      <c r="J137" s="55">
        <v>2</v>
      </c>
      <c r="K137" s="56">
        <v>28</v>
      </c>
      <c r="L137" s="56" t="s">
        <v>33</v>
      </c>
      <c r="M137" s="56" t="s">
        <v>34</v>
      </c>
      <c r="N137" s="56" t="s">
        <v>55</v>
      </c>
      <c r="O137" s="26" t="s">
        <v>334</v>
      </c>
      <c r="P137" s="26"/>
      <c r="Q137" s="9" t="str">
        <f>VLOOKUP(F137,[1]Sheet1!E$3:F$888,2,0)</f>
        <v>4327057739</v>
      </c>
      <c r="R137" s="41">
        <f>VLOOKUP(E137,[1]Sheet1!$F$3:$J$888,5,0)</f>
        <v>2</v>
      </c>
    </row>
    <row r="138" s="41" customFormat="true" ht="20" customHeight="true" spans="1:18">
      <c r="A138" s="26">
        <v>135</v>
      </c>
      <c r="B138" s="48" t="s">
        <v>21</v>
      </c>
      <c r="C138" s="17" t="s">
        <v>425</v>
      </c>
      <c r="D138" s="17" t="s">
        <v>426</v>
      </c>
      <c r="E138" s="48" t="s">
        <v>431</v>
      </c>
      <c r="F138" s="17" t="s">
        <v>432</v>
      </c>
      <c r="G138" s="50">
        <f>VLOOKUP(E138,[1]Sheet1!F$3:J$888,3,0)</f>
        <v>62.8333</v>
      </c>
      <c r="H138" s="51">
        <f>VLOOKUP(E138,[1]Sheet1!F$3:J$888,4,0)</f>
        <v>86.36</v>
      </c>
      <c r="I138" s="54">
        <f>VLOOKUP(E138,[1]Sheet1!F$3:J$888,2,0)</f>
        <v>76.94932</v>
      </c>
      <c r="J138" s="55">
        <v>3</v>
      </c>
      <c r="K138" s="56">
        <v>27</v>
      </c>
      <c r="L138" s="56" t="s">
        <v>33</v>
      </c>
      <c r="M138" s="56" t="s">
        <v>34</v>
      </c>
      <c r="N138" s="56" t="s">
        <v>55</v>
      </c>
      <c r="O138" s="26" t="s">
        <v>340</v>
      </c>
      <c r="P138" s="26"/>
      <c r="Q138" s="9" t="str">
        <f>VLOOKUP(F138,[1]Sheet1!E$3:F$888,2,0)</f>
        <v>4327071268</v>
      </c>
      <c r="R138" s="41">
        <f>VLOOKUP(E138,[1]Sheet1!$F$3:$J$888,5,0)</f>
        <v>3</v>
      </c>
    </row>
    <row r="139" s="41" customFormat="true" ht="20" customHeight="true" spans="1:18">
      <c r="A139" s="26">
        <v>136</v>
      </c>
      <c r="B139" s="48" t="s">
        <v>21</v>
      </c>
      <c r="C139" s="17" t="s">
        <v>425</v>
      </c>
      <c r="D139" s="17" t="s">
        <v>426</v>
      </c>
      <c r="E139" s="48" t="s">
        <v>433</v>
      </c>
      <c r="F139" s="17" t="s">
        <v>434</v>
      </c>
      <c r="G139" s="50">
        <f>VLOOKUP(E139,[1]Sheet1!F$3:J$888,3,0)</f>
        <v>61.6667</v>
      </c>
      <c r="H139" s="51">
        <f>VLOOKUP(E139,[1]Sheet1!F$3:J$888,4,0)</f>
        <v>85.96</v>
      </c>
      <c r="I139" s="54">
        <f>VLOOKUP(E139,[1]Sheet1!F$3:J$888,2,0)</f>
        <v>76.24268</v>
      </c>
      <c r="J139" s="55">
        <v>5</v>
      </c>
      <c r="K139" s="56">
        <v>32</v>
      </c>
      <c r="L139" s="56" t="s">
        <v>33</v>
      </c>
      <c r="M139" s="56" t="s">
        <v>34</v>
      </c>
      <c r="N139" s="56" t="s">
        <v>378</v>
      </c>
      <c r="O139" s="26" t="s">
        <v>99</v>
      </c>
      <c r="P139" s="26"/>
      <c r="Q139" s="9" t="str">
        <f>VLOOKUP(F139,[1]Sheet1!E$3:F$888,2,0)</f>
        <v>4327110711</v>
      </c>
      <c r="R139" s="41">
        <f>VLOOKUP(E139,[1]Sheet1!$F$3:$J$888,5,0)</f>
        <v>5</v>
      </c>
    </row>
    <row r="140" s="41" customFormat="true" ht="20" customHeight="true" spans="1:18">
      <c r="A140" s="26">
        <v>137</v>
      </c>
      <c r="B140" s="48" t="s">
        <v>21</v>
      </c>
      <c r="C140" s="17" t="s">
        <v>425</v>
      </c>
      <c r="D140" s="17" t="s">
        <v>426</v>
      </c>
      <c r="E140" s="48" t="s">
        <v>435</v>
      </c>
      <c r="F140" s="17" t="s">
        <v>436</v>
      </c>
      <c r="G140" s="50">
        <f>VLOOKUP(E140,[1]Sheet1!F$3:J$888,3,0)</f>
        <v>67.5</v>
      </c>
      <c r="H140" s="51">
        <f>VLOOKUP(E140,[1]Sheet1!F$3:J$888,4,0)</f>
        <v>82</v>
      </c>
      <c r="I140" s="54">
        <f>VLOOKUP(E140,[1]Sheet1!F$3:J$888,2,0)</f>
        <v>76.2</v>
      </c>
      <c r="J140" s="55">
        <v>6</v>
      </c>
      <c r="K140" s="56">
        <v>28</v>
      </c>
      <c r="L140" s="56" t="s">
        <v>26</v>
      </c>
      <c r="M140" s="56" t="s">
        <v>27</v>
      </c>
      <c r="N140" s="56" t="s">
        <v>437</v>
      </c>
      <c r="O140" s="26" t="s">
        <v>99</v>
      </c>
      <c r="P140" s="26"/>
      <c r="Q140" s="9" t="str">
        <f>VLOOKUP(F140,[1]Sheet1!E$3:F$888,2,0)</f>
        <v>4327072013</v>
      </c>
      <c r="R140" s="41">
        <f>VLOOKUP(E140,[1]Sheet1!$F$3:$J$888,5,0)</f>
        <v>6</v>
      </c>
    </row>
    <row r="141" s="41" customFormat="true" ht="20" customHeight="true" spans="1:18">
      <c r="A141" s="26">
        <v>138</v>
      </c>
      <c r="B141" s="48" t="s">
        <v>21</v>
      </c>
      <c r="C141" s="17" t="s">
        <v>425</v>
      </c>
      <c r="D141" s="17" t="s">
        <v>426</v>
      </c>
      <c r="E141" s="48" t="s">
        <v>438</v>
      </c>
      <c r="F141" s="17" t="s">
        <v>439</v>
      </c>
      <c r="G141" s="50">
        <f>VLOOKUP(E141,[1]Sheet1!F$3:J$888,3,0)</f>
        <v>69.3333</v>
      </c>
      <c r="H141" s="51">
        <f>VLOOKUP(E141,[1]Sheet1!F$3:J$888,4,0)</f>
        <v>80.38</v>
      </c>
      <c r="I141" s="54">
        <f>VLOOKUP(E141,[1]Sheet1!F$3:J$888,2,0)</f>
        <v>75.96132</v>
      </c>
      <c r="J141" s="55">
        <v>7</v>
      </c>
      <c r="K141" s="56">
        <v>27</v>
      </c>
      <c r="L141" s="56" t="s">
        <v>26</v>
      </c>
      <c r="M141" s="56" t="s">
        <v>27</v>
      </c>
      <c r="N141" s="56" t="s">
        <v>114</v>
      </c>
      <c r="O141" s="26" t="s">
        <v>99</v>
      </c>
      <c r="P141" s="26"/>
      <c r="Q141" s="9" t="str">
        <f>VLOOKUP(F141,[1]Sheet1!E$3:F$888,2,0)</f>
        <v>4327051830</v>
      </c>
      <c r="R141" s="41">
        <f>VLOOKUP(E141,[1]Sheet1!$F$3:$J$888,5,0)</f>
        <v>7</v>
      </c>
    </row>
    <row r="142" s="41" customFormat="true" ht="20" customHeight="true" spans="1:18">
      <c r="A142" s="26">
        <v>139</v>
      </c>
      <c r="B142" s="48" t="s">
        <v>21</v>
      </c>
      <c r="C142" s="17" t="s">
        <v>425</v>
      </c>
      <c r="D142" s="17" t="s">
        <v>426</v>
      </c>
      <c r="E142" s="48" t="s">
        <v>440</v>
      </c>
      <c r="F142" s="17" t="s">
        <v>441</v>
      </c>
      <c r="G142" s="50">
        <f>VLOOKUP(E142,[1]Sheet1!F$3:J$888,3,0)</f>
        <v>63.1667</v>
      </c>
      <c r="H142" s="51">
        <f>VLOOKUP(E142,[1]Sheet1!F$3:J$888,4,0)</f>
        <v>84.12</v>
      </c>
      <c r="I142" s="54">
        <f>VLOOKUP(E142,[1]Sheet1!F$3:J$888,2,0)</f>
        <v>75.73868</v>
      </c>
      <c r="J142" s="55">
        <v>8</v>
      </c>
      <c r="K142" s="56">
        <v>33</v>
      </c>
      <c r="L142" s="56" t="s">
        <v>33</v>
      </c>
      <c r="M142" s="56" t="s">
        <v>34</v>
      </c>
      <c r="N142" s="56" t="s">
        <v>55</v>
      </c>
      <c r="O142" s="26" t="s">
        <v>99</v>
      </c>
      <c r="P142" s="26"/>
      <c r="Q142" s="9" t="str">
        <f>VLOOKUP(F142,[1]Sheet1!E$3:F$888,2,0)</f>
        <v>4327071678</v>
      </c>
      <c r="R142" s="41">
        <f>VLOOKUP(E142,[1]Sheet1!$F$3:$J$888,5,0)</f>
        <v>8</v>
      </c>
    </row>
    <row r="143" s="41" customFormat="true" ht="20" customHeight="true" spans="1:18">
      <c r="A143" s="26">
        <v>140</v>
      </c>
      <c r="B143" s="48" t="s">
        <v>21</v>
      </c>
      <c r="C143" s="17" t="s">
        <v>425</v>
      </c>
      <c r="D143" s="17" t="s">
        <v>426</v>
      </c>
      <c r="E143" s="48" t="s">
        <v>442</v>
      </c>
      <c r="F143" s="17" t="s">
        <v>443</v>
      </c>
      <c r="G143" s="50">
        <f>VLOOKUP(E143,[1]Sheet1!F$3:J$888,3,0)</f>
        <v>65.3333</v>
      </c>
      <c r="H143" s="51">
        <f>VLOOKUP(E143,[1]Sheet1!F$3:J$888,4,0)</f>
        <v>82.44</v>
      </c>
      <c r="I143" s="54">
        <f>VLOOKUP(E143,[1]Sheet1!F$3:J$888,2,0)</f>
        <v>75.59732</v>
      </c>
      <c r="J143" s="55">
        <v>9</v>
      </c>
      <c r="K143" s="56">
        <v>28</v>
      </c>
      <c r="L143" s="56" t="s">
        <v>33</v>
      </c>
      <c r="M143" s="56" t="s">
        <v>34</v>
      </c>
      <c r="N143" s="56" t="s">
        <v>55</v>
      </c>
      <c r="O143" s="26" t="s">
        <v>99</v>
      </c>
      <c r="P143" s="26"/>
      <c r="Q143" s="9" t="str">
        <f>VLOOKUP(F143,[1]Sheet1!E$3:F$888,2,0)</f>
        <v>4327107551</v>
      </c>
      <c r="R143" s="41">
        <f>VLOOKUP(E143,[1]Sheet1!$F$3:$J$888,5,0)</f>
        <v>9</v>
      </c>
    </row>
    <row r="144" s="41" customFormat="true" ht="20" customHeight="true" spans="1:18">
      <c r="A144" s="26">
        <v>141</v>
      </c>
      <c r="B144" s="48" t="s">
        <v>21</v>
      </c>
      <c r="C144" s="17" t="s">
        <v>425</v>
      </c>
      <c r="D144" s="17" t="s">
        <v>426</v>
      </c>
      <c r="E144" s="48" t="s">
        <v>444</v>
      </c>
      <c r="F144" s="17" t="s">
        <v>445</v>
      </c>
      <c r="G144" s="50">
        <f>VLOOKUP(E144,[1]Sheet1!F$3:J$888,3,0)</f>
        <v>62.1667</v>
      </c>
      <c r="H144" s="51">
        <f>VLOOKUP(E144,[1]Sheet1!F$3:J$888,4,0)</f>
        <v>84.5</v>
      </c>
      <c r="I144" s="54">
        <f>VLOOKUP(E144,[1]Sheet1!F$3:J$888,2,0)</f>
        <v>75.56668</v>
      </c>
      <c r="J144" s="55">
        <v>10</v>
      </c>
      <c r="K144" s="56">
        <v>25</v>
      </c>
      <c r="L144" s="56" t="s">
        <v>33</v>
      </c>
      <c r="M144" s="56" t="s">
        <v>34</v>
      </c>
      <c r="N144" s="56" t="s">
        <v>55</v>
      </c>
      <c r="O144" s="26" t="s">
        <v>106</v>
      </c>
      <c r="P144" s="26"/>
      <c r="Q144" s="9" t="str">
        <f>VLOOKUP(F144,[1]Sheet1!E$3:F$888,2,0)</f>
        <v>4327066069</v>
      </c>
      <c r="R144" s="41">
        <f>VLOOKUP(E144,[1]Sheet1!$F$3:$J$888,5,0)</f>
        <v>10</v>
      </c>
    </row>
    <row r="145" s="41" customFormat="true" ht="20" customHeight="true" spans="1:18">
      <c r="A145" s="26">
        <v>142</v>
      </c>
      <c r="B145" s="48" t="s">
        <v>21</v>
      </c>
      <c r="C145" s="17" t="s">
        <v>425</v>
      </c>
      <c r="D145" s="17" t="s">
        <v>426</v>
      </c>
      <c r="E145" s="48" t="s">
        <v>446</v>
      </c>
      <c r="F145" s="17" t="s">
        <v>447</v>
      </c>
      <c r="G145" s="50">
        <f>VLOOKUP(E145,[1]Sheet1!F$3:J$888,3,0)</f>
        <v>68.5</v>
      </c>
      <c r="H145" s="51">
        <f>VLOOKUP(E145,[1]Sheet1!F$3:J$888,4,0)</f>
        <v>79.92</v>
      </c>
      <c r="I145" s="54">
        <f>VLOOKUP(E145,[1]Sheet1!F$3:J$888,2,0)</f>
        <v>75.352</v>
      </c>
      <c r="J145" s="55">
        <v>11</v>
      </c>
      <c r="K145" s="56">
        <v>23</v>
      </c>
      <c r="L145" s="56" t="s">
        <v>26</v>
      </c>
      <c r="M145" s="56" t="s">
        <v>27</v>
      </c>
      <c r="N145" s="56" t="s">
        <v>114</v>
      </c>
      <c r="O145" s="26" t="s">
        <v>96</v>
      </c>
      <c r="P145" s="26"/>
      <c r="Q145" s="9" t="str">
        <f>VLOOKUP(F145,[1]Sheet1!E$3:F$888,2,0)</f>
        <v>4327085092</v>
      </c>
      <c r="R145" s="41">
        <f>VLOOKUP(E145,[1]Sheet1!$F$3:$J$888,5,0)</f>
        <v>11</v>
      </c>
    </row>
    <row r="146" s="41" customFormat="true" ht="20" customHeight="true" spans="1:18">
      <c r="A146" s="26">
        <v>143</v>
      </c>
      <c r="B146" s="48" t="s">
        <v>21</v>
      </c>
      <c r="C146" s="29" t="s">
        <v>425</v>
      </c>
      <c r="D146" s="77" t="s">
        <v>426</v>
      </c>
      <c r="E146" s="48" t="s">
        <v>448</v>
      </c>
      <c r="F146" s="29" t="s">
        <v>449</v>
      </c>
      <c r="G146" s="50">
        <f>VLOOKUP(E146,[1]Sheet1!F$3:J$888,3,0)</f>
        <v>64.3333</v>
      </c>
      <c r="H146" s="51">
        <f>VLOOKUP(E146,[1]Sheet1!F$3:J$888,4,0)</f>
        <v>82.08</v>
      </c>
      <c r="I146" s="54">
        <f>VLOOKUP(E146,[1]Sheet1!F$3:J$888,2,0)</f>
        <v>74.98132</v>
      </c>
      <c r="J146" s="55">
        <v>12</v>
      </c>
      <c r="K146" s="29">
        <v>31</v>
      </c>
      <c r="L146" s="29" t="s">
        <v>33</v>
      </c>
      <c r="M146" s="29" t="s">
        <v>34</v>
      </c>
      <c r="N146" s="29" t="s">
        <v>450</v>
      </c>
      <c r="O146" s="62" t="s">
        <v>234</v>
      </c>
      <c r="P146" s="26" t="s">
        <v>117</v>
      </c>
      <c r="Q146" s="9" t="str">
        <f>VLOOKUP(F146,[1]Sheet1!E$3:F$888,2,0)</f>
        <v>4327053263</v>
      </c>
      <c r="R146" s="41">
        <f>VLOOKUP(E146,[1]Sheet1!$F$3:$J$888,5,0)</f>
        <v>12</v>
      </c>
    </row>
    <row r="147" s="41" customFormat="true" ht="20" customHeight="true" spans="1:18">
      <c r="A147" s="26">
        <v>144</v>
      </c>
      <c r="B147" s="48" t="s">
        <v>21</v>
      </c>
      <c r="C147" s="17" t="s">
        <v>451</v>
      </c>
      <c r="D147" s="17" t="s">
        <v>452</v>
      </c>
      <c r="E147" s="48" t="s">
        <v>453</v>
      </c>
      <c r="F147" s="17" t="s">
        <v>454</v>
      </c>
      <c r="G147" s="50">
        <f>VLOOKUP(E147,[1]Sheet1!F$3:J$888,3,0)</f>
        <v>71.8333</v>
      </c>
      <c r="H147" s="51">
        <f>VLOOKUP(E147,[1]Sheet1!F$3:J$888,4,0)</f>
        <v>85.4</v>
      </c>
      <c r="I147" s="54">
        <f>VLOOKUP(E147,[1]Sheet1!F$3:J$888,2,0)</f>
        <v>79.97332</v>
      </c>
      <c r="J147" s="55">
        <v>1</v>
      </c>
      <c r="K147" s="56">
        <v>26</v>
      </c>
      <c r="L147" s="56" t="s">
        <v>33</v>
      </c>
      <c r="M147" s="56" t="s">
        <v>34</v>
      </c>
      <c r="N147" s="56" t="s">
        <v>55</v>
      </c>
      <c r="O147" s="26" t="s">
        <v>99</v>
      </c>
      <c r="P147" s="26"/>
      <c r="Q147" s="9" t="str">
        <f>VLOOKUP(F147,[1]Sheet1!E$3:F$888,2,0)</f>
        <v>4327072957</v>
      </c>
      <c r="R147" s="41">
        <f>VLOOKUP(E147,[1]Sheet1!$F$3:$J$888,5,0)</f>
        <v>1</v>
      </c>
    </row>
    <row r="148" s="41" customFormat="true" ht="20" customHeight="true" spans="1:18">
      <c r="A148" s="26">
        <v>145</v>
      </c>
      <c r="B148" s="48" t="s">
        <v>21</v>
      </c>
      <c r="C148" s="17" t="s">
        <v>451</v>
      </c>
      <c r="D148" s="17" t="s">
        <v>452</v>
      </c>
      <c r="E148" s="48" t="s">
        <v>455</v>
      </c>
      <c r="F148" s="17" t="s">
        <v>456</v>
      </c>
      <c r="G148" s="50">
        <f>VLOOKUP(E148,[1]Sheet1!F$3:J$888,3,0)</f>
        <v>68.8333</v>
      </c>
      <c r="H148" s="51">
        <f>VLOOKUP(E148,[1]Sheet1!F$3:J$888,4,0)</f>
        <v>85.5</v>
      </c>
      <c r="I148" s="54">
        <f>VLOOKUP(E148,[1]Sheet1!F$3:J$888,2,0)</f>
        <v>78.83332</v>
      </c>
      <c r="J148" s="55">
        <v>2</v>
      </c>
      <c r="K148" s="56">
        <v>25</v>
      </c>
      <c r="L148" s="56" t="s">
        <v>33</v>
      </c>
      <c r="M148" s="56" t="s">
        <v>34</v>
      </c>
      <c r="N148" s="56" t="s">
        <v>55</v>
      </c>
      <c r="O148" s="26" t="s">
        <v>340</v>
      </c>
      <c r="P148" s="26"/>
      <c r="Q148" s="9" t="str">
        <f>VLOOKUP(F148,[1]Sheet1!E$3:F$888,2,0)</f>
        <v>4327044209</v>
      </c>
      <c r="R148" s="41">
        <f>VLOOKUP(E148,[1]Sheet1!$F$3:$J$888,5,0)</f>
        <v>2</v>
      </c>
    </row>
    <row r="149" s="41" customFormat="true" ht="20" customHeight="true" spans="1:18">
      <c r="A149" s="26">
        <v>146</v>
      </c>
      <c r="B149" s="48" t="s">
        <v>21</v>
      </c>
      <c r="C149" s="17" t="s">
        <v>451</v>
      </c>
      <c r="D149" s="17" t="s">
        <v>452</v>
      </c>
      <c r="E149" s="48" t="s">
        <v>457</v>
      </c>
      <c r="F149" s="17" t="s">
        <v>458</v>
      </c>
      <c r="G149" s="50">
        <f>VLOOKUP(E149,[1]Sheet1!F$3:J$888,3,0)</f>
        <v>71.1667</v>
      </c>
      <c r="H149" s="51">
        <f>VLOOKUP(E149,[1]Sheet1!F$3:J$888,4,0)</f>
        <v>83.32</v>
      </c>
      <c r="I149" s="54">
        <f>VLOOKUP(E149,[1]Sheet1!F$3:J$888,2,0)</f>
        <v>78.45868</v>
      </c>
      <c r="J149" s="55">
        <v>3</v>
      </c>
      <c r="K149" s="56">
        <v>26</v>
      </c>
      <c r="L149" s="56" t="s">
        <v>33</v>
      </c>
      <c r="M149" s="56" t="s">
        <v>34</v>
      </c>
      <c r="N149" s="56" t="s">
        <v>55</v>
      </c>
      <c r="O149" s="26" t="s">
        <v>99</v>
      </c>
      <c r="P149" s="26"/>
      <c r="Q149" s="9" t="str">
        <f>VLOOKUP(F149,[1]Sheet1!E$3:F$888,2,0)</f>
        <v>4327032239</v>
      </c>
      <c r="R149" s="41">
        <f>VLOOKUP(E149,[1]Sheet1!$F$3:$J$888,5,0)</f>
        <v>3</v>
      </c>
    </row>
    <row r="150" s="41" customFormat="true" ht="20" customHeight="true" spans="1:18">
      <c r="A150" s="26">
        <v>147</v>
      </c>
      <c r="B150" s="48" t="s">
        <v>21</v>
      </c>
      <c r="C150" s="17" t="s">
        <v>451</v>
      </c>
      <c r="D150" s="17" t="s">
        <v>452</v>
      </c>
      <c r="E150" s="48" t="s">
        <v>459</v>
      </c>
      <c r="F150" s="17" t="s">
        <v>460</v>
      </c>
      <c r="G150" s="50">
        <f>VLOOKUP(E150,[1]Sheet1!F$3:J$888,3,0)</f>
        <v>69</v>
      </c>
      <c r="H150" s="51">
        <f>VLOOKUP(E150,[1]Sheet1!F$3:J$888,4,0)</f>
        <v>84.72</v>
      </c>
      <c r="I150" s="54">
        <f>VLOOKUP(E150,[1]Sheet1!F$3:J$888,2,0)</f>
        <v>78.432</v>
      </c>
      <c r="J150" s="55">
        <v>4</v>
      </c>
      <c r="K150" s="56">
        <v>26</v>
      </c>
      <c r="L150" s="56" t="s">
        <v>33</v>
      </c>
      <c r="M150" s="56" t="s">
        <v>34</v>
      </c>
      <c r="N150" s="56" t="s">
        <v>378</v>
      </c>
      <c r="O150" s="26" t="s">
        <v>461</v>
      </c>
      <c r="P150" s="26"/>
      <c r="Q150" s="9" t="str">
        <f>VLOOKUP(F150,[1]Sheet1!E$3:F$888,2,0)</f>
        <v>4327082497</v>
      </c>
      <c r="R150" s="41">
        <f>VLOOKUP(E150,[1]Sheet1!$F$3:$J$888,5,0)</f>
        <v>4</v>
      </c>
    </row>
    <row r="151" s="41" customFormat="true" ht="20" customHeight="true" spans="1:18">
      <c r="A151" s="26">
        <v>148</v>
      </c>
      <c r="B151" s="48" t="s">
        <v>21</v>
      </c>
      <c r="C151" s="17" t="s">
        <v>451</v>
      </c>
      <c r="D151" s="17" t="s">
        <v>452</v>
      </c>
      <c r="E151" s="48" t="s">
        <v>462</v>
      </c>
      <c r="F151" s="17" t="s">
        <v>463</v>
      </c>
      <c r="G151" s="50">
        <f>VLOOKUP(E151,[1]Sheet1!F$3:J$888,3,0)</f>
        <v>68</v>
      </c>
      <c r="H151" s="51">
        <f>VLOOKUP(E151,[1]Sheet1!F$3:J$888,4,0)</f>
        <v>83.54</v>
      </c>
      <c r="I151" s="54">
        <f>VLOOKUP(E151,[1]Sheet1!F$3:J$888,2,0)</f>
        <v>77.324</v>
      </c>
      <c r="J151" s="55">
        <v>5</v>
      </c>
      <c r="K151" s="56">
        <v>26</v>
      </c>
      <c r="L151" s="56" t="s">
        <v>33</v>
      </c>
      <c r="M151" s="56" t="s">
        <v>34</v>
      </c>
      <c r="N151" s="56" t="s">
        <v>114</v>
      </c>
      <c r="O151" s="26" t="s">
        <v>464</v>
      </c>
      <c r="P151" s="26"/>
      <c r="Q151" s="9" t="str">
        <f>VLOOKUP(F151,[1]Sheet1!E$3:F$888,2,0)</f>
        <v>4327021464</v>
      </c>
      <c r="R151" s="41">
        <f>VLOOKUP(E151,[1]Sheet1!$F$3:$J$888,5,0)</f>
        <v>5</v>
      </c>
    </row>
    <row r="152" s="41" customFormat="true" ht="20" customHeight="true" spans="1:18">
      <c r="A152" s="26">
        <v>149</v>
      </c>
      <c r="B152" s="48" t="s">
        <v>21</v>
      </c>
      <c r="C152" s="17" t="s">
        <v>451</v>
      </c>
      <c r="D152" s="17" t="s">
        <v>452</v>
      </c>
      <c r="E152" s="48" t="s">
        <v>465</v>
      </c>
      <c r="F152" s="17" t="s">
        <v>466</v>
      </c>
      <c r="G152" s="50">
        <f>VLOOKUP(E152,[1]Sheet1!F$3:J$888,3,0)</f>
        <v>67.6667</v>
      </c>
      <c r="H152" s="51">
        <f>VLOOKUP(E152,[1]Sheet1!F$3:J$888,4,0)</f>
        <v>82.14</v>
      </c>
      <c r="I152" s="54">
        <f>VLOOKUP(E152,[1]Sheet1!F$3:J$888,2,0)</f>
        <v>76.35068</v>
      </c>
      <c r="J152" s="55">
        <v>6</v>
      </c>
      <c r="K152" s="56">
        <v>23</v>
      </c>
      <c r="L152" s="56" t="s">
        <v>26</v>
      </c>
      <c r="M152" s="56" t="s">
        <v>27</v>
      </c>
      <c r="N152" s="56" t="s">
        <v>114</v>
      </c>
      <c r="O152" s="26" t="s">
        <v>99</v>
      </c>
      <c r="P152" s="26"/>
      <c r="Q152" s="9" t="str">
        <f>VLOOKUP(F152,[1]Sheet1!E$3:F$888,2,0)</f>
        <v>4327083467</v>
      </c>
      <c r="R152" s="41">
        <f>VLOOKUP(E152,[1]Sheet1!$F$3:$J$888,5,0)</f>
        <v>6</v>
      </c>
    </row>
    <row r="153" s="41" customFormat="true" ht="20" customHeight="true" spans="1:18">
      <c r="A153" s="26">
        <v>150</v>
      </c>
      <c r="B153" s="48" t="s">
        <v>21</v>
      </c>
      <c r="C153" s="17" t="s">
        <v>451</v>
      </c>
      <c r="D153" s="17" t="s">
        <v>452</v>
      </c>
      <c r="E153" s="48" t="s">
        <v>467</v>
      </c>
      <c r="F153" s="17" t="s">
        <v>468</v>
      </c>
      <c r="G153" s="50">
        <f>VLOOKUP(E153,[1]Sheet1!F$3:J$888,3,0)</f>
        <v>66.6667</v>
      </c>
      <c r="H153" s="51">
        <f>VLOOKUP(E153,[1]Sheet1!F$3:J$888,4,0)</f>
        <v>82.44</v>
      </c>
      <c r="I153" s="54">
        <f>VLOOKUP(E153,[1]Sheet1!F$3:J$888,2,0)</f>
        <v>76.13068</v>
      </c>
      <c r="J153" s="55">
        <v>7</v>
      </c>
      <c r="K153" s="56">
        <v>28</v>
      </c>
      <c r="L153" s="56" t="s">
        <v>33</v>
      </c>
      <c r="M153" s="56" t="s">
        <v>34</v>
      </c>
      <c r="N153" s="56" t="s">
        <v>55</v>
      </c>
      <c r="O153" s="26" t="s">
        <v>106</v>
      </c>
      <c r="P153" s="26"/>
      <c r="Q153" s="9" t="str">
        <f>VLOOKUP(F153,[1]Sheet1!E$3:F$888,2,0)</f>
        <v>4327115756</v>
      </c>
      <c r="R153" s="41">
        <f>VLOOKUP(E153,[1]Sheet1!$F$3:$J$888,5,0)</f>
        <v>7</v>
      </c>
    </row>
    <row r="154" s="41" customFormat="true" ht="20" customHeight="true" spans="1:18">
      <c r="A154" s="26">
        <v>151</v>
      </c>
      <c r="B154" s="48" t="s">
        <v>21</v>
      </c>
      <c r="C154" s="17" t="s">
        <v>451</v>
      </c>
      <c r="D154" s="17" t="s">
        <v>452</v>
      </c>
      <c r="E154" s="48" t="s">
        <v>469</v>
      </c>
      <c r="F154" s="17" t="s">
        <v>470</v>
      </c>
      <c r="G154" s="50">
        <f>VLOOKUP(E154,[1]Sheet1!F$3:J$888,3,0)</f>
        <v>62.3333</v>
      </c>
      <c r="H154" s="51">
        <f>VLOOKUP(E154,[1]Sheet1!F$3:J$888,4,0)</f>
        <v>85.3</v>
      </c>
      <c r="I154" s="54">
        <f>VLOOKUP(E154,[1]Sheet1!F$3:J$888,2,0)</f>
        <v>76.11332</v>
      </c>
      <c r="J154" s="55">
        <v>8</v>
      </c>
      <c r="K154" s="56">
        <v>27</v>
      </c>
      <c r="L154" s="56" t="s">
        <v>33</v>
      </c>
      <c r="M154" s="56" t="s">
        <v>34</v>
      </c>
      <c r="N154" s="56" t="s">
        <v>55</v>
      </c>
      <c r="O154" s="26" t="s">
        <v>99</v>
      </c>
      <c r="P154" s="26"/>
      <c r="Q154" s="9" t="str">
        <f>VLOOKUP(F154,[1]Sheet1!E$3:F$888,2,0)</f>
        <v>4327015499</v>
      </c>
      <c r="R154" s="41">
        <f>VLOOKUP(E154,[1]Sheet1!$F$3:$J$888,5,0)</f>
        <v>8</v>
      </c>
    </row>
    <row r="155" s="41" customFormat="true" ht="20" customHeight="true" spans="1:18">
      <c r="A155" s="26">
        <v>152</v>
      </c>
      <c r="B155" s="48" t="s">
        <v>21</v>
      </c>
      <c r="C155" s="17" t="s">
        <v>451</v>
      </c>
      <c r="D155" s="17" t="s">
        <v>452</v>
      </c>
      <c r="E155" s="48" t="s">
        <v>471</v>
      </c>
      <c r="F155" s="17" t="s">
        <v>472</v>
      </c>
      <c r="G155" s="50">
        <f>VLOOKUP(E155,[1]Sheet1!F$3:J$888,3,0)</f>
        <v>64.8333</v>
      </c>
      <c r="H155" s="51">
        <f>VLOOKUP(E155,[1]Sheet1!F$3:J$888,4,0)</f>
        <v>82.92</v>
      </c>
      <c r="I155" s="54">
        <f>VLOOKUP(E155,[1]Sheet1!F$3:J$888,2,0)</f>
        <v>75.68532</v>
      </c>
      <c r="J155" s="55">
        <v>9</v>
      </c>
      <c r="K155" s="56">
        <v>31</v>
      </c>
      <c r="L155" s="56" t="s">
        <v>33</v>
      </c>
      <c r="M155" s="56" t="s">
        <v>34</v>
      </c>
      <c r="N155" s="56" t="s">
        <v>55</v>
      </c>
      <c r="O155" s="26" t="s">
        <v>340</v>
      </c>
      <c r="P155" s="26"/>
      <c r="Q155" s="9" t="str">
        <f>VLOOKUP(F155,[1]Sheet1!E$3:F$888,2,0)</f>
        <v>4327009083</v>
      </c>
      <c r="R155" s="41">
        <f>VLOOKUP(E155,[1]Sheet1!$F$3:$J$888,5,0)</f>
        <v>9</v>
      </c>
    </row>
    <row r="156" s="41" customFormat="true" ht="20" customHeight="true" spans="1:18">
      <c r="A156" s="26">
        <v>153</v>
      </c>
      <c r="B156" s="48" t="s">
        <v>21</v>
      </c>
      <c r="C156" s="17" t="s">
        <v>451</v>
      </c>
      <c r="D156" s="17" t="s">
        <v>452</v>
      </c>
      <c r="E156" s="48" t="s">
        <v>473</v>
      </c>
      <c r="F156" s="17" t="s">
        <v>474</v>
      </c>
      <c r="G156" s="50">
        <f>VLOOKUP(E156,[1]Sheet1!F$3:J$888,3,0)</f>
        <v>72.5</v>
      </c>
      <c r="H156" s="51">
        <f>VLOOKUP(E156,[1]Sheet1!F$3:J$888,4,0)</f>
        <v>77.06</v>
      </c>
      <c r="I156" s="54">
        <f>VLOOKUP(E156,[1]Sheet1!F$3:J$888,2,0)</f>
        <v>75.236</v>
      </c>
      <c r="J156" s="55">
        <v>10</v>
      </c>
      <c r="K156" s="56">
        <v>24</v>
      </c>
      <c r="L156" s="56" t="s">
        <v>33</v>
      </c>
      <c r="M156" s="56" t="s">
        <v>34</v>
      </c>
      <c r="N156" s="56" t="s">
        <v>55</v>
      </c>
      <c r="O156" s="26" t="s">
        <v>99</v>
      </c>
      <c r="P156" s="26"/>
      <c r="Q156" s="9" t="str">
        <f>VLOOKUP(F156,[1]Sheet1!E$3:F$888,2,0)</f>
        <v>4327063084</v>
      </c>
      <c r="R156" s="41">
        <f>VLOOKUP(E156,[1]Sheet1!$F$3:$J$888,5,0)</f>
        <v>10</v>
      </c>
    </row>
    <row r="157" s="41" customFormat="true" ht="20" customHeight="true" spans="1:18">
      <c r="A157" s="26">
        <v>154</v>
      </c>
      <c r="B157" s="48" t="s">
        <v>21</v>
      </c>
      <c r="C157" s="17" t="s">
        <v>451</v>
      </c>
      <c r="D157" s="17" t="s">
        <v>452</v>
      </c>
      <c r="E157" s="48" t="s">
        <v>475</v>
      </c>
      <c r="F157" s="17" t="s">
        <v>476</v>
      </c>
      <c r="G157" s="50">
        <f>VLOOKUP(E157,[1]Sheet1!F$3:J$888,3,0)</f>
        <v>68.1667</v>
      </c>
      <c r="H157" s="51">
        <f>VLOOKUP(E157,[1]Sheet1!F$3:J$888,4,0)</f>
        <v>79.88</v>
      </c>
      <c r="I157" s="54">
        <f>VLOOKUP(E157,[1]Sheet1!F$3:J$888,2,0)</f>
        <v>75.19468</v>
      </c>
      <c r="J157" s="55">
        <v>11</v>
      </c>
      <c r="K157" s="56">
        <v>32</v>
      </c>
      <c r="L157" s="56" t="s">
        <v>33</v>
      </c>
      <c r="M157" s="56" t="s">
        <v>34</v>
      </c>
      <c r="N157" s="56" t="s">
        <v>394</v>
      </c>
      <c r="O157" s="26" t="s">
        <v>99</v>
      </c>
      <c r="P157" s="26"/>
      <c r="Q157" s="9" t="str">
        <f>VLOOKUP(F157,[1]Sheet1!E$3:F$888,2,0)</f>
        <v>4327004044</v>
      </c>
      <c r="R157" s="41">
        <f>VLOOKUP(E157,[1]Sheet1!$F$3:$J$888,5,0)</f>
        <v>11</v>
      </c>
    </row>
    <row r="158" s="41" customFormat="true" ht="20" customHeight="true" spans="1:18">
      <c r="A158" s="26">
        <v>155</v>
      </c>
      <c r="B158" s="48" t="s">
        <v>21</v>
      </c>
      <c r="C158" s="17" t="s">
        <v>477</v>
      </c>
      <c r="D158" s="17" t="s">
        <v>478</v>
      </c>
      <c r="E158" s="48" t="s">
        <v>479</v>
      </c>
      <c r="F158" s="17" t="s">
        <v>480</v>
      </c>
      <c r="G158" s="50">
        <f>VLOOKUP(E158,[1]Sheet1!F$3:J$888,3,0)</f>
        <v>67.1667</v>
      </c>
      <c r="H158" s="51">
        <f>VLOOKUP(E158,[1]Sheet1!F$3:J$888,4,0)</f>
        <v>82.54</v>
      </c>
      <c r="I158" s="54">
        <f>VLOOKUP(E158,[1]Sheet1!F$3:J$888,2,0)</f>
        <v>76.39068</v>
      </c>
      <c r="J158" s="55">
        <v>1</v>
      </c>
      <c r="K158" s="56">
        <v>23</v>
      </c>
      <c r="L158" s="56" t="s">
        <v>33</v>
      </c>
      <c r="M158" s="56" t="s">
        <v>34</v>
      </c>
      <c r="N158" s="56" t="s">
        <v>55</v>
      </c>
      <c r="O158" s="26" t="s">
        <v>99</v>
      </c>
      <c r="P158" s="26"/>
      <c r="Q158" s="9" t="str">
        <f>VLOOKUP(F158,[1]Sheet1!E$3:F$888,2,0)</f>
        <v>4327066216</v>
      </c>
      <c r="R158" s="41">
        <f>VLOOKUP(E158,[1]Sheet1!$F$3:$J$888,5,0)</f>
        <v>1</v>
      </c>
    </row>
    <row r="159" s="41" customFormat="true" ht="20" customHeight="true" spans="1:18">
      <c r="A159" s="26">
        <v>156</v>
      </c>
      <c r="B159" s="48" t="s">
        <v>21</v>
      </c>
      <c r="C159" s="17" t="s">
        <v>477</v>
      </c>
      <c r="D159" s="17" t="s">
        <v>478</v>
      </c>
      <c r="E159" s="48" t="s">
        <v>481</v>
      </c>
      <c r="F159" s="17" t="s">
        <v>482</v>
      </c>
      <c r="G159" s="50">
        <f>VLOOKUP(E159,[1]Sheet1!F$3:J$888,3,0)</f>
        <v>68.6667</v>
      </c>
      <c r="H159" s="51">
        <f>VLOOKUP(E159,[1]Sheet1!F$3:J$888,4,0)</f>
        <v>80.64</v>
      </c>
      <c r="I159" s="54">
        <f>VLOOKUP(E159,[1]Sheet1!F$3:J$888,2,0)</f>
        <v>75.85068</v>
      </c>
      <c r="J159" s="55">
        <v>2</v>
      </c>
      <c r="K159" s="56">
        <v>27</v>
      </c>
      <c r="L159" s="56" t="s">
        <v>26</v>
      </c>
      <c r="M159" s="56" t="s">
        <v>27</v>
      </c>
      <c r="N159" s="56" t="s">
        <v>95</v>
      </c>
      <c r="O159" s="26" t="s">
        <v>334</v>
      </c>
      <c r="P159" s="26"/>
      <c r="Q159" s="9" t="str">
        <f>VLOOKUP(F159,[1]Sheet1!E$3:F$888,2,0)</f>
        <v>4327068384</v>
      </c>
      <c r="R159" s="41">
        <f>VLOOKUP(E159,[1]Sheet1!$F$3:$J$888,5,0)</f>
        <v>2</v>
      </c>
    </row>
    <row r="160" s="41" customFormat="true" ht="20" customHeight="true" spans="1:18">
      <c r="A160" s="26">
        <v>157</v>
      </c>
      <c r="B160" s="48" t="s">
        <v>21</v>
      </c>
      <c r="C160" s="17" t="s">
        <v>477</v>
      </c>
      <c r="D160" s="17" t="s">
        <v>478</v>
      </c>
      <c r="E160" s="48" t="s">
        <v>483</v>
      </c>
      <c r="F160" s="17" t="s">
        <v>484</v>
      </c>
      <c r="G160" s="50">
        <f>VLOOKUP(E160,[1]Sheet1!F$3:J$888,3,0)</f>
        <v>70.5</v>
      </c>
      <c r="H160" s="51">
        <f>VLOOKUP(E160,[1]Sheet1!F$3:J$888,4,0)</f>
        <v>78.9</v>
      </c>
      <c r="I160" s="54">
        <f>VLOOKUP(E160,[1]Sheet1!F$3:J$888,2,0)</f>
        <v>75.54</v>
      </c>
      <c r="J160" s="55">
        <v>3</v>
      </c>
      <c r="K160" s="56">
        <v>28</v>
      </c>
      <c r="L160" s="56" t="s">
        <v>33</v>
      </c>
      <c r="M160" s="56" t="s">
        <v>34</v>
      </c>
      <c r="N160" s="56" t="s">
        <v>55</v>
      </c>
      <c r="O160" s="62" t="s">
        <v>234</v>
      </c>
      <c r="P160" s="26"/>
      <c r="Q160" s="9" t="str">
        <f>VLOOKUP(F160,[1]Sheet1!E$3:F$888,2,0)</f>
        <v>4327066863</v>
      </c>
      <c r="R160" s="41">
        <f>VLOOKUP(E160,[1]Sheet1!$F$3:$J$888,5,0)</f>
        <v>3</v>
      </c>
    </row>
    <row r="161" s="41" customFormat="true" ht="20" customHeight="true" spans="1:18">
      <c r="A161" s="26">
        <v>158</v>
      </c>
      <c r="B161" s="48" t="s">
        <v>21</v>
      </c>
      <c r="C161" s="17" t="s">
        <v>477</v>
      </c>
      <c r="D161" s="17" t="s">
        <v>478</v>
      </c>
      <c r="E161" s="48" t="s">
        <v>485</v>
      </c>
      <c r="F161" s="17" t="s">
        <v>486</v>
      </c>
      <c r="G161" s="50">
        <f>VLOOKUP(E161,[1]Sheet1!F$3:J$888,3,0)</f>
        <v>65.6667</v>
      </c>
      <c r="H161" s="51">
        <f>VLOOKUP(E161,[1]Sheet1!F$3:J$888,4,0)</f>
        <v>81.82</v>
      </c>
      <c r="I161" s="54">
        <f>VLOOKUP(E161,[1]Sheet1!F$3:J$888,2,0)</f>
        <v>75.35868</v>
      </c>
      <c r="J161" s="55">
        <v>4</v>
      </c>
      <c r="K161" s="56">
        <v>25</v>
      </c>
      <c r="L161" s="56" t="s">
        <v>33</v>
      </c>
      <c r="M161" s="56" t="s">
        <v>34</v>
      </c>
      <c r="N161" s="56" t="s">
        <v>55</v>
      </c>
      <c r="O161" s="26" t="s">
        <v>334</v>
      </c>
      <c r="P161" s="26"/>
      <c r="Q161" s="9" t="str">
        <f>VLOOKUP(F161,[1]Sheet1!E$3:F$888,2,0)</f>
        <v>4327060753</v>
      </c>
      <c r="R161" s="41">
        <f>VLOOKUP(E161,[1]Sheet1!$F$3:$J$888,5,0)</f>
        <v>4</v>
      </c>
    </row>
    <row r="162" s="41" customFormat="true" ht="20" customHeight="true" spans="1:18">
      <c r="A162" s="26">
        <v>159</v>
      </c>
      <c r="B162" s="48" t="s">
        <v>21</v>
      </c>
      <c r="C162" s="17" t="s">
        <v>477</v>
      </c>
      <c r="D162" s="17" t="s">
        <v>478</v>
      </c>
      <c r="E162" s="48" t="s">
        <v>487</v>
      </c>
      <c r="F162" s="17" t="s">
        <v>488</v>
      </c>
      <c r="G162" s="50">
        <f>VLOOKUP(E162,[1]Sheet1!F$3:J$888,3,0)</f>
        <v>68.3333</v>
      </c>
      <c r="H162" s="51">
        <f>VLOOKUP(E162,[1]Sheet1!F$3:J$888,4,0)</f>
        <v>80.02</v>
      </c>
      <c r="I162" s="54">
        <f>VLOOKUP(E162,[1]Sheet1!F$3:J$888,2,0)</f>
        <v>75.34532</v>
      </c>
      <c r="J162" s="55">
        <v>5</v>
      </c>
      <c r="K162" s="56">
        <v>34</v>
      </c>
      <c r="L162" s="56" t="s">
        <v>33</v>
      </c>
      <c r="M162" s="56" t="s">
        <v>34</v>
      </c>
      <c r="N162" s="56" t="s">
        <v>55</v>
      </c>
      <c r="O162" s="26" t="s">
        <v>99</v>
      </c>
      <c r="P162" s="26"/>
      <c r="Q162" s="9" t="str">
        <f>VLOOKUP(F162,[1]Sheet1!E$3:F$888,2,0)</f>
        <v>4327104307</v>
      </c>
      <c r="R162" s="41">
        <f>VLOOKUP(E162,[1]Sheet1!$F$3:$J$888,5,0)</f>
        <v>5</v>
      </c>
    </row>
    <row r="163" s="41" customFormat="true" ht="20" customHeight="true" spans="1:18">
      <c r="A163" s="26">
        <v>160</v>
      </c>
      <c r="B163" s="48" t="s">
        <v>21</v>
      </c>
      <c r="C163" s="17" t="s">
        <v>477</v>
      </c>
      <c r="D163" s="17" t="s">
        <v>478</v>
      </c>
      <c r="E163" s="48" t="s">
        <v>489</v>
      </c>
      <c r="F163" s="17" t="s">
        <v>490</v>
      </c>
      <c r="G163" s="50">
        <f>VLOOKUP(E163,[1]Sheet1!F$3:J$888,3,0)</f>
        <v>70.8333</v>
      </c>
      <c r="H163" s="51">
        <f>VLOOKUP(E163,[1]Sheet1!F$3:J$888,4,0)</f>
        <v>77.98</v>
      </c>
      <c r="I163" s="54">
        <f>VLOOKUP(E163,[1]Sheet1!F$3:J$888,2,0)</f>
        <v>75.12132</v>
      </c>
      <c r="J163" s="55">
        <v>6</v>
      </c>
      <c r="K163" s="56">
        <v>25</v>
      </c>
      <c r="L163" s="56" t="s">
        <v>33</v>
      </c>
      <c r="M163" s="56" t="s">
        <v>34</v>
      </c>
      <c r="N163" s="56" t="s">
        <v>55</v>
      </c>
      <c r="O163" s="26" t="s">
        <v>103</v>
      </c>
      <c r="P163" s="26"/>
      <c r="Q163" s="9" t="str">
        <f>VLOOKUP(F163,[1]Sheet1!E$3:F$888,2,0)</f>
        <v>4327005632</v>
      </c>
      <c r="R163" s="41">
        <f>VLOOKUP(E163,[1]Sheet1!$F$3:$J$888,5,0)</f>
        <v>6</v>
      </c>
    </row>
    <row r="164" s="41" customFormat="true" ht="20" customHeight="true" spans="1:18">
      <c r="A164" s="26">
        <v>161</v>
      </c>
      <c r="B164" s="48" t="s">
        <v>21</v>
      </c>
      <c r="C164" s="17" t="s">
        <v>477</v>
      </c>
      <c r="D164" s="17" t="s">
        <v>478</v>
      </c>
      <c r="E164" s="48" t="s">
        <v>491</v>
      </c>
      <c r="F164" s="17" t="s">
        <v>492</v>
      </c>
      <c r="G164" s="50">
        <f>VLOOKUP(E164,[1]Sheet1!F$3:J$888,3,0)</f>
        <v>66.6667</v>
      </c>
      <c r="H164" s="51">
        <f>VLOOKUP(E164,[1]Sheet1!F$3:J$888,4,0)</f>
        <v>79.78</v>
      </c>
      <c r="I164" s="54">
        <f>VLOOKUP(E164,[1]Sheet1!F$3:J$888,2,0)</f>
        <v>74.53468</v>
      </c>
      <c r="J164" s="55">
        <v>7</v>
      </c>
      <c r="K164" s="56">
        <v>28</v>
      </c>
      <c r="L164" s="56" t="s">
        <v>33</v>
      </c>
      <c r="M164" s="56" t="s">
        <v>34</v>
      </c>
      <c r="N164" s="56" t="s">
        <v>55</v>
      </c>
      <c r="O164" s="26" t="s">
        <v>99</v>
      </c>
      <c r="P164" s="26"/>
      <c r="Q164" s="9" t="str">
        <f>VLOOKUP(F164,[1]Sheet1!E$3:F$888,2,0)</f>
        <v>4327110989</v>
      </c>
      <c r="R164" s="41">
        <f>VLOOKUP(E164,[1]Sheet1!$F$3:$J$888,5,0)</f>
        <v>7</v>
      </c>
    </row>
    <row r="165" s="41" customFormat="true" ht="20" customHeight="true" spans="1:18">
      <c r="A165" s="26">
        <v>162</v>
      </c>
      <c r="B165" s="48" t="s">
        <v>21</v>
      </c>
      <c r="C165" s="17" t="s">
        <v>477</v>
      </c>
      <c r="D165" s="17" t="s">
        <v>478</v>
      </c>
      <c r="E165" s="48" t="s">
        <v>493</v>
      </c>
      <c r="F165" s="17" t="s">
        <v>494</v>
      </c>
      <c r="G165" s="50">
        <f>VLOOKUP(E165,[1]Sheet1!F$3:J$888,3,0)</f>
        <v>66</v>
      </c>
      <c r="H165" s="51">
        <f>VLOOKUP(E165,[1]Sheet1!F$3:J$888,4,0)</f>
        <v>80.08</v>
      </c>
      <c r="I165" s="54">
        <f>VLOOKUP(E165,[1]Sheet1!F$3:J$888,2,0)</f>
        <v>74.448</v>
      </c>
      <c r="J165" s="55">
        <v>8</v>
      </c>
      <c r="K165" s="56">
        <v>25</v>
      </c>
      <c r="L165" s="56" t="s">
        <v>33</v>
      </c>
      <c r="M165" s="56" t="s">
        <v>34</v>
      </c>
      <c r="N165" s="56" t="s">
        <v>378</v>
      </c>
      <c r="O165" s="26" t="s">
        <v>99</v>
      </c>
      <c r="P165" s="26"/>
      <c r="Q165" s="9" t="str">
        <f>VLOOKUP(F165,[1]Sheet1!E$3:F$888,2,0)</f>
        <v>4327032822</v>
      </c>
      <c r="R165" s="41">
        <f>VLOOKUP(E165,[1]Sheet1!$F$3:$J$888,5,0)</f>
        <v>8</v>
      </c>
    </row>
    <row r="166" s="41" customFormat="true" ht="20" customHeight="true" spans="1:18">
      <c r="A166" s="26">
        <v>163</v>
      </c>
      <c r="B166" s="48" t="s">
        <v>21</v>
      </c>
      <c r="C166" s="17" t="s">
        <v>477</v>
      </c>
      <c r="D166" s="17" t="s">
        <v>478</v>
      </c>
      <c r="E166" s="48" t="s">
        <v>495</v>
      </c>
      <c r="F166" s="17" t="s">
        <v>496</v>
      </c>
      <c r="G166" s="50">
        <f>VLOOKUP(E166,[1]Sheet1!F$3:J$888,3,0)</f>
        <v>68.8333</v>
      </c>
      <c r="H166" s="51">
        <f>VLOOKUP(E166,[1]Sheet1!F$3:J$888,4,0)</f>
        <v>77.48</v>
      </c>
      <c r="I166" s="54">
        <f>VLOOKUP(E166,[1]Sheet1!F$3:J$888,2,0)</f>
        <v>74.02132</v>
      </c>
      <c r="J166" s="55">
        <v>9</v>
      </c>
      <c r="K166" s="56">
        <v>30</v>
      </c>
      <c r="L166" s="56" t="s">
        <v>33</v>
      </c>
      <c r="M166" s="56" t="s">
        <v>34</v>
      </c>
      <c r="N166" s="56" t="s">
        <v>55</v>
      </c>
      <c r="O166" s="26" t="s">
        <v>99</v>
      </c>
      <c r="P166" s="26"/>
      <c r="Q166" s="9" t="str">
        <f>VLOOKUP(F166,[1]Sheet1!E$3:F$888,2,0)</f>
        <v>4327079612</v>
      </c>
      <c r="R166" s="41">
        <f>VLOOKUP(E166,[1]Sheet1!$F$3:$J$888,5,0)</f>
        <v>9</v>
      </c>
    </row>
    <row r="167" s="41" customFormat="true" ht="20" customHeight="true" spans="1:18">
      <c r="A167" s="26">
        <v>164</v>
      </c>
      <c r="B167" s="48" t="s">
        <v>21</v>
      </c>
      <c r="C167" s="17" t="s">
        <v>477</v>
      </c>
      <c r="D167" s="17" t="s">
        <v>478</v>
      </c>
      <c r="E167" s="48" t="s">
        <v>497</v>
      </c>
      <c r="F167" s="17" t="s">
        <v>498</v>
      </c>
      <c r="G167" s="50">
        <f>VLOOKUP(E167,[1]Sheet1!F$3:J$888,3,0)</f>
        <v>66.1667</v>
      </c>
      <c r="H167" s="51">
        <f>VLOOKUP(E167,[1]Sheet1!F$3:J$888,4,0)</f>
        <v>79.12</v>
      </c>
      <c r="I167" s="54">
        <f>VLOOKUP(E167,[1]Sheet1!F$3:J$888,2,0)</f>
        <v>73.93868</v>
      </c>
      <c r="J167" s="55">
        <v>10</v>
      </c>
      <c r="K167" s="56">
        <v>26</v>
      </c>
      <c r="L167" s="56" t="s">
        <v>33</v>
      </c>
      <c r="M167" s="56" t="s">
        <v>34</v>
      </c>
      <c r="N167" s="56" t="s">
        <v>55</v>
      </c>
      <c r="O167" s="26" t="s">
        <v>106</v>
      </c>
      <c r="P167" s="26"/>
      <c r="Q167" s="9" t="str">
        <f>VLOOKUP(F167,[1]Sheet1!E$3:F$888,2,0)</f>
        <v>4327101979</v>
      </c>
      <c r="R167" s="41">
        <f>VLOOKUP(E167,[1]Sheet1!$F$3:$J$888,5,0)</f>
        <v>10</v>
      </c>
    </row>
    <row r="168" s="41" customFormat="true" ht="20" customHeight="true" spans="1:18">
      <c r="A168" s="26">
        <v>165</v>
      </c>
      <c r="B168" s="48" t="s">
        <v>21</v>
      </c>
      <c r="C168" s="17" t="s">
        <v>477</v>
      </c>
      <c r="D168" s="17" t="s">
        <v>478</v>
      </c>
      <c r="E168" s="48" t="s">
        <v>499</v>
      </c>
      <c r="F168" s="17" t="s">
        <v>500</v>
      </c>
      <c r="G168" s="50">
        <f>VLOOKUP(E168,[1]Sheet1!F$3:J$888,3,0)</f>
        <v>69</v>
      </c>
      <c r="H168" s="51">
        <f>VLOOKUP(E168,[1]Sheet1!F$3:J$888,4,0)</f>
        <v>75.92</v>
      </c>
      <c r="I168" s="54">
        <f>VLOOKUP(E168,[1]Sheet1!F$3:J$888,2,0)</f>
        <v>73.152</v>
      </c>
      <c r="J168" s="55">
        <v>11</v>
      </c>
      <c r="K168" s="56">
        <v>29</v>
      </c>
      <c r="L168" s="56" t="s">
        <v>33</v>
      </c>
      <c r="M168" s="56" t="s">
        <v>34</v>
      </c>
      <c r="N168" s="56" t="s">
        <v>55</v>
      </c>
      <c r="O168" s="26" t="s">
        <v>99</v>
      </c>
      <c r="P168" s="26"/>
      <c r="Q168" s="9" t="str">
        <f>VLOOKUP(F168,[1]Sheet1!E$3:F$888,2,0)</f>
        <v>4327118287</v>
      </c>
      <c r="R168" s="41">
        <f>VLOOKUP(E168,[1]Sheet1!$F$3:$J$888,5,0)</f>
        <v>11</v>
      </c>
    </row>
    <row r="169" s="41" customFormat="true" ht="20" customHeight="true" spans="1:18">
      <c r="A169" s="26">
        <v>166</v>
      </c>
      <c r="B169" s="48" t="s">
        <v>21</v>
      </c>
      <c r="C169" s="17" t="s">
        <v>501</v>
      </c>
      <c r="D169" s="17" t="s">
        <v>502</v>
      </c>
      <c r="E169" s="48" t="s">
        <v>503</v>
      </c>
      <c r="F169" s="17" t="s">
        <v>504</v>
      </c>
      <c r="G169" s="50">
        <f>VLOOKUP(E169,[1]Sheet1!F$3:J$888,3,0)</f>
        <v>76.3333</v>
      </c>
      <c r="H169" s="51">
        <f>VLOOKUP(E169,[1]Sheet1!F$3:J$888,4,0)</f>
        <v>82.34</v>
      </c>
      <c r="I169" s="54">
        <f>VLOOKUP(E169,[1]Sheet1!F$3:J$888,2,0)</f>
        <v>79.93732</v>
      </c>
      <c r="J169" s="55">
        <v>1</v>
      </c>
      <c r="K169" s="56">
        <v>31</v>
      </c>
      <c r="L169" s="56" t="s">
        <v>26</v>
      </c>
      <c r="M169" s="56" t="s">
        <v>27</v>
      </c>
      <c r="N169" s="56" t="s">
        <v>95</v>
      </c>
      <c r="O169" s="26" t="s">
        <v>99</v>
      </c>
      <c r="P169" s="26"/>
      <c r="Q169" s="9" t="str">
        <f>VLOOKUP(F169,[1]Sheet1!E$3:F$888,2,0)</f>
        <v>4327061313</v>
      </c>
      <c r="R169" s="41">
        <f>VLOOKUP(E169,[1]Sheet1!$F$3:$J$888,5,0)</f>
        <v>1</v>
      </c>
    </row>
    <row r="170" s="41" customFormat="true" ht="20" customHeight="true" spans="1:18">
      <c r="A170" s="26">
        <v>167</v>
      </c>
      <c r="B170" s="48" t="s">
        <v>21</v>
      </c>
      <c r="C170" s="17" t="s">
        <v>501</v>
      </c>
      <c r="D170" s="17" t="s">
        <v>502</v>
      </c>
      <c r="E170" s="48" t="s">
        <v>505</v>
      </c>
      <c r="F170" s="17" t="s">
        <v>506</v>
      </c>
      <c r="G170" s="50">
        <f>VLOOKUP(E170,[1]Sheet1!F$3:J$888,3,0)</f>
        <v>75.5</v>
      </c>
      <c r="H170" s="51">
        <f>VLOOKUP(E170,[1]Sheet1!F$3:J$888,4,0)</f>
        <v>80.6</v>
      </c>
      <c r="I170" s="54">
        <f>VLOOKUP(E170,[1]Sheet1!F$3:J$888,2,0)</f>
        <v>78.56</v>
      </c>
      <c r="J170" s="55">
        <v>2</v>
      </c>
      <c r="K170" s="56">
        <v>27</v>
      </c>
      <c r="L170" s="56" t="s">
        <v>26</v>
      </c>
      <c r="M170" s="56" t="s">
        <v>27</v>
      </c>
      <c r="N170" s="56" t="s">
        <v>151</v>
      </c>
      <c r="O170" s="26" t="s">
        <v>334</v>
      </c>
      <c r="P170" s="26"/>
      <c r="Q170" s="9" t="str">
        <f>VLOOKUP(F170,[1]Sheet1!E$3:F$888,2,0)</f>
        <v>4327081615</v>
      </c>
      <c r="R170" s="41">
        <f>VLOOKUP(E170,[1]Sheet1!$F$3:$J$888,5,0)</f>
        <v>2</v>
      </c>
    </row>
    <row r="171" s="41" customFormat="true" ht="20" customHeight="true" spans="1:18">
      <c r="A171" s="26">
        <v>168</v>
      </c>
      <c r="B171" s="48" t="s">
        <v>21</v>
      </c>
      <c r="C171" s="17" t="s">
        <v>501</v>
      </c>
      <c r="D171" s="17" t="s">
        <v>502</v>
      </c>
      <c r="E171" s="48" t="s">
        <v>507</v>
      </c>
      <c r="F171" s="17" t="s">
        <v>508</v>
      </c>
      <c r="G171" s="50">
        <f>VLOOKUP(E171,[1]Sheet1!F$3:J$888,3,0)</f>
        <v>66.1667</v>
      </c>
      <c r="H171" s="51">
        <f>VLOOKUP(E171,[1]Sheet1!F$3:J$888,4,0)</f>
        <v>85.34</v>
      </c>
      <c r="I171" s="54">
        <f>VLOOKUP(E171,[1]Sheet1!F$3:J$888,2,0)</f>
        <v>77.67068</v>
      </c>
      <c r="J171" s="55">
        <v>3</v>
      </c>
      <c r="K171" s="56">
        <v>34</v>
      </c>
      <c r="L171" s="56" t="s">
        <v>33</v>
      </c>
      <c r="M171" s="56" t="s">
        <v>34</v>
      </c>
      <c r="N171" s="56" t="s">
        <v>55</v>
      </c>
      <c r="O171" s="26" t="s">
        <v>99</v>
      </c>
      <c r="P171" s="26"/>
      <c r="Q171" s="9" t="str">
        <f>VLOOKUP(F171,[1]Sheet1!E$3:F$888,2,0)</f>
        <v>4327078970</v>
      </c>
      <c r="R171" s="41">
        <f>VLOOKUP(E171,[1]Sheet1!$F$3:$J$888,5,0)</f>
        <v>3</v>
      </c>
    </row>
    <row r="172" s="41" customFormat="true" ht="20" customHeight="true" spans="1:18">
      <c r="A172" s="26">
        <v>169</v>
      </c>
      <c r="B172" s="48" t="s">
        <v>21</v>
      </c>
      <c r="C172" s="17" t="s">
        <v>501</v>
      </c>
      <c r="D172" s="17" t="s">
        <v>502</v>
      </c>
      <c r="E172" s="48" t="s">
        <v>509</v>
      </c>
      <c r="F172" s="17" t="s">
        <v>510</v>
      </c>
      <c r="G172" s="50">
        <f>VLOOKUP(E172,[1]Sheet1!F$3:J$888,3,0)</f>
        <v>65.3333</v>
      </c>
      <c r="H172" s="51">
        <f>VLOOKUP(E172,[1]Sheet1!F$3:J$888,4,0)</f>
        <v>84.84</v>
      </c>
      <c r="I172" s="54">
        <f>VLOOKUP(E172,[1]Sheet1!F$3:J$888,2,0)</f>
        <v>77.03732</v>
      </c>
      <c r="J172" s="55">
        <v>4</v>
      </c>
      <c r="K172" s="56">
        <v>32</v>
      </c>
      <c r="L172" s="56" t="s">
        <v>33</v>
      </c>
      <c r="M172" s="56" t="s">
        <v>34</v>
      </c>
      <c r="N172" s="56" t="s">
        <v>323</v>
      </c>
      <c r="O172" s="26" t="s">
        <v>340</v>
      </c>
      <c r="P172" s="26"/>
      <c r="Q172" s="9" t="str">
        <f>VLOOKUP(F172,[1]Sheet1!E$3:F$888,2,0)</f>
        <v>4327098348</v>
      </c>
      <c r="R172" s="41">
        <f>VLOOKUP(E172,[1]Sheet1!$F$3:$J$888,5,0)</f>
        <v>4</v>
      </c>
    </row>
    <row r="173" s="41" customFormat="true" ht="20" customHeight="true" spans="1:18">
      <c r="A173" s="26">
        <v>170</v>
      </c>
      <c r="B173" s="48" t="s">
        <v>21</v>
      </c>
      <c r="C173" s="17" t="s">
        <v>501</v>
      </c>
      <c r="D173" s="17" t="s">
        <v>502</v>
      </c>
      <c r="E173" s="48" t="s">
        <v>511</v>
      </c>
      <c r="F173" s="17" t="s">
        <v>512</v>
      </c>
      <c r="G173" s="50">
        <f>VLOOKUP(E173,[1]Sheet1!F$3:J$888,3,0)</f>
        <v>67.6667</v>
      </c>
      <c r="H173" s="51">
        <f>VLOOKUP(E173,[1]Sheet1!F$3:J$888,4,0)</f>
        <v>83.22</v>
      </c>
      <c r="I173" s="54">
        <f>VLOOKUP(E173,[1]Sheet1!F$3:J$888,2,0)</f>
        <v>76.99868</v>
      </c>
      <c r="J173" s="55">
        <v>5</v>
      </c>
      <c r="K173" s="56">
        <v>30</v>
      </c>
      <c r="L173" s="56" t="s">
        <v>33</v>
      </c>
      <c r="M173" s="56" t="s">
        <v>34</v>
      </c>
      <c r="N173" s="56" t="s">
        <v>55</v>
      </c>
      <c r="O173" s="26" t="s">
        <v>99</v>
      </c>
      <c r="P173" s="26"/>
      <c r="Q173" s="9" t="str">
        <f>VLOOKUP(F173,[1]Sheet1!E$3:F$888,2,0)</f>
        <v>4327069973</v>
      </c>
      <c r="R173" s="41">
        <f>VLOOKUP(E173,[1]Sheet1!$F$3:$J$888,5,0)</f>
        <v>5</v>
      </c>
    </row>
    <row r="174" s="41" customFormat="true" ht="20" customHeight="true" spans="1:18">
      <c r="A174" s="26">
        <v>171</v>
      </c>
      <c r="B174" s="48" t="s">
        <v>21</v>
      </c>
      <c r="C174" s="17" t="s">
        <v>501</v>
      </c>
      <c r="D174" s="17" t="s">
        <v>502</v>
      </c>
      <c r="E174" s="48" t="s">
        <v>513</v>
      </c>
      <c r="F174" s="17" t="s">
        <v>514</v>
      </c>
      <c r="G174" s="50">
        <f>VLOOKUP(E174,[1]Sheet1!F$3:J$888,3,0)</f>
        <v>63.6667</v>
      </c>
      <c r="H174" s="51">
        <f>VLOOKUP(E174,[1]Sheet1!F$3:J$888,4,0)</f>
        <v>84.76</v>
      </c>
      <c r="I174" s="54">
        <f>VLOOKUP(E174,[1]Sheet1!F$3:J$888,2,0)</f>
        <v>76.32268</v>
      </c>
      <c r="J174" s="55">
        <v>6</v>
      </c>
      <c r="K174" s="56">
        <v>31</v>
      </c>
      <c r="L174" s="56" t="s">
        <v>26</v>
      </c>
      <c r="M174" s="56" t="s">
        <v>27</v>
      </c>
      <c r="N174" s="56" t="s">
        <v>437</v>
      </c>
      <c r="O174" s="26" t="s">
        <v>99</v>
      </c>
      <c r="P174" s="26"/>
      <c r="Q174" s="9" t="str">
        <f>VLOOKUP(F174,[1]Sheet1!E$3:F$888,2,0)</f>
        <v>4327113082</v>
      </c>
      <c r="R174" s="41">
        <f>VLOOKUP(E174,[1]Sheet1!$F$3:$J$888,5,0)</f>
        <v>6</v>
      </c>
    </row>
    <row r="175" s="41" customFormat="true" ht="20" customHeight="true" spans="1:18">
      <c r="A175" s="26">
        <v>172</v>
      </c>
      <c r="B175" s="48" t="s">
        <v>21</v>
      </c>
      <c r="C175" s="17" t="s">
        <v>501</v>
      </c>
      <c r="D175" s="17" t="s">
        <v>502</v>
      </c>
      <c r="E175" s="48" t="s">
        <v>515</v>
      </c>
      <c r="F175" s="17" t="s">
        <v>516</v>
      </c>
      <c r="G175" s="50">
        <f>VLOOKUP(E175,[1]Sheet1!F$3:J$888,3,0)</f>
        <v>63.1667</v>
      </c>
      <c r="H175" s="51">
        <f>VLOOKUP(E175,[1]Sheet1!F$3:J$888,4,0)</f>
        <v>84.44</v>
      </c>
      <c r="I175" s="54">
        <f>VLOOKUP(E175,[1]Sheet1!F$3:J$888,2,0)</f>
        <v>75.93068</v>
      </c>
      <c r="J175" s="55">
        <v>7</v>
      </c>
      <c r="K175" s="56">
        <v>26</v>
      </c>
      <c r="L175" s="56" t="s">
        <v>33</v>
      </c>
      <c r="M175" s="56" t="s">
        <v>34</v>
      </c>
      <c r="N175" s="56" t="s">
        <v>55</v>
      </c>
      <c r="O175" s="26" t="s">
        <v>334</v>
      </c>
      <c r="P175" s="26"/>
      <c r="Q175" s="9" t="str">
        <f>VLOOKUP(F175,[1]Sheet1!E$3:F$888,2,0)</f>
        <v>4327114979</v>
      </c>
      <c r="R175" s="41">
        <f>VLOOKUP(E175,[1]Sheet1!$F$3:$J$888,5,0)</f>
        <v>7</v>
      </c>
    </row>
    <row r="176" s="41" customFormat="true" ht="20" customHeight="true" spans="1:18">
      <c r="A176" s="26">
        <v>173</v>
      </c>
      <c r="B176" s="48" t="s">
        <v>21</v>
      </c>
      <c r="C176" s="17" t="s">
        <v>501</v>
      </c>
      <c r="D176" s="17" t="s">
        <v>502</v>
      </c>
      <c r="E176" s="48" t="s">
        <v>517</v>
      </c>
      <c r="F176" s="17" t="s">
        <v>518</v>
      </c>
      <c r="G176" s="50">
        <f>VLOOKUP(E176,[1]Sheet1!F$3:J$888,3,0)</f>
        <v>66</v>
      </c>
      <c r="H176" s="51">
        <f>VLOOKUP(E176,[1]Sheet1!F$3:J$888,4,0)</f>
        <v>82.26</v>
      </c>
      <c r="I176" s="54">
        <f>VLOOKUP(E176,[1]Sheet1!F$3:J$888,2,0)</f>
        <v>75.756</v>
      </c>
      <c r="J176" s="55">
        <v>8</v>
      </c>
      <c r="K176" s="56">
        <v>31</v>
      </c>
      <c r="L176" s="56" t="s">
        <v>33</v>
      </c>
      <c r="M176" s="56" t="s">
        <v>34</v>
      </c>
      <c r="N176" s="56" t="s">
        <v>519</v>
      </c>
      <c r="O176" s="26" t="s">
        <v>340</v>
      </c>
      <c r="P176" s="26"/>
      <c r="Q176" s="9" t="str">
        <f>VLOOKUP(F176,[1]Sheet1!E$3:F$888,2,0)</f>
        <v>4327001997</v>
      </c>
      <c r="R176" s="41">
        <f>VLOOKUP(E176,[1]Sheet1!$F$3:$J$888,5,0)</f>
        <v>8</v>
      </c>
    </row>
    <row r="177" s="41" customFormat="true" ht="20" customHeight="true" spans="1:18">
      <c r="A177" s="26">
        <v>174</v>
      </c>
      <c r="B177" s="48" t="s">
        <v>21</v>
      </c>
      <c r="C177" s="17" t="s">
        <v>501</v>
      </c>
      <c r="D177" s="17" t="s">
        <v>502</v>
      </c>
      <c r="E177" s="48" t="s">
        <v>520</v>
      </c>
      <c r="F177" s="17" t="s">
        <v>521</v>
      </c>
      <c r="G177" s="50">
        <f>VLOOKUP(E177,[1]Sheet1!F$3:J$888,3,0)</f>
        <v>68</v>
      </c>
      <c r="H177" s="51">
        <f>VLOOKUP(E177,[1]Sheet1!F$3:J$888,4,0)</f>
        <v>80.76</v>
      </c>
      <c r="I177" s="54">
        <f>VLOOKUP(E177,[1]Sheet1!F$3:J$888,2,0)</f>
        <v>75.656</v>
      </c>
      <c r="J177" s="55">
        <v>9</v>
      </c>
      <c r="K177" s="56">
        <v>32</v>
      </c>
      <c r="L177" s="56" t="s">
        <v>26</v>
      </c>
      <c r="M177" s="56" t="s">
        <v>27</v>
      </c>
      <c r="N177" s="56" t="s">
        <v>102</v>
      </c>
      <c r="O177" s="26" t="s">
        <v>99</v>
      </c>
      <c r="P177" s="26"/>
      <c r="Q177" s="9" t="str">
        <f>VLOOKUP(F177,[1]Sheet1!E$3:F$888,2,0)</f>
        <v>4327066783</v>
      </c>
      <c r="R177" s="41">
        <f>VLOOKUP(E177,[1]Sheet1!$F$3:$J$888,5,0)</f>
        <v>9</v>
      </c>
    </row>
    <row r="178" s="41" customFormat="true" ht="20" customHeight="true" spans="1:18">
      <c r="A178" s="26">
        <v>175</v>
      </c>
      <c r="B178" s="48" t="s">
        <v>21</v>
      </c>
      <c r="C178" s="17" t="s">
        <v>501</v>
      </c>
      <c r="D178" s="17" t="s">
        <v>502</v>
      </c>
      <c r="E178" s="48" t="s">
        <v>522</v>
      </c>
      <c r="F178" s="17" t="s">
        <v>523</v>
      </c>
      <c r="G178" s="50">
        <f>VLOOKUP(E178,[1]Sheet1!F$3:J$888,3,0)</f>
        <v>65.6667</v>
      </c>
      <c r="H178" s="51">
        <f>VLOOKUP(E178,[1]Sheet1!F$3:J$888,4,0)</f>
        <v>81.82</v>
      </c>
      <c r="I178" s="54">
        <f>VLOOKUP(E178,[1]Sheet1!F$3:J$888,2,0)</f>
        <v>75.35868</v>
      </c>
      <c r="J178" s="55">
        <v>10</v>
      </c>
      <c r="K178" s="56">
        <v>24</v>
      </c>
      <c r="L178" s="56" t="s">
        <v>33</v>
      </c>
      <c r="M178" s="56" t="s">
        <v>34</v>
      </c>
      <c r="N178" s="56" t="s">
        <v>55</v>
      </c>
      <c r="O178" s="26" t="s">
        <v>99</v>
      </c>
      <c r="P178" s="26"/>
      <c r="Q178" s="9" t="str">
        <f>VLOOKUP(F178,[1]Sheet1!E$3:F$888,2,0)</f>
        <v>4327040105</v>
      </c>
      <c r="R178" s="41">
        <f>VLOOKUP(E178,[1]Sheet1!$F$3:$J$888,5,0)</f>
        <v>10</v>
      </c>
    </row>
    <row r="179" s="41" customFormat="true" ht="20" customHeight="true" spans="1:18">
      <c r="A179" s="26">
        <v>176</v>
      </c>
      <c r="B179" s="48" t="s">
        <v>21</v>
      </c>
      <c r="C179" s="17" t="s">
        <v>501</v>
      </c>
      <c r="D179" s="17" t="s">
        <v>502</v>
      </c>
      <c r="E179" s="48" t="s">
        <v>524</v>
      </c>
      <c r="F179" s="17" t="s">
        <v>525</v>
      </c>
      <c r="G179" s="50">
        <f>VLOOKUP(E179,[1]Sheet1!F$3:J$888,3,0)</f>
        <v>62.5</v>
      </c>
      <c r="H179" s="51">
        <f>VLOOKUP(E179,[1]Sheet1!F$3:J$888,4,0)</f>
        <v>83.82</v>
      </c>
      <c r="I179" s="54">
        <f>VLOOKUP(E179,[1]Sheet1!F$3:J$888,2,0)</f>
        <v>75.292</v>
      </c>
      <c r="J179" s="55">
        <v>11</v>
      </c>
      <c r="K179" s="56">
        <v>24</v>
      </c>
      <c r="L179" s="56" t="s">
        <v>33</v>
      </c>
      <c r="M179" s="56" t="s">
        <v>34</v>
      </c>
      <c r="N179" s="56" t="s">
        <v>323</v>
      </c>
      <c r="O179" s="26" t="s">
        <v>99</v>
      </c>
      <c r="P179" s="26"/>
      <c r="Q179" s="9" t="str">
        <f>VLOOKUP(F179,[1]Sheet1!E$3:F$888,2,0)</f>
        <v>4327037191</v>
      </c>
      <c r="R179" s="41">
        <f>VLOOKUP(E179,[1]Sheet1!$F$3:$J$888,5,0)</f>
        <v>11</v>
      </c>
    </row>
    <row r="180" s="41" customFormat="true" ht="20" customHeight="true" spans="1:18">
      <c r="A180" s="26">
        <v>177</v>
      </c>
      <c r="B180" s="48" t="s">
        <v>21</v>
      </c>
      <c r="C180" s="17" t="s">
        <v>526</v>
      </c>
      <c r="D180" s="17" t="s">
        <v>527</v>
      </c>
      <c r="E180" s="48" t="s">
        <v>528</v>
      </c>
      <c r="F180" s="17" t="s">
        <v>529</v>
      </c>
      <c r="G180" s="50">
        <f>VLOOKUP(E180,[1]Sheet1!F$3:J$888,3,0)</f>
        <v>68.1667</v>
      </c>
      <c r="H180" s="51">
        <f>VLOOKUP(E180,[1]Sheet1!F$3:J$888,4,0)</f>
        <v>83.62</v>
      </c>
      <c r="I180" s="54">
        <f>VLOOKUP(E180,[1]Sheet1!F$3:J$888,2,0)</f>
        <v>77.43868</v>
      </c>
      <c r="J180" s="55">
        <v>1</v>
      </c>
      <c r="K180" s="56">
        <v>35</v>
      </c>
      <c r="L180" s="56" t="s">
        <v>33</v>
      </c>
      <c r="M180" s="56" t="s">
        <v>34</v>
      </c>
      <c r="N180" s="56" t="s">
        <v>378</v>
      </c>
      <c r="O180" s="26" t="s">
        <v>106</v>
      </c>
      <c r="P180" s="26"/>
      <c r="Q180" s="9" t="str">
        <f>VLOOKUP(F180,[1]Sheet1!E$3:F$888,2,0)</f>
        <v>4327003104</v>
      </c>
      <c r="R180" s="41">
        <f>VLOOKUP(E180,[1]Sheet1!$F$3:$J$888,5,0)</f>
        <v>1</v>
      </c>
    </row>
    <row r="181" s="41" customFormat="true" ht="20" customHeight="true" spans="1:18">
      <c r="A181" s="26">
        <v>178</v>
      </c>
      <c r="B181" s="48" t="s">
        <v>21</v>
      </c>
      <c r="C181" s="17" t="s">
        <v>526</v>
      </c>
      <c r="D181" s="17" t="s">
        <v>527</v>
      </c>
      <c r="E181" s="48" t="s">
        <v>530</v>
      </c>
      <c r="F181" s="17" t="s">
        <v>531</v>
      </c>
      <c r="G181" s="50">
        <f>VLOOKUP(E181,[1]Sheet1!F$3:J$888,3,0)</f>
        <v>70.3333</v>
      </c>
      <c r="H181" s="51">
        <f>VLOOKUP(E181,[1]Sheet1!F$3:J$888,4,0)</f>
        <v>81.14</v>
      </c>
      <c r="I181" s="54">
        <f>VLOOKUP(E181,[1]Sheet1!F$3:J$888,2,0)</f>
        <v>76.81732</v>
      </c>
      <c r="J181" s="55">
        <v>2</v>
      </c>
      <c r="K181" s="56">
        <v>28</v>
      </c>
      <c r="L181" s="56" t="s">
        <v>33</v>
      </c>
      <c r="M181" s="56" t="s">
        <v>34</v>
      </c>
      <c r="N181" s="56" t="s">
        <v>55</v>
      </c>
      <c r="O181" s="26" t="s">
        <v>99</v>
      </c>
      <c r="P181" s="26"/>
      <c r="Q181" s="9" t="str">
        <f>VLOOKUP(F181,[1]Sheet1!E$3:F$888,2,0)</f>
        <v>4327083468</v>
      </c>
      <c r="R181" s="41">
        <f>VLOOKUP(E181,[1]Sheet1!$F$3:$J$888,5,0)</f>
        <v>2</v>
      </c>
    </row>
    <row r="182" s="41" customFormat="true" ht="20" customHeight="true" spans="1:18">
      <c r="A182" s="26">
        <v>179</v>
      </c>
      <c r="B182" s="48" t="s">
        <v>21</v>
      </c>
      <c r="C182" s="17" t="s">
        <v>526</v>
      </c>
      <c r="D182" s="17" t="s">
        <v>527</v>
      </c>
      <c r="E182" s="48" t="s">
        <v>532</v>
      </c>
      <c r="F182" s="17" t="s">
        <v>533</v>
      </c>
      <c r="G182" s="50">
        <f>VLOOKUP(E182,[1]Sheet1!F$3:J$888,3,0)</f>
        <v>66.8333</v>
      </c>
      <c r="H182" s="51">
        <f>VLOOKUP(E182,[1]Sheet1!F$3:J$888,4,0)</f>
        <v>83.36</v>
      </c>
      <c r="I182" s="54">
        <f>VLOOKUP(E182,[1]Sheet1!F$3:J$888,2,0)</f>
        <v>76.74932</v>
      </c>
      <c r="J182" s="55">
        <v>3</v>
      </c>
      <c r="K182" s="56">
        <v>36</v>
      </c>
      <c r="L182" s="56" t="s">
        <v>33</v>
      </c>
      <c r="M182" s="56" t="s">
        <v>34</v>
      </c>
      <c r="N182" s="56" t="s">
        <v>55</v>
      </c>
      <c r="O182" s="26" t="s">
        <v>106</v>
      </c>
      <c r="P182" s="26"/>
      <c r="Q182" s="9" t="str">
        <f>VLOOKUP(F182,[1]Sheet1!E$3:F$888,2,0)</f>
        <v>4327004936</v>
      </c>
      <c r="R182" s="41">
        <f>VLOOKUP(E182,[1]Sheet1!$F$3:$J$888,5,0)</f>
        <v>3</v>
      </c>
    </row>
    <row r="183" s="41" customFormat="true" ht="20" customHeight="true" spans="1:18">
      <c r="A183" s="26">
        <v>180</v>
      </c>
      <c r="B183" s="48" t="s">
        <v>21</v>
      </c>
      <c r="C183" s="17" t="s">
        <v>526</v>
      </c>
      <c r="D183" s="17" t="s">
        <v>527</v>
      </c>
      <c r="E183" s="48" t="s">
        <v>534</v>
      </c>
      <c r="F183" s="17" t="s">
        <v>535</v>
      </c>
      <c r="G183" s="50">
        <f>VLOOKUP(E183,[1]Sheet1!F$3:J$888,3,0)</f>
        <v>70</v>
      </c>
      <c r="H183" s="51">
        <f>VLOOKUP(E183,[1]Sheet1!F$3:J$888,4,0)</f>
        <v>80.9</v>
      </c>
      <c r="I183" s="54">
        <f>VLOOKUP(E183,[1]Sheet1!F$3:J$888,2,0)</f>
        <v>76.54</v>
      </c>
      <c r="J183" s="55">
        <v>4</v>
      </c>
      <c r="K183" s="56">
        <v>25</v>
      </c>
      <c r="L183" s="56" t="s">
        <v>33</v>
      </c>
      <c r="M183" s="56" t="s">
        <v>34</v>
      </c>
      <c r="N183" s="56" t="s">
        <v>55</v>
      </c>
      <c r="O183" s="26" t="s">
        <v>99</v>
      </c>
      <c r="P183" s="26"/>
      <c r="Q183" s="9" t="str">
        <f>VLOOKUP(F183,[1]Sheet1!E$3:F$888,2,0)</f>
        <v>4327067259</v>
      </c>
      <c r="R183" s="41">
        <f>VLOOKUP(E183,[1]Sheet1!$F$3:$J$888,5,0)</f>
        <v>4</v>
      </c>
    </row>
    <row r="184" s="41" customFormat="true" ht="20" customHeight="true" spans="1:18">
      <c r="A184" s="26">
        <v>181</v>
      </c>
      <c r="B184" s="48" t="s">
        <v>21</v>
      </c>
      <c r="C184" s="17" t="s">
        <v>526</v>
      </c>
      <c r="D184" s="17" t="s">
        <v>527</v>
      </c>
      <c r="E184" s="48" t="s">
        <v>536</v>
      </c>
      <c r="F184" s="17" t="s">
        <v>537</v>
      </c>
      <c r="G184" s="50">
        <f>VLOOKUP(E184,[1]Sheet1!F$3:J$888,3,0)</f>
        <v>64.8333</v>
      </c>
      <c r="H184" s="51">
        <f>VLOOKUP(E184,[1]Sheet1!F$3:J$888,4,0)</f>
        <v>83.32</v>
      </c>
      <c r="I184" s="54">
        <f>VLOOKUP(E184,[1]Sheet1!F$3:J$888,2,0)</f>
        <v>75.92532</v>
      </c>
      <c r="J184" s="55">
        <v>5</v>
      </c>
      <c r="K184" s="56">
        <v>31</v>
      </c>
      <c r="L184" s="56" t="s">
        <v>33</v>
      </c>
      <c r="M184" s="56" t="s">
        <v>34</v>
      </c>
      <c r="N184" s="56" t="s">
        <v>394</v>
      </c>
      <c r="O184" s="26" t="s">
        <v>464</v>
      </c>
      <c r="P184" s="26"/>
      <c r="Q184" s="9" t="str">
        <f>VLOOKUP(F184,[1]Sheet1!E$3:F$888,2,0)</f>
        <v>4327081848</v>
      </c>
      <c r="R184" s="41">
        <f>VLOOKUP(E184,[1]Sheet1!$F$3:$J$888,5,0)</f>
        <v>5</v>
      </c>
    </row>
    <row r="185" s="41" customFormat="true" ht="20" customHeight="true" spans="1:18">
      <c r="A185" s="26">
        <v>182</v>
      </c>
      <c r="B185" s="48" t="s">
        <v>21</v>
      </c>
      <c r="C185" s="17" t="s">
        <v>526</v>
      </c>
      <c r="D185" s="17" t="s">
        <v>527</v>
      </c>
      <c r="E185" s="48" t="s">
        <v>538</v>
      </c>
      <c r="F185" s="17" t="s">
        <v>539</v>
      </c>
      <c r="G185" s="50">
        <f>VLOOKUP(E185,[1]Sheet1!F$3:J$888,3,0)</f>
        <v>67.1667</v>
      </c>
      <c r="H185" s="51">
        <f>VLOOKUP(E185,[1]Sheet1!F$3:J$888,4,0)</f>
        <v>81.74</v>
      </c>
      <c r="I185" s="54">
        <f>VLOOKUP(E185,[1]Sheet1!F$3:J$888,2,0)</f>
        <v>75.91068</v>
      </c>
      <c r="J185" s="55">
        <v>6</v>
      </c>
      <c r="K185" s="56">
        <v>31</v>
      </c>
      <c r="L185" s="56" t="s">
        <v>33</v>
      </c>
      <c r="M185" s="56" t="s">
        <v>34</v>
      </c>
      <c r="N185" s="56" t="s">
        <v>394</v>
      </c>
      <c r="O185" s="26" t="s">
        <v>99</v>
      </c>
      <c r="P185" s="26"/>
      <c r="Q185" s="9" t="str">
        <f>VLOOKUP(F185,[1]Sheet1!E$3:F$888,2,0)</f>
        <v>4327099246</v>
      </c>
      <c r="R185" s="41">
        <f>VLOOKUP(E185,[1]Sheet1!$F$3:$J$888,5,0)</f>
        <v>6</v>
      </c>
    </row>
    <row r="186" s="41" customFormat="true" ht="20" customHeight="true" spans="1:18">
      <c r="A186" s="26">
        <v>183</v>
      </c>
      <c r="B186" s="48" t="s">
        <v>21</v>
      </c>
      <c r="C186" s="17" t="s">
        <v>526</v>
      </c>
      <c r="D186" s="17" t="s">
        <v>527</v>
      </c>
      <c r="E186" s="48" t="s">
        <v>540</v>
      </c>
      <c r="F186" s="17" t="s">
        <v>541</v>
      </c>
      <c r="G186" s="50">
        <f>VLOOKUP(E186,[1]Sheet1!F$3:J$888,3,0)</f>
        <v>73.5</v>
      </c>
      <c r="H186" s="51">
        <f>VLOOKUP(E186,[1]Sheet1!F$3:J$888,4,0)</f>
        <v>76.94</v>
      </c>
      <c r="I186" s="54">
        <f>VLOOKUP(E186,[1]Sheet1!F$3:J$888,2,0)</f>
        <v>75.564</v>
      </c>
      <c r="J186" s="55">
        <v>7</v>
      </c>
      <c r="K186" s="56">
        <v>23</v>
      </c>
      <c r="L186" s="56" t="s">
        <v>33</v>
      </c>
      <c r="M186" s="56" t="s">
        <v>34</v>
      </c>
      <c r="N186" s="56" t="s">
        <v>542</v>
      </c>
      <c r="O186" s="26" t="s">
        <v>103</v>
      </c>
      <c r="P186" s="26"/>
      <c r="Q186" s="9" t="str">
        <f>VLOOKUP(F186,[1]Sheet1!E$3:F$888,2,0)</f>
        <v>4327097386</v>
      </c>
      <c r="R186" s="41">
        <f>VLOOKUP(E186,[1]Sheet1!$F$3:$J$888,5,0)</f>
        <v>7</v>
      </c>
    </row>
    <row r="187" s="41" customFormat="true" ht="20" customHeight="true" spans="1:18">
      <c r="A187" s="26">
        <v>184</v>
      </c>
      <c r="B187" s="48" t="s">
        <v>21</v>
      </c>
      <c r="C187" s="17" t="s">
        <v>526</v>
      </c>
      <c r="D187" s="17" t="s">
        <v>527</v>
      </c>
      <c r="E187" s="48" t="s">
        <v>543</v>
      </c>
      <c r="F187" s="17" t="s">
        <v>544</v>
      </c>
      <c r="G187" s="50">
        <f>VLOOKUP(E187,[1]Sheet1!F$3:J$888,3,0)</f>
        <v>69.1667</v>
      </c>
      <c r="H187" s="51">
        <f>VLOOKUP(E187,[1]Sheet1!F$3:J$888,4,0)</f>
        <v>79.78</v>
      </c>
      <c r="I187" s="54">
        <f>VLOOKUP(E187,[1]Sheet1!F$3:J$888,2,0)</f>
        <v>75.53468</v>
      </c>
      <c r="J187" s="55">
        <v>8</v>
      </c>
      <c r="K187" s="56">
        <v>25</v>
      </c>
      <c r="L187" s="56" t="s">
        <v>33</v>
      </c>
      <c r="M187" s="56" t="s">
        <v>34</v>
      </c>
      <c r="N187" s="56" t="s">
        <v>337</v>
      </c>
      <c r="O187" s="26" t="s">
        <v>340</v>
      </c>
      <c r="P187" s="26"/>
      <c r="Q187" s="9" t="str">
        <f>VLOOKUP(F187,[1]Sheet1!E$3:F$888,2,0)</f>
        <v>4327106798</v>
      </c>
      <c r="R187" s="41">
        <f>VLOOKUP(E187,[1]Sheet1!$F$3:$J$888,5,0)</f>
        <v>8</v>
      </c>
    </row>
    <row r="188" s="41" customFormat="true" ht="20" customHeight="true" spans="1:18">
      <c r="A188" s="26">
        <v>185</v>
      </c>
      <c r="B188" s="48" t="s">
        <v>21</v>
      </c>
      <c r="C188" s="17" t="s">
        <v>526</v>
      </c>
      <c r="D188" s="17" t="s">
        <v>527</v>
      </c>
      <c r="E188" s="48" t="s">
        <v>545</v>
      </c>
      <c r="F188" s="17" t="s">
        <v>546</v>
      </c>
      <c r="G188" s="50">
        <f>VLOOKUP(E188,[1]Sheet1!F$3:J$888,3,0)</f>
        <v>65</v>
      </c>
      <c r="H188" s="51">
        <f>VLOOKUP(E188,[1]Sheet1!F$3:J$888,4,0)</f>
        <v>82</v>
      </c>
      <c r="I188" s="54">
        <f>VLOOKUP(E188,[1]Sheet1!F$3:J$888,2,0)</f>
        <v>75.2</v>
      </c>
      <c r="J188" s="55">
        <v>9</v>
      </c>
      <c r="K188" s="56">
        <v>35</v>
      </c>
      <c r="L188" s="56" t="s">
        <v>33</v>
      </c>
      <c r="M188" s="56" t="s">
        <v>34</v>
      </c>
      <c r="N188" s="56" t="s">
        <v>378</v>
      </c>
      <c r="O188" s="26" t="s">
        <v>340</v>
      </c>
      <c r="P188" s="26"/>
      <c r="Q188" s="9" t="str">
        <f>VLOOKUP(F188,[1]Sheet1!E$3:F$888,2,0)</f>
        <v>4327051031</v>
      </c>
      <c r="R188" s="41">
        <f>VLOOKUP(E188,[1]Sheet1!$F$3:$J$888,5,0)</f>
        <v>9</v>
      </c>
    </row>
    <row r="189" s="41" customFormat="true" ht="20" customHeight="true" spans="1:18">
      <c r="A189" s="26">
        <v>186</v>
      </c>
      <c r="B189" s="48" t="s">
        <v>21</v>
      </c>
      <c r="C189" s="17" t="s">
        <v>526</v>
      </c>
      <c r="D189" s="17" t="s">
        <v>527</v>
      </c>
      <c r="E189" s="48" t="s">
        <v>547</v>
      </c>
      <c r="F189" s="17" t="s">
        <v>548</v>
      </c>
      <c r="G189" s="50">
        <f>VLOOKUP(E189,[1]Sheet1!F$3:J$888,3,0)</f>
        <v>73.8333</v>
      </c>
      <c r="H189" s="51">
        <f>VLOOKUP(E189,[1]Sheet1!F$3:J$888,4,0)</f>
        <v>75.84</v>
      </c>
      <c r="I189" s="54">
        <f>VLOOKUP(E189,[1]Sheet1!F$3:J$888,2,0)</f>
        <v>75.03732</v>
      </c>
      <c r="J189" s="55">
        <v>10</v>
      </c>
      <c r="K189" s="56">
        <v>26</v>
      </c>
      <c r="L189" s="56" t="s">
        <v>26</v>
      </c>
      <c r="M189" s="56" t="s">
        <v>27</v>
      </c>
      <c r="N189" s="56" t="s">
        <v>102</v>
      </c>
      <c r="O189" s="26" t="s">
        <v>334</v>
      </c>
      <c r="P189" s="26"/>
      <c r="Q189" s="9" t="str">
        <f>VLOOKUP(F189,[1]Sheet1!E$3:F$888,2,0)</f>
        <v>4327101077</v>
      </c>
      <c r="R189" s="41">
        <f>VLOOKUP(E189,[1]Sheet1!$F$3:$J$888,5,0)</f>
        <v>10</v>
      </c>
    </row>
    <row r="190" s="41" customFormat="true" ht="20" customHeight="true" spans="1:18">
      <c r="A190" s="26">
        <v>187</v>
      </c>
      <c r="B190" s="48" t="s">
        <v>21</v>
      </c>
      <c r="C190" s="17" t="s">
        <v>526</v>
      </c>
      <c r="D190" s="17" t="s">
        <v>527</v>
      </c>
      <c r="E190" s="48" t="s">
        <v>549</v>
      </c>
      <c r="F190" s="17" t="s">
        <v>550</v>
      </c>
      <c r="G190" s="50">
        <f>VLOOKUP(E190,[1]Sheet1!F$3:J$888,3,0)</f>
        <v>67.3333</v>
      </c>
      <c r="H190" s="51">
        <f>VLOOKUP(E190,[1]Sheet1!F$3:J$888,4,0)</f>
        <v>80.08</v>
      </c>
      <c r="I190" s="54">
        <f>VLOOKUP(E190,[1]Sheet1!F$3:J$888,2,0)</f>
        <v>74.98132</v>
      </c>
      <c r="J190" s="55">
        <v>11</v>
      </c>
      <c r="K190" s="56">
        <v>21</v>
      </c>
      <c r="L190" s="56" t="s">
        <v>33</v>
      </c>
      <c r="M190" s="56" t="s">
        <v>34</v>
      </c>
      <c r="N190" s="56" t="s">
        <v>378</v>
      </c>
      <c r="O190" s="26" t="s">
        <v>326</v>
      </c>
      <c r="P190" s="26"/>
      <c r="Q190" s="9" t="str">
        <f>VLOOKUP(F190,[1]Sheet1!E$3:F$888,2,0)</f>
        <v>4327027946</v>
      </c>
      <c r="R190" s="41">
        <f>VLOOKUP(E190,[1]Sheet1!$F$3:$J$888,5,0)</f>
        <v>11</v>
      </c>
    </row>
    <row r="191" s="41" customFormat="true" ht="20" customHeight="true" spans="1:18">
      <c r="A191" s="26">
        <v>188</v>
      </c>
      <c r="B191" s="48" t="s">
        <v>21</v>
      </c>
      <c r="C191" s="17" t="s">
        <v>551</v>
      </c>
      <c r="D191" s="17" t="s">
        <v>552</v>
      </c>
      <c r="E191" s="48" t="s">
        <v>553</v>
      </c>
      <c r="F191" s="17" t="s">
        <v>554</v>
      </c>
      <c r="G191" s="50">
        <f>VLOOKUP(E191,[1]Sheet1!F$3:J$888,3,0)</f>
        <v>65.8333</v>
      </c>
      <c r="H191" s="51">
        <f>VLOOKUP(E191,[1]Sheet1!F$3:J$888,4,0)</f>
        <v>86.36</v>
      </c>
      <c r="I191" s="54">
        <f>VLOOKUP(E191,[1]Sheet1!F$3:J$888,2,0)</f>
        <v>78.14932</v>
      </c>
      <c r="J191" s="55">
        <v>1</v>
      </c>
      <c r="K191" s="56">
        <v>29</v>
      </c>
      <c r="L191" s="56" t="s">
        <v>33</v>
      </c>
      <c r="M191" s="56" t="s">
        <v>34</v>
      </c>
      <c r="N191" s="56" t="s">
        <v>555</v>
      </c>
      <c r="O191" s="26" t="s">
        <v>309</v>
      </c>
      <c r="P191" s="26"/>
      <c r="Q191" s="9" t="str">
        <f>VLOOKUP(F191,[1]Sheet1!E$3:F$888,2,0)</f>
        <v>4327085675</v>
      </c>
      <c r="R191" s="41">
        <f>VLOOKUP(E191,[1]Sheet1!$F$3:$J$888,5,0)</f>
        <v>1</v>
      </c>
    </row>
    <row r="192" s="41" customFormat="true" ht="20" customHeight="true" spans="1:18">
      <c r="A192" s="26">
        <v>189</v>
      </c>
      <c r="B192" s="48" t="s">
        <v>21</v>
      </c>
      <c r="C192" s="17" t="s">
        <v>551</v>
      </c>
      <c r="D192" s="17" t="s">
        <v>552</v>
      </c>
      <c r="E192" s="48" t="s">
        <v>556</v>
      </c>
      <c r="F192" s="17" t="s">
        <v>557</v>
      </c>
      <c r="G192" s="50">
        <f>VLOOKUP(E192,[1]Sheet1!F$3:J$888,3,0)</f>
        <v>69.6667</v>
      </c>
      <c r="H192" s="51">
        <f>VLOOKUP(E192,[1]Sheet1!F$3:J$888,4,0)</f>
        <v>82.9</v>
      </c>
      <c r="I192" s="54">
        <f>VLOOKUP(E192,[1]Sheet1!F$3:J$888,2,0)</f>
        <v>77.60668</v>
      </c>
      <c r="J192" s="55">
        <v>2</v>
      </c>
      <c r="K192" s="56">
        <v>28</v>
      </c>
      <c r="L192" s="56" t="s">
        <v>33</v>
      </c>
      <c r="M192" s="56" t="s">
        <v>34</v>
      </c>
      <c r="N192" s="56" t="s">
        <v>558</v>
      </c>
      <c r="O192" s="26" t="s">
        <v>67</v>
      </c>
      <c r="P192" s="26"/>
      <c r="Q192" s="9" t="str">
        <f>VLOOKUP(F192,[1]Sheet1!E$3:F$888,2,0)</f>
        <v>4327049963</v>
      </c>
      <c r="R192" s="41">
        <f>VLOOKUP(E192,[1]Sheet1!$F$3:$J$888,5,0)</f>
        <v>2</v>
      </c>
    </row>
    <row r="193" s="41" customFormat="true" ht="20" customHeight="true" spans="1:18">
      <c r="A193" s="26">
        <v>190</v>
      </c>
      <c r="B193" s="48" t="s">
        <v>21</v>
      </c>
      <c r="C193" s="17" t="s">
        <v>551</v>
      </c>
      <c r="D193" s="17" t="s">
        <v>552</v>
      </c>
      <c r="E193" s="48" t="s">
        <v>559</v>
      </c>
      <c r="F193" s="17" t="s">
        <v>560</v>
      </c>
      <c r="G193" s="50">
        <f>VLOOKUP(E193,[1]Sheet1!F$3:J$888,3,0)</f>
        <v>61.1667</v>
      </c>
      <c r="H193" s="51">
        <f>VLOOKUP(E193,[1]Sheet1!F$3:J$888,4,0)</f>
        <v>85.84</v>
      </c>
      <c r="I193" s="54">
        <f>VLOOKUP(E193,[1]Sheet1!F$3:J$888,2,0)</f>
        <v>75.97068</v>
      </c>
      <c r="J193" s="55">
        <v>3</v>
      </c>
      <c r="K193" s="56">
        <v>29</v>
      </c>
      <c r="L193" s="56" t="s">
        <v>33</v>
      </c>
      <c r="M193" s="56" t="s">
        <v>34</v>
      </c>
      <c r="N193" s="56" t="s">
        <v>561</v>
      </c>
      <c r="O193" s="26" t="s">
        <v>67</v>
      </c>
      <c r="P193" s="26"/>
      <c r="Q193" s="9" t="str">
        <f>VLOOKUP(F193,[1]Sheet1!E$3:F$888,2,0)</f>
        <v>4327098268</v>
      </c>
      <c r="R193" s="41">
        <f>VLOOKUP(E193,[1]Sheet1!$F$3:$J$888,5,0)</f>
        <v>3</v>
      </c>
    </row>
    <row r="194" s="41" customFormat="true" ht="20" customHeight="true" spans="1:18">
      <c r="A194" s="26">
        <v>191</v>
      </c>
      <c r="B194" s="48" t="s">
        <v>21</v>
      </c>
      <c r="C194" s="17" t="s">
        <v>551</v>
      </c>
      <c r="D194" s="17" t="s">
        <v>552</v>
      </c>
      <c r="E194" s="48" t="s">
        <v>562</v>
      </c>
      <c r="F194" s="17" t="s">
        <v>496</v>
      </c>
      <c r="G194" s="50">
        <f>VLOOKUP(E194,[1]Sheet1!F$3:J$888,3,0)</f>
        <v>71.1667</v>
      </c>
      <c r="H194" s="51">
        <f>VLOOKUP(E194,[1]Sheet1!F$3:J$888,4,0)</f>
        <v>79.16</v>
      </c>
      <c r="I194" s="54">
        <f>VLOOKUP(E194,[1]Sheet1!F$3:J$888,2,0)</f>
        <v>75.96268</v>
      </c>
      <c r="J194" s="55">
        <v>4</v>
      </c>
      <c r="K194" s="56">
        <v>26</v>
      </c>
      <c r="L194" s="56" t="s">
        <v>33</v>
      </c>
      <c r="M194" s="56" t="s">
        <v>34</v>
      </c>
      <c r="N194" s="56" t="s">
        <v>555</v>
      </c>
      <c r="O194" s="26" t="s">
        <v>67</v>
      </c>
      <c r="P194" s="26"/>
      <c r="Q194" s="9" t="str">
        <f>VLOOKUP(F194,[1]Sheet1!E$3:F$888,2,0)</f>
        <v>4327079612</v>
      </c>
      <c r="R194" s="41">
        <f>VLOOKUP(E194,[1]Sheet1!$F$3:$J$888,5,0)</f>
        <v>4</v>
      </c>
    </row>
    <row r="195" s="41" customFormat="true" ht="20" customHeight="true" spans="1:18">
      <c r="A195" s="26">
        <v>192</v>
      </c>
      <c r="B195" s="48" t="s">
        <v>21</v>
      </c>
      <c r="C195" s="17" t="s">
        <v>551</v>
      </c>
      <c r="D195" s="17" t="s">
        <v>552</v>
      </c>
      <c r="E195" s="48" t="s">
        <v>563</v>
      </c>
      <c r="F195" s="17" t="s">
        <v>564</v>
      </c>
      <c r="G195" s="50">
        <f>VLOOKUP(E195,[1]Sheet1!F$3:J$888,3,0)</f>
        <v>65.6667</v>
      </c>
      <c r="H195" s="51">
        <f>VLOOKUP(E195,[1]Sheet1!F$3:J$888,4,0)</f>
        <v>81.34</v>
      </c>
      <c r="I195" s="54">
        <f>VLOOKUP(E195,[1]Sheet1!F$3:J$888,2,0)</f>
        <v>75.07068</v>
      </c>
      <c r="J195" s="55">
        <v>5</v>
      </c>
      <c r="K195" s="56">
        <v>29</v>
      </c>
      <c r="L195" s="56" t="s">
        <v>33</v>
      </c>
      <c r="M195" s="56" t="s">
        <v>34</v>
      </c>
      <c r="N195" s="56" t="s">
        <v>555</v>
      </c>
      <c r="O195" s="26" t="s">
        <v>309</v>
      </c>
      <c r="P195" s="26"/>
      <c r="Q195" s="9" t="str">
        <f>VLOOKUP(F195,[1]Sheet1!E$3:F$888,2,0)</f>
        <v>4327105328</v>
      </c>
      <c r="R195" s="41">
        <f>VLOOKUP(E195,[1]Sheet1!$F$3:$J$888,5,0)</f>
        <v>5</v>
      </c>
    </row>
    <row r="196" s="41" customFormat="true" ht="20" customHeight="true" spans="1:18">
      <c r="A196" s="26">
        <v>193</v>
      </c>
      <c r="B196" s="48" t="s">
        <v>21</v>
      </c>
      <c r="C196" s="17" t="s">
        <v>551</v>
      </c>
      <c r="D196" s="17" t="s">
        <v>552</v>
      </c>
      <c r="E196" s="48" t="s">
        <v>565</v>
      </c>
      <c r="F196" s="17" t="s">
        <v>566</v>
      </c>
      <c r="G196" s="50">
        <f>VLOOKUP(E196,[1]Sheet1!F$3:J$888,3,0)</f>
        <v>62.8333</v>
      </c>
      <c r="H196" s="51">
        <f>VLOOKUP(E196,[1]Sheet1!F$3:J$888,4,0)</f>
        <v>82.84</v>
      </c>
      <c r="I196" s="54">
        <f>VLOOKUP(E196,[1]Sheet1!F$3:J$888,2,0)</f>
        <v>74.83732</v>
      </c>
      <c r="J196" s="55">
        <v>6</v>
      </c>
      <c r="K196" s="56">
        <v>27</v>
      </c>
      <c r="L196" s="56" t="s">
        <v>33</v>
      </c>
      <c r="M196" s="56" t="s">
        <v>34</v>
      </c>
      <c r="N196" s="56" t="s">
        <v>561</v>
      </c>
      <c r="O196" s="26" t="s">
        <v>67</v>
      </c>
      <c r="P196" s="26"/>
      <c r="Q196" s="9" t="str">
        <f>VLOOKUP(F196,[1]Sheet1!E$3:F$888,2,0)</f>
        <v>4327072337</v>
      </c>
      <c r="R196" s="41">
        <f>VLOOKUP(E196,[1]Sheet1!$F$3:$J$888,5,0)</f>
        <v>6</v>
      </c>
    </row>
    <row r="197" s="41" customFormat="true" ht="20" customHeight="true" spans="1:18">
      <c r="A197" s="26">
        <v>194</v>
      </c>
      <c r="B197" s="48" t="s">
        <v>21</v>
      </c>
      <c r="C197" s="17" t="s">
        <v>551</v>
      </c>
      <c r="D197" s="17" t="s">
        <v>552</v>
      </c>
      <c r="E197" s="48" t="s">
        <v>567</v>
      </c>
      <c r="F197" s="17" t="s">
        <v>568</v>
      </c>
      <c r="G197" s="50">
        <f>VLOOKUP(E197,[1]Sheet1!F$3:J$888,3,0)</f>
        <v>64.5</v>
      </c>
      <c r="H197" s="51">
        <f>VLOOKUP(E197,[1]Sheet1!F$3:J$888,4,0)</f>
        <v>81.64</v>
      </c>
      <c r="I197" s="54">
        <f>VLOOKUP(E197,[1]Sheet1!F$3:J$888,2,0)</f>
        <v>74.784</v>
      </c>
      <c r="J197" s="55">
        <v>7</v>
      </c>
      <c r="K197" s="56">
        <v>21</v>
      </c>
      <c r="L197" s="56" t="s">
        <v>33</v>
      </c>
      <c r="M197" s="56" t="s">
        <v>34</v>
      </c>
      <c r="N197" s="56" t="s">
        <v>323</v>
      </c>
      <c r="O197" s="26" t="s">
        <v>90</v>
      </c>
      <c r="P197" s="26"/>
      <c r="Q197" s="9" t="str">
        <f>VLOOKUP(F197,[1]Sheet1!E$3:F$888,2,0)</f>
        <v>4327073982</v>
      </c>
      <c r="R197" s="41">
        <f>VLOOKUP(E197,[1]Sheet1!$F$3:$J$888,5,0)</f>
        <v>7</v>
      </c>
    </row>
    <row r="198" s="41" customFormat="true" ht="20" customHeight="true" spans="1:18">
      <c r="A198" s="26">
        <v>195</v>
      </c>
      <c r="B198" s="48" t="s">
        <v>21</v>
      </c>
      <c r="C198" s="17" t="s">
        <v>551</v>
      </c>
      <c r="D198" s="17" t="s">
        <v>552</v>
      </c>
      <c r="E198" s="48" t="s">
        <v>569</v>
      </c>
      <c r="F198" s="17" t="s">
        <v>570</v>
      </c>
      <c r="G198" s="50">
        <f>VLOOKUP(E198,[1]Sheet1!F$3:J$888,3,0)</f>
        <v>67.6667</v>
      </c>
      <c r="H198" s="51">
        <f>VLOOKUP(E198,[1]Sheet1!F$3:J$888,4,0)</f>
        <v>79.1</v>
      </c>
      <c r="I198" s="54">
        <f>VLOOKUP(E198,[1]Sheet1!F$3:J$888,2,0)</f>
        <v>74.52668</v>
      </c>
      <c r="J198" s="55">
        <v>8</v>
      </c>
      <c r="K198" s="56">
        <v>24</v>
      </c>
      <c r="L198" s="56" t="s">
        <v>33</v>
      </c>
      <c r="M198" s="56" t="s">
        <v>34</v>
      </c>
      <c r="N198" s="56" t="s">
        <v>571</v>
      </c>
      <c r="O198" s="26" t="s">
        <v>234</v>
      </c>
      <c r="P198" s="26"/>
      <c r="Q198" s="9" t="str">
        <f>VLOOKUP(F198,[1]Sheet1!E$3:F$888,2,0)</f>
        <v>4327074149</v>
      </c>
      <c r="R198" s="41">
        <f>VLOOKUP(E198,[1]Sheet1!$F$3:$J$888,5,0)</f>
        <v>8</v>
      </c>
    </row>
    <row r="199" s="41" customFormat="true" ht="20" customHeight="true" spans="1:18">
      <c r="A199" s="26">
        <v>196</v>
      </c>
      <c r="B199" s="48" t="s">
        <v>21</v>
      </c>
      <c r="C199" s="17" t="s">
        <v>551</v>
      </c>
      <c r="D199" s="17" t="s">
        <v>552</v>
      </c>
      <c r="E199" s="48" t="s">
        <v>572</v>
      </c>
      <c r="F199" s="17" t="s">
        <v>573</v>
      </c>
      <c r="G199" s="50">
        <f>VLOOKUP(E199,[1]Sheet1!F$3:J$888,3,0)</f>
        <v>64.3333</v>
      </c>
      <c r="H199" s="51">
        <f>VLOOKUP(E199,[1]Sheet1!F$3:J$888,4,0)</f>
        <v>80.2</v>
      </c>
      <c r="I199" s="54">
        <f>VLOOKUP(E199,[1]Sheet1!F$3:J$888,2,0)</f>
        <v>73.85332</v>
      </c>
      <c r="J199" s="55">
        <v>9</v>
      </c>
      <c r="K199" s="56">
        <v>26</v>
      </c>
      <c r="L199" s="56" t="s">
        <v>33</v>
      </c>
      <c r="M199" s="56" t="s">
        <v>34</v>
      </c>
      <c r="N199" s="56" t="s">
        <v>555</v>
      </c>
      <c r="O199" s="26" t="s">
        <v>90</v>
      </c>
      <c r="P199" s="26"/>
      <c r="Q199" s="9" t="str">
        <f>VLOOKUP(F199,[1]Sheet1!E$3:F$888,2,0)</f>
        <v>4327080258</v>
      </c>
      <c r="R199" s="41">
        <f>VLOOKUP(E199,[1]Sheet1!$F$3:$J$888,5,0)</f>
        <v>9</v>
      </c>
    </row>
    <row r="200" s="41" customFormat="true" ht="20" customHeight="true" spans="1:18">
      <c r="A200" s="26">
        <v>197</v>
      </c>
      <c r="B200" s="48" t="s">
        <v>21</v>
      </c>
      <c r="C200" s="17" t="s">
        <v>574</v>
      </c>
      <c r="D200" s="17" t="s">
        <v>575</v>
      </c>
      <c r="E200" s="48" t="s">
        <v>576</v>
      </c>
      <c r="F200" s="17" t="s">
        <v>577</v>
      </c>
      <c r="G200" s="50">
        <f>VLOOKUP(E200,[1]Sheet1!F$3:J$888,3,0)</f>
        <v>62.5</v>
      </c>
      <c r="H200" s="51">
        <f>VLOOKUP(E200,[1]Sheet1!F$3:J$888,4,0)</f>
        <v>84.86</v>
      </c>
      <c r="I200" s="54">
        <f>VLOOKUP(E200,[1]Sheet1!F$3:J$888,2,0)</f>
        <v>75.916</v>
      </c>
      <c r="J200" s="55">
        <v>1</v>
      </c>
      <c r="K200" s="56">
        <v>25</v>
      </c>
      <c r="L200" s="56" t="s">
        <v>33</v>
      </c>
      <c r="M200" s="56" t="s">
        <v>34</v>
      </c>
      <c r="N200" s="56" t="s">
        <v>555</v>
      </c>
      <c r="O200" s="26" t="s">
        <v>234</v>
      </c>
      <c r="P200" s="26"/>
      <c r="Q200" s="9" t="str">
        <f>VLOOKUP(F200,[1]Sheet1!E$3:F$888,2,0)</f>
        <v>4327053081</v>
      </c>
      <c r="R200" s="41">
        <f>VLOOKUP(E200,[1]Sheet1!$F$3:$J$888,5,0)</f>
        <v>1</v>
      </c>
    </row>
    <row r="201" s="41" customFormat="true" ht="20" customHeight="true" spans="1:18">
      <c r="A201" s="26">
        <v>198</v>
      </c>
      <c r="B201" s="48" t="s">
        <v>21</v>
      </c>
      <c r="C201" s="17" t="s">
        <v>574</v>
      </c>
      <c r="D201" s="17" t="s">
        <v>575</v>
      </c>
      <c r="E201" s="48" t="s">
        <v>578</v>
      </c>
      <c r="F201" s="17" t="s">
        <v>579</v>
      </c>
      <c r="G201" s="50">
        <f>VLOOKUP(E201,[1]Sheet1!F$3:J$888,3,0)</f>
        <v>66</v>
      </c>
      <c r="H201" s="51">
        <f>VLOOKUP(E201,[1]Sheet1!F$3:J$888,4,0)</f>
        <v>82.4</v>
      </c>
      <c r="I201" s="54">
        <f>VLOOKUP(E201,[1]Sheet1!F$3:J$888,2,0)</f>
        <v>75.84</v>
      </c>
      <c r="J201" s="55">
        <v>2</v>
      </c>
      <c r="K201" s="56">
        <v>27</v>
      </c>
      <c r="L201" s="56" t="s">
        <v>26</v>
      </c>
      <c r="M201" s="56" t="s">
        <v>27</v>
      </c>
      <c r="N201" s="56" t="s">
        <v>555</v>
      </c>
      <c r="O201" s="26" t="s">
        <v>234</v>
      </c>
      <c r="P201" s="26"/>
      <c r="Q201" s="9" t="str">
        <f>VLOOKUP(F201,[1]Sheet1!E$3:F$888,2,0)</f>
        <v>4327062631</v>
      </c>
      <c r="R201" s="41">
        <f>VLOOKUP(E201,[1]Sheet1!$F$3:$J$888,5,0)</f>
        <v>2</v>
      </c>
    </row>
    <row r="202" s="41" customFormat="true" ht="20" customHeight="true" spans="1:18">
      <c r="A202" s="26">
        <v>199</v>
      </c>
      <c r="B202" s="48" t="s">
        <v>21</v>
      </c>
      <c r="C202" s="17" t="s">
        <v>574</v>
      </c>
      <c r="D202" s="17" t="s">
        <v>575</v>
      </c>
      <c r="E202" s="48" t="s">
        <v>580</v>
      </c>
      <c r="F202" s="17" t="s">
        <v>581</v>
      </c>
      <c r="G202" s="50">
        <f>VLOOKUP(E202,[1]Sheet1!F$3:J$888,3,0)</f>
        <v>62</v>
      </c>
      <c r="H202" s="51">
        <f>VLOOKUP(E202,[1]Sheet1!F$3:J$888,4,0)</f>
        <v>84.02</v>
      </c>
      <c r="I202" s="54">
        <f>VLOOKUP(E202,[1]Sheet1!F$3:J$888,2,0)</f>
        <v>75.212</v>
      </c>
      <c r="J202" s="55">
        <v>3</v>
      </c>
      <c r="K202" s="56">
        <v>28</v>
      </c>
      <c r="L202" s="56" t="s">
        <v>33</v>
      </c>
      <c r="M202" s="56" t="s">
        <v>34</v>
      </c>
      <c r="N202" s="56" t="s">
        <v>582</v>
      </c>
      <c r="O202" s="26" t="s">
        <v>309</v>
      </c>
      <c r="P202" s="26"/>
      <c r="Q202" s="9" t="str">
        <f>VLOOKUP(F202,[1]Sheet1!E$3:F$888,2,0)</f>
        <v>4327058886</v>
      </c>
      <c r="R202" s="41">
        <f>VLOOKUP(E202,[1]Sheet1!$F$3:$J$888,5,0)</f>
        <v>3</v>
      </c>
    </row>
    <row r="203" s="41" customFormat="true" ht="20" customHeight="true" spans="1:18">
      <c r="A203" s="26">
        <v>200</v>
      </c>
      <c r="B203" s="48" t="s">
        <v>21</v>
      </c>
      <c r="C203" s="17" t="s">
        <v>574</v>
      </c>
      <c r="D203" s="17" t="s">
        <v>575</v>
      </c>
      <c r="E203" s="48" t="s">
        <v>583</v>
      </c>
      <c r="F203" s="17" t="s">
        <v>584</v>
      </c>
      <c r="G203" s="50">
        <f>VLOOKUP(E203,[1]Sheet1!F$3:J$888,3,0)</f>
        <v>63.1667</v>
      </c>
      <c r="H203" s="51">
        <f>VLOOKUP(E203,[1]Sheet1!F$3:J$888,4,0)</f>
        <v>82.86</v>
      </c>
      <c r="I203" s="54">
        <f>VLOOKUP(E203,[1]Sheet1!F$3:J$888,2,0)</f>
        <v>74.98268</v>
      </c>
      <c r="J203" s="55">
        <v>4</v>
      </c>
      <c r="K203" s="56">
        <v>27</v>
      </c>
      <c r="L203" s="56" t="s">
        <v>33</v>
      </c>
      <c r="M203" s="56" t="s">
        <v>34</v>
      </c>
      <c r="N203" s="56" t="s">
        <v>585</v>
      </c>
      <c r="O203" s="26" t="s">
        <v>234</v>
      </c>
      <c r="P203" s="26"/>
      <c r="Q203" s="9" t="str">
        <f>VLOOKUP(F203,[1]Sheet1!E$3:F$888,2,0)</f>
        <v>4327059558</v>
      </c>
      <c r="R203" s="41">
        <f>VLOOKUP(E203,[1]Sheet1!$F$3:$J$888,5,0)</f>
        <v>4</v>
      </c>
    </row>
    <row r="204" s="41" customFormat="true" ht="20" customHeight="true" spans="1:18">
      <c r="A204" s="26">
        <v>201</v>
      </c>
      <c r="B204" s="48" t="s">
        <v>21</v>
      </c>
      <c r="C204" s="17" t="s">
        <v>574</v>
      </c>
      <c r="D204" s="17" t="s">
        <v>575</v>
      </c>
      <c r="E204" s="48" t="s">
        <v>586</v>
      </c>
      <c r="F204" s="17" t="s">
        <v>587</v>
      </c>
      <c r="G204" s="50">
        <f>VLOOKUP(E204,[1]Sheet1!F$3:J$888,3,0)</f>
        <v>66.5</v>
      </c>
      <c r="H204" s="51">
        <f>VLOOKUP(E204,[1]Sheet1!F$3:J$888,4,0)</f>
        <v>80.58</v>
      </c>
      <c r="I204" s="54">
        <f>VLOOKUP(E204,[1]Sheet1!F$3:J$888,2,0)</f>
        <v>74.948</v>
      </c>
      <c r="J204" s="55">
        <v>5</v>
      </c>
      <c r="K204" s="56" t="s">
        <v>166</v>
      </c>
      <c r="L204" s="56" t="s">
        <v>33</v>
      </c>
      <c r="M204" s="56" t="s">
        <v>34</v>
      </c>
      <c r="N204" s="56" t="s">
        <v>588</v>
      </c>
      <c r="O204" s="26" t="s">
        <v>234</v>
      </c>
      <c r="P204" s="26"/>
      <c r="Q204" s="9" t="str">
        <f>VLOOKUP(F204,[1]Sheet1!E$3:F$888,2,0)</f>
        <v>4327064635</v>
      </c>
      <c r="R204" s="41">
        <f>VLOOKUP(E204,[1]Sheet1!$F$3:$J$888,5,0)</f>
        <v>5</v>
      </c>
    </row>
    <row r="205" s="41" customFormat="true" ht="20" customHeight="true" spans="1:18">
      <c r="A205" s="26">
        <v>202</v>
      </c>
      <c r="B205" s="48" t="s">
        <v>21</v>
      </c>
      <c r="C205" s="17" t="s">
        <v>574</v>
      </c>
      <c r="D205" s="17" t="s">
        <v>575</v>
      </c>
      <c r="E205" s="48" t="s">
        <v>589</v>
      </c>
      <c r="F205" s="17" t="s">
        <v>590</v>
      </c>
      <c r="G205" s="50">
        <f>VLOOKUP(E205,[1]Sheet1!F$3:J$888,3,0)</f>
        <v>68.6667</v>
      </c>
      <c r="H205" s="51">
        <f>VLOOKUP(E205,[1]Sheet1!F$3:J$888,4,0)</f>
        <v>79.12</v>
      </c>
      <c r="I205" s="54">
        <f>VLOOKUP(E205,[1]Sheet1!F$3:J$888,2,0)</f>
        <v>74.93868</v>
      </c>
      <c r="J205" s="55">
        <v>6</v>
      </c>
      <c r="K205" s="56">
        <v>30</v>
      </c>
      <c r="L205" s="56" t="s">
        <v>33</v>
      </c>
      <c r="M205" s="56" t="s">
        <v>34</v>
      </c>
      <c r="N205" s="56" t="s">
        <v>555</v>
      </c>
      <c r="O205" s="26" t="s">
        <v>234</v>
      </c>
      <c r="P205" s="26"/>
      <c r="Q205" s="9" t="str">
        <f>VLOOKUP(F205,[1]Sheet1!E$3:F$888,2,0)</f>
        <v>4327108445</v>
      </c>
      <c r="R205" s="41">
        <f>VLOOKUP(E205,[1]Sheet1!$F$3:$J$888,5,0)</f>
        <v>6</v>
      </c>
    </row>
    <row r="206" s="41" customFormat="true" ht="20" customHeight="true" spans="1:18">
      <c r="A206" s="26">
        <v>203</v>
      </c>
      <c r="B206" s="48" t="s">
        <v>21</v>
      </c>
      <c r="C206" s="17" t="s">
        <v>574</v>
      </c>
      <c r="D206" s="17" t="s">
        <v>575</v>
      </c>
      <c r="E206" s="48" t="s">
        <v>591</v>
      </c>
      <c r="F206" s="17" t="s">
        <v>592</v>
      </c>
      <c r="G206" s="50">
        <f>VLOOKUP(E206,[1]Sheet1!F$3:J$888,3,0)</f>
        <v>64.8333</v>
      </c>
      <c r="H206" s="51">
        <f>VLOOKUP(E206,[1]Sheet1!F$3:J$888,4,0)</f>
        <v>81.12</v>
      </c>
      <c r="I206" s="54">
        <f>VLOOKUP(E206,[1]Sheet1!F$3:J$888,2,0)</f>
        <v>74.60532</v>
      </c>
      <c r="J206" s="55">
        <v>7</v>
      </c>
      <c r="K206" s="56">
        <v>25</v>
      </c>
      <c r="L206" s="56" t="s">
        <v>33</v>
      </c>
      <c r="M206" s="56" t="s">
        <v>34</v>
      </c>
      <c r="N206" s="56" t="s">
        <v>593</v>
      </c>
      <c r="O206" s="26" t="s">
        <v>309</v>
      </c>
      <c r="P206" s="26"/>
      <c r="Q206" s="9" t="str">
        <f>VLOOKUP(F206,[1]Sheet1!E$3:F$888,2,0)</f>
        <v>4327106318</v>
      </c>
      <c r="R206" s="41">
        <f>VLOOKUP(E206,[1]Sheet1!$F$3:$J$888,5,0)</f>
        <v>7</v>
      </c>
    </row>
    <row r="207" s="41" customFormat="true" ht="20" customHeight="true" spans="1:18">
      <c r="A207" s="26">
        <v>204</v>
      </c>
      <c r="B207" s="48" t="s">
        <v>21</v>
      </c>
      <c r="C207" s="17" t="s">
        <v>574</v>
      </c>
      <c r="D207" s="17" t="s">
        <v>575</v>
      </c>
      <c r="E207" s="48" t="s">
        <v>594</v>
      </c>
      <c r="F207" s="17" t="s">
        <v>595</v>
      </c>
      <c r="G207" s="50">
        <f>VLOOKUP(E207,[1]Sheet1!F$3:J$888,3,0)</f>
        <v>64.3333</v>
      </c>
      <c r="H207" s="51">
        <f>VLOOKUP(E207,[1]Sheet1!F$3:J$888,4,0)</f>
        <v>81.16</v>
      </c>
      <c r="I207" s="54">
        <f>VLOOKUP(E207,[1]Sheet1!F$3:J$888,2,0)</f>
        <v>74.42932</v>
      </c>
      <c r="J207" s="55">
        <v>8</v>
      </c>
      <c r="K207" s="56">
        <v>25</v>
      </c>
      <c r="L207" s="56" t="s">
        <v>33</v>
      </c>
      <c r="M207" s="56" t="s">
        <v>34</v>
      </c>
      <c r="N207" s="56" t="s">
        <v>571</v>
      </c>
      <c r="O207" s="26" t="s">
        <v>67</v>
      </c>
      <c r="P207" s="26"/>
      <c r="Q207" s="9" t="str">
        <f>VLOOKUP(F207,[1]Sheet1!E$3:F$888,2,0)</f>
        <v>4327103415</v>
      </c>
      <c r="R207" s="41">
        <f>VLOOKUP(E207,[1]Sheet1!$F$3:$J$888,5,0)</f>
        <v>8</v>
      </c>
    </row>
    <row r="208" s="41" customFormat="true" ht="20" customHeight="true" spans="1:18">
      <c r="A208" s="26">
        <v>205</v>
      </c>
      <c r="B208" s="48" t="s">
        <v>21</v>
      </c>
      <c r="C208" s="17" t="s">
        <v>574</v>
      </c>
      <c r="D208" s="17" t="s">
        <v>575</v>
      </c>
      <c r="E208" s="48" t="s">
        <v>596</v>
      </c>
      <c r="F208" s="17" t="s">
        <v>597</v>
      </c>
      <c r="G208" s="50">
        <f>VLOOKUP(E208,[1]Sheet1!F$3:J$888,3,0)</f>
        <v>64.8333</v>
      </c>
      <c r="H208" s="51">
        <f>VLOOKUP(E208,[1]Sheet1!F$3:J$888,4,0)</f>
        <v>80.34</v>
      </c>
      <c r="I208" s="54">
        <f>VLOOKUP(E208,[1]Sheet1!F$3:J$888,2,0)</f>
        <v>74.13732</v>
      </c>
      <c r="J208" s="55">
        <v>9</v>
      </c>
      <c r="K208" s="56">
        <v>22</v>
      </c>
      <c r="L208" s="56" t="s">
        <v>33</v>
      </c>
      <c r="M208" s="56" t="s">
        <v>34</v>
      </c>
      <c r="N208" s="56" t="s">
        <v>555</v>
      </c>
      <c r="O208" s="26" t="s">
        <v>309</v>
      </c>
      <c r="P208" s="26"/>
      <c r="Q208" s="9" t="str">
        <f>VLOOKUP(F208,[1]Sheet1!E$3:F$888,2,0)</f>
        <v>4327061415</v>
      </c>
      <c r="R208" s="41">
        <f>VLOOKUP(E208,[1]Sheet1!$F$3:$J$888,5,0)</f>
        <v>9</v>
      </c>
    </row>
    <row r="209" s="41" customFormat="true" ht="20" customHeight="true" spans="1:18">
      <c r="A209" s="26">
        <v>206</v>
      </c>
      <c r="B209" s="48" t="s">
        <v>21</v>
      </c>
      <c r="C209" s="17" t="s">
        <v>598</v>
      </c>
      <c r="D209" s="17" t="s">
        <v>599</v>
      </c>
      <c r="E209" s="48" t="s">
        <v>600</v>
      </c>
      <c r="F209" s="17" t="s">
        <v>601</v>
      </c>
      <c r="G209" s="50">
        <f>VLOOKUP(E209,[1]Sheet1!F$3:J$888,3,0)</f>
        <v>70</v>
      </c>
      <c r="H209" s="51">
        <f>VLOOKUP(E209,[1]Sheet1!F$3:J$888,4,0)</f>
        <v>86.5</v>
      </c>
      <c r="I209" s="54">
        <f>VLOOKUP(E209,[1]Sheet1!F$3:J$888,2,0)</f>
        <v>79.9</v>
      </c>
      <c r="J209" s="55">
        <v>1</v>
      </c>
      <c r="K209" s="56">
        <v>31</v>
      </c>
      <c r="L209" s="56" t="s">
        <v>33</v>
      </c>
      <c r="M209" s="56" t="s">
        <v>34</v>
      </c>
      <c r="N209" s="56" t="s">
        <v>555</v>
      </c>
      <c r="O209" s="26" t="s">
        <v>309</v>
      </c>
      <c r="P209" s="26"/>
      <c r="Q209" s="9" t="str">
        <f>VLOOKUP(F209,[1]Sheet1!E$3:F$888,2,0)</f>
        <v>4327107730</v>
      </c>
      <c r="R209" s="41">
        <f>VLOOKUP(E209,[1]Sheet1!$F$3:$J$888,5,0)</f>
        <v>1</v>
      </c>
    </row>
    <row r="210" s="41" customFormat="true" ht="20" customHeight="true" spans="1:18">
      <c r="A210" s="26">
        <v>207</v>
      </c>
      <c r="B210" s="48" t="s">
        <v>21</v>
      </c>
      <c r="C210" s="17" t="s">
        <v>598</v>
      </c>
      <c r="D210" s="17" t="s">
        <v>599</v>
      </c>
      <c r="E210" s="48" t="s">
        <v>602</v>
      </c>
      <c r="F210" s="17" t="s">
        <v>603</v>
      </c>
      <c r="G210" s="50">
        <f>VLOOKUP(E210,[1]Sheet1!F$3:J$888,3,0)</f>
        <v>72.3333</v>
      </c>
      <c r="H210" s="51">
        <f>VLOOKUP(E210,[1]Sheet1!F$3:J$888,4,0)</f>
        <v>81.92</v>
      </c>
      <c r="I210" s="54">
        <f>VLOOKUP(E210,[1]Sheet1!F$3:J$888,2,0)</f>
        <v>78.08532</v>
      </c>
      <c r="J210" s="55">
        <v>2</v>
      </c>
      <c r="K210" s="56">
        <v>28</v>
      </c>
      <c r="L210" s="56" t="s">
        <v>33</v>
      </c>
      <c r="M210" s="56" t="s">
        <v>34</v>
      </c>
      <c r="N210" s="56" t="s">
        <v>555</v>
      </c>
      <c r="O210" s="26" t="s">
        <v>309</v>
      </c>
      <c r="P210" s="26"/>
      <c r="Q210" s="9" t="str">
        <f>VLOOKUP(F210,[1]Sheet1!E$3:F$888,2,0)</f>
        <v>4327042543</v>
      </c>
      <c r="R210" s="41">
        <f>VLOOKUP(E210,[1]Sheet1!$F$3:$J$888,5,0)</f>
        <v>2</v>
      </c>
    </row>
    <row r="211" s="41" customFormat="true" ht="20" customHeight="true" spans="1:18">
      <c r="A211" s="26">
        <v>208</v>
      </c>
      <c r="B211" s="48" t="s">
        <v>21</v>
      </c>
      <c r="C211" s="17" t="s">
        <v>598</v>
      </c>
      <c r="D211" s="17" t="s">
        <v>599</v>
      </c>
      <c r="E211" s="48" t="s">
        <v>604</v>
      </c>
      <c r="F211" s="17" t="s">
        <v>605</v>
      </c>
      <c r="G211" s="50">
        <f>VLOOKUP(E211,[1]Sheet1!F$3:J$888,3,0)</f>
        <v>71.1667</v>
      </c>
      <c r="H211" s="51">
        <f>VLOOKUP(E211,[1]Sheet1!F$3:J$888,4,0)</f>
        <v>81.26</v>
      </c>
      <c r="I211" s="54">
        <f>VLOOKUP(E211,[1]Sheet1!F$3:J$888,2,0)</f>
        <v>77.22268</v>
      </c>
      <c r="J211" s="55">
        <v>3</v>
      </c>
      <c r="K211" s="56">
        <v>27</v>
      </c>
      <c r="L211" s="56" t="s">
        <v>33</v>
      </c>
      <c r="M211" s="56" t="s">
        <v>34</v>
      </c>
      <c r="N211" s="56" t="s">
        <v>555</v>
      </c>
      <c r="O211" s="26" t="s">
        <v>90</v>
      </c>
      <c r="P211" s="26"/>
      <c r="Q211" s="9" t="str">
        <f>VLOOKUP(F211,[1]Sheet1!E$3:F$888,2,0)</f>
        <v>4327095126</v>
      </c>
      <c r="R211" s="41">
        <f>VLOOKUP(E211,[1]Sheet1!$F$3:$J$888,5,0)</f>
        <v>3</v>
      </c>
    </row>
    <row r="212" s="41" customFormat="true" ht="20" customHeight="true" spans="1:18">
      <c r="A212" s="26">
        <v>209</v>
      </c>
      <c r="B212" s="48" t="s">
        <v>21</v>
      </c>
      <c r="C212" s="17" t="s">
        <v>598</v>
      </c>
      <c r="D212" s="17" t="s">
        <v>599</v>
      </c>
      <c r="E212" s="48" t="s">
        <v>606</v>
      </c>
      <c r="F212" s="17" t="s">
        <v>607</v>
      </c>
      <c r="G212" s="50">
        <f>VLOOKUP(E212,[1]Sheet1!F$3:J$888,3,0)</f>
        <v>66</v>
      </c>
      <c r="H212" s="51">
        <f>VLOOKUP(E212,[1]Sheet1!F$3:J$888,4,0)</f>
        <v>83.74</v>
      </c>
      <c r="I212" s="54">
        <f>VLOOKUP(E212,[1]Sheet1!F$3:J$888,2,0)</f>
        <v>76.644</v>
      </c>
      <c r="J212" s="55">
        <v>4</v>
      </c>
      <c r="K212" s="56">
        <v>27</v>
      </c>
      <c r="L212" s="56" t="s">
        <v>33</v>
      </c>
      <c r="M212" s="56" t="s">
        <v>34</v>
      </c>
      <c r="N212" s="56" t="s">
        <v>555</v>
      </c>
      <c r="O212" s="26" t="s">
        <v>309</v>
      </c>
      <c r="P212" s="26"/>
      <c r="Q212" s="9" t="str">
        <f>VLOOKUP(F212,[1]Sheet1!E$3:F$888,2,0)</f>
        <v>4327103737</v>
      </c>
      <c r="R212" s="41">
        <f>VLOOKUP(E212,[1]Sheet1!$F$3:$J$888,5,0)</f>
        <v>4</v>
      </c>
    </row>
    <row r="213" s="41" customFormat="true" ht="20" customHeight="true" spans="1:18">
      <c r="A213" s="26">
        <v>210</v>
      </c>
      <c r="B213" s="48" t="s">
        <v>21</v>
      </c>
      <c r="C213" s="17" t="s">
        <v>598</v>
      </c>
      <c r="D213" s="17" t="s">
        <v>599</v>
      </c>
      <c r="E213" s="48" t="s">
        <v>608</v>
      </c>
      <c r="F213" s="17" t="s">
        <v>609</v>
      </c>
      <c r="G213" s="50">
        <f>VLOOKUP(E213,[1]Sheet1!F$3:J$888,3,0)</f>
        <v>68.1667</v>
      </c>
      <c r="H213" s="51">
        <f>VLOOKUP(E213,[1]Sheet1!F$3:J$888,4,0)</f>
        <v>81.02</v>
      </c>
      <c r="I213" s="54">
        <f>VLOOKUP(E213,[1]Sheet1!F$3:J$888,2,0)</f>
        <v>75.87868</v>
      </c>
      <c r="J213" s="55">
        <v>5</v>
      </c>
      <c r="K213" s="56">
        <v>25</v>
      </c>
      <c r="L213" s="56" t="s">
        <v>33</v>
      </c>
      <c r="M213" s="56" t="s">
        <v>34</v>
      </c>
      <c r="N213" s="56" t="s">
        <v>571</v>
      </c>
      <c r="O213" s="26" t="s">
        <v>67</v>
      </c>
      <c r="P213" s="26"/>
      <c r="Q213" s="9" t="str">
        <f>VLOOKUP(F213,[1]Sheet1!E$3:F$888,2,0)</f>
        <v>4327083049</v>
      </c>
      <c r="R213" s="41">
        <f>VLOOKUP(E213,[1]Sheet1!$F$3:$J$888,5,0)</f>
        <v>5</v>
      </c>
    </row>
    <row r="214" s="41" customFormat="true" ht="20" customHeight="true" spans="1:18">
      <c r="A214" s="26">
        <v>211</v>
      </c>
      <c r="B214" s="48" t="s">
        <v>21</v>
      </c>
      <c r="C214" s="17" t="s">
        <v>598</v>
      </c>
      <c r="D214" s="17" t="s">
        <v>599</v>
      </c>
      <c r="E214" s="48" t="s">
        <v>610</v>
      </c>
      <c r="F214" s="17" t="s">
        <v>611</v>
      </c>
      <c r="G214" s="50">
        <f>VLOOKUP(E214,[1]Sheet1!F$3:J$888,3,0)</f>
        <v>73.5</v>
      </c>
      <c r="H214" s="51">
        <f>VLOOKUP(E214,[1]Sheet1!F$3:J$888,4,0)</f>
        <v>77.14</v>
      </c>
      <c r="I214" s="54">
        <f>VLOOKUP(E214,[1]Sheet1!F$3:J$888,2,0)</f>
        <v>75.684</v>
      </c>
      <c r="J214" s="55">
        <v>6</v>
      </c>
      <c r="K214" s="56">
        <v>27</v>
      </c>
      <c r="L214" s="56" t="s">
        <v>26</v>
      </c>
      <c r="M214" s="56" t="s">
        <v>27</v>
      </c>
      <c r="N214" s="56" t="s">
        <v>555</v>
      </c>
      <c r="O214" s="26" t="s">
        <v>295</v>
      </c>
      <c r="P214" s="26"/>
      <c r="Q214" s="9" t="str">
        <f>VLOOKUP(F214,[1]Sheet1!E$3:F$888,2,0)</f>
        <v>4327044992</v>
      </c>
      <c r="R214" s="41">
        <f>VLOOKUP(E214,[1]Sheet1!$F$3:$J$888,5,0)</f>
        <v>6</v>
      </c>
    </row>
    <row r="215" s="41" customFormat="true" ht="20" customHeight="true" spans="1:18">
      <c r="A215" s="26">
        <v>212</v>
      </c>
      <c r="B215" s="48" t="s">
        <v>21</v>
      </c>
      <c r="C215" s="17" t="s">
        <v>598</v>
      </c>
      <c r="D215" s="17" t="s">
        <v>599</v>
      </c>
      <c r="E215" s="48" t="s">
        <v>612</v>
      </c>
      <c r="F215" s="17" t="s">
        <v>613</v>
      </c>
      <c r="G215" s="50">
        <f>VLOOKUP(E215,[1]Sheet1!F$3:J$888,3,0)</f>
        <v>66.6667</v>
      </c>
      <c r="H215" s="51">
        <f>VLOOKUP(E215,[1]Sheet1!F$3:J$888,4,0)</f>
        <v>81.58</v>
      </c>
      <c r="I215" s="54">
        <f>VLOOKUP(E215,[1]Sheet1!F$3:J$888,2,0)</f>
        <v>75.61468</v>
      </c>
      <c r="J215" s="55">
        <v>7</v>
      </c>
      <c r="K215" s="56">
        <v>24</v>
      </c>
      <c r="L215" s="56" t="s">
        <v>33</v>
      </c>
      <c r="M215" s="56" t="s">
        <v>34</v>
      </c>
      <c r="N215" s="56" t="s">
        <v>555</v>
      </c>
      <c r="O215" s="26" t="s">
        <v>309</v>
      </c>
      <c r="P215" s="26"/>
      <c r="Q215" s="9" t="str">
        <f>VLOOKUP(F215,[1]Sheet1!E$3:F$888,2,0)</f>
        <v>4327048636</v>
      </c>
      <c r="R215" s="41">
        <f>VLOOKUP(E215,[1]Sheet1!$F$3:$J$888,5,0)</f>
        <v>7</v>
      </c>
    </row>
    <row r="216" s="41" customFormat="true" ht="20" customHeight="true" spans="1:18">
      <c r="A216" s="26">
        <v>213</v>
      </c>
      <c r="B216" s="48" t="s">
        <v>21</v>
      </c>
      <c r="C216" s="17" t="s">
        <v>598</v>
      </c>
      <c r="D216" s="17" t="s">
        <v>599</v>
      </c>
      <c r="E216" s="48" t="s">
        <v>614</v>
      </c>
      <c r="F216" s="17" t="s">
        <v>615</v>
      </c>
      <c r="G216" s="50">
        <f>VLOOKUP(E216,[1]Sheet1!F$3:J$888,3,0)</f>
        <v>65.1667</v>
      </c>
      <c r="H216" s="51">
        <f>VLOOKUP(E216,[1]Sheet1!F$3:J$888,4,0)</f>
        <v>82.38</v>
      </c>
      <c r="I216" s="54">
        <f>VLOOKUP(E216,[1]Sheet1!F$3:J$888,2,0)</f>
        <v>75.49468</v>
      </c>
      <c r="J216" s="55">
        <v>8</v>
      </c>
      <c r="K216" s="56">
        <v>22</v>
      </c>
      <c r="L216" s="56" t="s">
        <v>33</v>
      </c>
      <c r="M216" s="56" t="s">
        <v>34</v>
      </c>
      <c r="N216" s="56" t="s">
        <v>555</v>
      </c>
      <c r="O216" s="26" t="s">
        <v>234</v>
      </c>
      <c r="P216" s="26"/>
      <c r="Q216" s="9" t="str">
        <f>VLOOKUP(F216,[1]Sheet1!E$3:F$888,2,0)</f>
        <v>4327106194</v>
      </c>
      <c r="R216" s="41">
        <f>VLOOKUP(E216,[1]Sheet1!$F$3:$J$888,5,0)</f>
        <v>8</v>
      </c>
    </row>
    <row r="217" s="41" customFormat="true" ht="20" customHeight="true" spans="1:18">
      <c r="A217" s="26">
        <v>214</v>
      </c>
      <c r="B217" s="48" t="s">
        <v>21</v>
      </c>
      <c r="C217" s="17" t="s">
        <v>598</v>
      </c>
      <c r="D217" s="17" t="s">
        <v>599</v>
      </c>
      <c r="E217" s="48" t="s">
        <v>616</v>
      </c>
      <c r="F217" s="17" t="s">
        <v>617</v>
      </c>
      <c r="G217" s="50">
        <f>VLOOKUP(E217,[1]Sheet1!F$3:J$888,3,0)</f>
        <v>62.5</v>
      </c>
      <c r="H217" s="51">
        <f>VLOOKUP(E217,[1]Sheet1!F$3:J$888,4,0)</f>
        <v>83.5</v>
      </c>
      <c r="I217" s="54">
        <f>VLOOKUP(E217,[1]Sheet1!F$3:J$888,2,0)</f>
        <v>75.1</v>
      </c>
      <c r="J217" s="55">
        <v>9</v>
      </c>
      <c r="K217" s="56">
        <v>25</v>
      </c>
      <c r="L217" s="56" t="s">
        <v>33</v>
      </c>
      <c r="M217" s="56" t="s">
        <v>34</v>
      </c>
      <c r="N217" s="56" t="s">
        <v>561</v>
      </c>
      <c r="O217" s="26" t="s">
        <v>67</v>
      </c>
      <c r="P217" s="26"/>
      <c r="Q217" s="9" t="str">
        <f>VLOOKUP(F217,[1]Sheet1!E$3:F$888,2,0)</f>
        <v>4327044622</v>
      </c>
      <c r="R217" s="41">
        <f>VLOOKUP(E217,[1]Sheet1!$F$3:$J$888,5,0)</f>
        <v>9</v>
      </c>
    </row>
    <row r="218" s="41" customFormat="true" ht="20" customHeight="true" spans="1:18">
      <c r="A218" s="26">
        <v>215</v>
      </c>
      <c r="B218" s="48" t="s">
        <v>21</v>
      </c>
      <c r="C218" s="17" t="s">
        <v>618</v>
      </c>
      <c r="D218" s="17" t="s">
        <v>619</v>
      </c>
      <c r="E218" s="48" t="s">
        <v>620</v>
      </c>
      <c r="F218" s="17" t="s">
        <v>621</v>
      </c>
      <c r="G218" s="50">
        <f>VLOOKUP(E218,[1]Sheet1!F$3:J$888,3,0)</f>
        <v>71.5</v>
      </c>
      <c r="H218" s="51">
        <f>VLOOKUP(E218,[1]Sheet1!F$3:J$888,4,0)</f>
        <v>85.66</v>
      </c>
      <c r="I218" s="54">
        <f>VLOOKUP(E218,[1]Sheet1!F$3:J$888,2,0)</f>
        <v>79.996</v>
      </c>
      <c r="J218" s="55">
        <v>1</v>
      </c>
      <c r="K218" s="56">
        <v>26</v>
      </c>
      <c r="L218" s="56" t="s">
        <v>33</v>
      </c>
      <c r="M218" s="56" t="s">
        <v>34</v>
      </c>
      <c r="N218" s="56" t="s">
        <v>561</v>
      </c>
      <c r="O218" s="26" t="s">
        <v>67</v>
      </c>
      <c r="P218" s="26"/>
      <c r="Q218" s="9" t="str">
        <f>VLOOKUP(F218,[1]Sheet1!E$3:F$888,2,0)</f>
        <v>4327034229</v>
      </c>
      <c r="R218" s="41">
        <f>VLOOKUP(E218,[1]Sheet1!$F$3:$J$888,5,0)</f>
        <v>1</v>
      </c>
    </row>
    <row r="219" s="41" customFormat="true" ht="20" customHeight="true" spans="1:18">
      <c r="A219" s="26">
        <v>216</v>
      </c>
      <c r="B219" s="48" t="s">
        <v>21</v>
      </c>
      <c r="C219" s="17" t="s">
        <v>618</v>
      </c>
      <c r="D219" s="17" t="s">
        <v>619</v>
      </c>
      <c r="E219" s="48" t="s">
        <v>622</v>
      </c>
      <c r="F219" s="17" t="s">
        <v>623</v>
      </c>
      <c r="G219" s="50">
        <f>VLOOKUP(E219,[1]Sheet1!F$3:J$888,3,0)</f>
        <v>67.6667</v>
      </c>
      <c r="H219" s="51">
        <f>VLOOKUP(E219,[1]Sheet1!F$3:J$888,4,0)</f>
        <v>86.46</v>
      </c>
      <c r="I219" s="54">
        <f>VLOOKUP(E219,[1]Sheet1!F$3:J$888,2,0)</f>
        <v>78.94268</v>
      </c>
      <c r="J219" s="55">
        <v>2</v>
      </c>
      <c r="K219" s="56">
        <v>29</v>
      </c>
      <c r="L219" s="56" t="s">
        <v>33</v>
      </c>
      <c r="M219" s="56" t="s">
        <v>34</v>
      </c>
      <c r="N219" s="56" t="s">
        <v>555</v>
      </c>
      <c r="O219" s="26" t="s">
        <v>67</v>
      </c>
      <c r="P219" s="26"/>
      <c r="Q219" s="9" t="str">
        <f>VLOOKUP(F219,[1]Sheet1!E$3:F$888,2,0)</f>
        <v>4327108557</v>
      </c>
      <c r="R219" s="41">
        <f>VLOOKUP(E219,[1]Sheet1!$F$3:$J$888,5,0)</f>
        <v>2</v>
      </c>
    </row>
    <row r="220" s="41" customFormat="true" ht="20" customHeight="true" spans="1:18">
      <c r="A220" s="26">
        <v>217</v>
      </c>
      <c r="B220" s="48" t="s">
        <v>21</v>
      </c>
      <c r="C220" s="17" t="s">
        <v>618</v>
      </c>
      <c r="D220" s="17" t="s">
        <v>619</v>
      </c>
      <c r="E220" s="48" t="s">
        <v>624</v>
      </c>
      <c r="F220" s="17" t="s">
        <v>625</v>
      </c>
      <c r="G220" s="50">
        <f>VLOOKUP(E220,[1]Sheet1!F$3:J$888,3,0)</f>
        <v>67.3333</v>
      </c>
      <c r="H220" s="51">
        <f>VLOOKUP(E220,[1]Sheet1!F$3:J$888,4,0)</f>
        <v>83.48</v>
      </c>
      <c r="I220" s="54">
        <f>VLOOKUP(E220,[1]Sheet1!F$3:J$888,2,0)</f>
        <v>77.02132</v>
      </c>
      <c r="J220" s="55">
        <v>3</v>
      </c>
      <c r="K220" s="56">
        <v>33</v>
      </c>
      <c r="L220" s="56" t="s">
        <v>33</v>
      </c>
      <c r="M220" s="56" t="s">
        <v>34</v>
      </c>
      <c r="N220" s="56" t="s">
        <v>571</v>
      </c>
      <c r="O220" s="26" t="s">
        <v>90</v>
      </c>
      <c r="P220" s="26"/>
      <c r="Q220" s="9" t="str">
        <f>VLOOKUP(F220,[1]Sheet1!E$3:F$888,2,0)</f>
        <v>4327101875</v>
      </c>
      <c r="R220" s="41">
        <f>VLOOKUP(E220,[1]Sheet1!$F$3:$J$888,5,0)</f>
        <v>3</v>
      </c>
    </row>
    <row r="221" s="41" customFormat="true" ht="20" customHeight="true" spans="1:18">
      <c r="A221" s="26">
        <v>218</v>
      </c>
      <c r="B221" s="48" t="s">
        <v>21</v>
      </c>
      <c r="C221" s="17" t="s">
        <v>618</v>
      </c>
      <c r="D221" s="17" t="s">
        <v>619</v>
      </c>
      <c r="E221" s="48" t="s">
        <v>626</v>
      </c>
      <c r="F221" s="17" t="s">
        <v>288</v>
      </c>
      <c r="G221" s="50">
        <f>VLOOKUP(E221,[1]Sheet1!F$3:J$888,3,0)</f>
        <v>72.1667</v>
      </c>
      <c r="H221" s="51">
        <f>VLOOKUP(E221,[1]Sheet1!F$3:J$888,4,0)</f>
        <v>79.7</v>
      </c>
      <c r="I221" s="54">
        <f>VLOOKUP(E221,[1]Sheet1!F$3:J$888,2,0)</f>
        <v>76.68668</v>
      </c>
      <c r="J221" s="55">
        <v>4</v>
      </c>
      <c r="K221" s="56">
        <v>28</v>
      </c>
      <c r="L221" s="56" t="s">
        <v>26</v>
      </c>
      <c r="M221" s="56" t="s">
        <v>27</v>
      </c>
      <c r="N221" s="56" t="s">
        <v>627</v>
      </c>
      <c r="O221" s="26" t="s">
        <v>240</v>
      </c>
      <c r="P221" s="26"/>
      <c r="Q221" s="9" t="str">
        <f>VLOOKUP(F221,[1]Sheet1!E$3:F$888,2,0)</f>
        <v>4327051799</v>
      </c>
      <c r="R221" s="41">
        <f>VLOOKUP(E221,[1]Sheet1!$F$3:$J$888,5,0)</f>
        <v>4</v>
      </c>
    </row>
    <row r="222" s="41" customFormat="true" ht="20" customHeight="true" spans="1:18">
      <c r="A222" s="26">
        <v>219</v>
      </c>
      <c r="B222" s="48" t="s">
        <v>21</v>
      </c>
      <c r="C222" s="17" t="s">
        <v>618</v>
      </c>
      <c r="D222" s="17" t="s">
        <v>619</v>
      </c>
      <c r="E222" s="48" t="s">
        <v>628</v>
      </c>
      <c r="F222" s="17" t="s">
        <v>629</v>
      </c>
      <c r="G222" s="50">
        <f>VLOOKUP(E222,[1]Sheet1!F$3:J$888,3,0)</f>
        <v>64.8333</v>
      </c>
      <c r="H222" s="51">
        <f>VLOOKUP(E222,[1]Sheet1!F$3:J$888,4,0)</f>
        <v>84.14</v>
      </c>
      <c r="I222" s="54">
        <f>VLOOKUP(E222,[1]Sheet1!F$3:J$888,2,0)</f>
        <v>76.41732</v>
      </c>
      <c r="J222" s="55">
        <v>5</v>
      </c>
      <c r="K222" s="56">
        <v>23</v>
      </c>
      <c r="L222" s="56" t="s">
        <v>33</v>
      </c>
      <c r="M222" s="56" t="s">
        <v>34</v>
      </c>
      <c r="N222" s="56" t="s">
        <v>323</v>
      </c>
      <c r="O222" s="26" t="s">
        <v>309</v>
      </c>
      <c r="P222" s="26"/>
      <c r="Q222" s="9" t="str">
        <f>VLOOKUP(F222,[1]Sheet1!E$3:F$888,2,0)</f>
        <v>4327029609</v>
      </c>
      <c r="R222" s="41">
        <f>VLOOKUP(E222,[1]Sheet1!$F$3:$J$888,5,0)</f>
        <v>5</v>
      </c>
    </row>
    <row r="223" s="41" customFormat="true" ht="20" customHeight="true" spans="1:18">
      <c r="A223" s="26">
        <v>220</v>
      </c>
      <c r="B223" s="48" t="s">
        <v>21</v>
      </c>
      <c r="C223" s="17" t="s">
        <v>618</v>
      </c>
      <c r="D223" s="17" t="s">
        <v>619</v>
      </c>
      <c r="E223" s="48" t="s">
        <v>630</v>
      </c>
      <c r="F223" s="17" t="s">
        <v>631</v>
      </c>
      <c r="G223" s="50">
        <f>VLOOKUP(E223,[1]Sheet1!F$3:J$888,3,0)</f>
        <v>68.3333</v>
      </c>
      <c r="H223" s="51">
        <f>VLOOKUP(E223,[1]Sheet1!F$3:J$888,4,0)</f>
        <v>81.5</v>
      </c>
      <c r="I223" s="54">
        <f>VLOOKUP(E223,[1]Sheet1!F$3:J$888,2,0)</f>
        <v>76.23332</v>
      </c>
      <c r="J223" s="55">
        <v>6</v>
      </c>
      <c r="K223" s="56">
        <v>28</v>
      </c>
      <c r="L223" s="56" t="s">
        <v>33</v>
      </c>
      <c r="M223" s="56" t="s">
        <v>34</v>
      </c>
      <c r="N223" s="56" t="s">
        <v>632</v>
      </c>
      <c r="O223" s="26" t="s">
        <v>234</v>
      </c>
      <c r="P223" s="26"/>
      <c r="Q223" s="9" t="str">
        <f>VLOOKUP(F223,[1]Sheet1!E$3:F$888,2,0)</f>
        <v>4327057721</v>
      </c>
      <c r="R223" s="41">
        <f>VLOOKUP(E223,[1]Sheet1!$F$3:$J$888,5,0)</f>
        <v>6</v>
      </c>
    </row>
    <row r="224" s="41" customFormat="true" ht="20" customHeight="true" spans="1:18">
      <c r="A224" s="26">
        <v>221</v>
      </c>
      <c r="B224" s="48" t="s">
        <v>21</v>
      </c>
      <c r="C224" s="17" t="s">
        <v>618</v>
      </c>
      <c r="D224" s="17" t="s">
        <v>619</v>
      </c>
      <c r="E224" s="48" t="s">
        <v>633</v>
      </c>
      <c r="F224" s="17" t="s">
        <v>634</v>
      </c>
      <c r="G224" s="50">
        <f>VLOOKUP(E224,[1]Sheet1!F$3:J$888,3,0)</f>
        <v>62.5</v>
      </c>
      <c r="H224" s="51">
        <f>VLOOKUP(E224,[1]Sheet1!F$3:J$888,4,0)</f>
        <v>84.6</v>
      </c>
      <c r="I224" s="54">
        <f>VLOOKUP(E224,[1]Sheet1!F$3:J$888,2,0)</f>
        <v>75.76</v>
      </c>
      <c r="J224" s="55">
        <v>7</v>
      </c>
      <c r="K224" s="56">
        <v>24</v>
      </c>
      <c r="L224" s="56" t="s">
        <v>33</v>
      </c>
      <c r="M224" s="56" t="s">
        <v>34</v>
      </c>
      <c r="N224" s="56" t="s">
        <v>635</v>
      </c>
      <c r="O224" s="26" t="s">
        <v>309</v>
      </c>
      <c r="P224" s="26"/>
      <c r="Q224" s="9" t="str">
        <f>VLOOKUP(F224,[1]Sheet1!E$3:F$888,2,0)</f>
        <v>4327056293</v>
      </c>
      <c r="R224" s="41">
        <f>VLOOKUP(E224,[1]Sheet1!$F$3:$J$888,5,0)</f>
        <v>7</v>
      </c>
    </row>
    <row r="225" s="41" customFormat="true" ht="20" customHeight="true" spans="1:18">
      <c r="A225" s="26">
        <v>222</v>
      </c>
      <c r="B225" s="48" t="s">
        <v>21</v>
      </c>
      <c r="C225" s="17" t="s">
        <v>618</v>
      </c>
      <c r="D225" s="17" t="s">
        <v>619</v>
      </c>
      <c r="E225" s="48" t="s">
        <v>636</v>
      </c>
      <c r="F225" s="17" t="s">
        <v>637</v>
      </c>
      <c r="G225" s="50">
        <f>VLOOKUP(E225,[1]Sheet1!F$3:J$888,3,0)</f>
        <v>71.6667</v>
      </c>
      <c r="H225" s="51">
        <f>VLOOKUP(E225,[1]Sheet1!F$3:J$888,4,0)</f>
        <v>77.38</v>
      </c>
      <c r="I225" s="54">
        <f>VLOOKUP(E225,[1]Sheet1!F$3:J$888,2,0)</f>
        <v>75.09468</v>
      </c>
      <c r="J225" s="55">
        <v>8</v>
      </c>
      <c r="K225" s="56">
        <v>25</v>
      </c>
      <c r="L225" s="56" t="s">
        <v>33</v>
      </c>
      <c r="M225" s="56" t="s">
        <v>34</v>
      </c>
      <c r="N225" s="56" t="s">
        <v>555</v>
      </c>
      <c r="O225" s="26" t="s">
        <v>309</v>
      </c>
      <c r="P225" s="26"/>
      <c r="Q225" s="9" t="str">
        <f>VLOOKUP(F225,[1]Sheet1!E$3:F$888,2,0)</f>
        <v>4327006994</v>
      </c>
      <c r="R225" s="41">
        <f>VLOOKUP(E225,[1]Sheet1!$F$3:$J$888,5,0)</f>
        <v>8</v>
      </c>
    </row>
    <row r="226" s="41" customFormat="true" ht="20" customHeight="true" spans="1:18">
      <c r="A226" s="26">
        <v>223</v>
      </c>
      <c r="B226" s="48" t="s">
        <v>21</v>
      </c>
      <c r="C226" s="17" t="s">
        <v>618</v>
      </c>
      <c r="D226" s="17" t="s">
        <v>619</v>
      </c>
      <c r="E226" s="48" t="s">
        <v>638</v>
      </c>
      <c r="F226" s="17" t="s">
        <v>639</v>
      </c>
      <c r="G226" s="50">
        <f>VLOOKUP(E226,[1]Sheet1!F$3:J$888,3,0)</f>
        <v>64.3333</v>
      </c>
      <c r="H226" s="51">
        <f>VLOOKUP(E226,[1]Sheet1!F$3:J$888,4,0)</f>
        <v>82.16</v>
      </c>
      <c r="I226" s="54">
        <f>VLOOKUP(E226,[1]Sheet1!F$3:J$888,2,0)</f>
        <v>75.02932</v>
      </c>
      <c r="J226" s="55">
        <v>9</v>
      </c>
      <c r="K226" s="56">
        <v>30</v>
      </c>
      <c r="L226" s="56" t="s">
        <v>33</v>
      </c>
      <c r="M226" s="56" t="s">
        <v>34</v>
      </c>
      <c r="N226" s="56" t="s">
        <v>555</v>
      </c>
      <c r="O226" s="26" t="s">
        <v>234</v>
      </c>
      <c r="P226" s="26"/>
      <c r="Q226" s="9" t="str">
        <f>VLOOKUP(F226,[1]Sheet1!E$3:F$888,2,0)</f>
        <v>4327020218</v>
      </c>
      <c r="R226" s="41">
        <f>VLOOKUP(E226,[1]Sheet1!$F$3:$J$888,5,0)</f>
        <v>9</v>
      </c>
    </row>
    <row r="227" s="41" customFormat="true" ht="20" customHeight="true" spans="1:18">
      <c r="A227" s="26">
        <v>224</v>
      </c>
      <c r="B227" s="48" t="s">
        <v>21</v>
      </c>
      <c r="C227" s="17" t="s">
        <v>640</v>
      </c>
      <c r="D227" s="17" t="s">
        <v>641</v>
      </c>
      <c r="E227" s="48" t="s">
        <v>642</v>
      </c>
      <c r="F227" s="17" t="s">
        <v>643</v>
      </c>
      <c r="G227" s="50">
        <f>VLOOKUP(E227,[1]Sheet1!F$3:J$888,3,0)</f>
        <v>74.6667</v>
      </c>
      <c r="H227" s="51">
        <f>VLOOKUP(E227,[1]Sheet1!F$3:J$888,4,0)</f>
        <v>77.72</v>
      </c>
      <c r="I227" s="54">
        <f>VLOOKUP(E227,[1]Sheet1!F$3:J$888,2,0)</f>
        <v>76.49868</v>
      </c>
      <c r="J227" s="55">
        <v>1</v>
      </c>
      <c r="K227" s="56">
        <v>32</v>
      </c>
      <c r="L227" s="56" t="s">
        <v>33</v>
      </c>
      <c r="M227" s="56" t="s">
        <v>34</v>
      </c>
      <c r="N227" s="56" t="s">
        <v>555</v>
      </c>
      <c r="O227" s="26" t="s">
        <v>67</v>
      </c>
      <c r="P227" s="26"/>
      <c r="Q227" s="9" t="str">
        <f>VLOOKUP(F227,[1]Sheet1!E$3:F$888,2,0)</f>
        <v>4327024115</v>
      </c>
      <c r="R227" s="41">
        <f>VLOOKUP(E227,[1]Sheet1!$F$3:$J$888,5,0)</f>
        <v>1</v>
      </c>
    </row>
    <row r="228" s="41" customFormat="true" ht="20" customHeight="true" spans="1:18">
      <c r="A228" s="26">
        <v>225</v>
      </c>
      <c r="B228" s="48" t="s">
        <v>21</v>
      </c>
      <c r="C228" s="17" t="s">
        <v>640</v>
      </c>
      <c r="D228" s="17" t="s">
        <v>641</v>
      </c>
      <c r="E228" s="48" t="s">
        <v>644</v>
      </c>
      <c r="F228" s="17" t="s">
        <v>645</v>
      </c>
      <c r="G228" s="50">
        <f>VLOOKUP(E228,[1]Sheet1!F$3:J$888,3,0)</f>
        <v>68.8333</v>
      </c>
      <c r="H228" s="51">
        <f>VLOOKUP(E228,[1]Sheet1!F$3:J$888,4,0)</f>
        <v>81.54</v>
      </c>
      <c r="I228" s="54">
        <f>VLOOKUP(E228,[1]Sheet1!F$3:J$888,2,0)</f>
        <v>76.45732</v>
      </c>
      <c r="J228" s="55">
        <v>2</v>
      </c>
      <c r="K228" s="56">
        <v>30</v>
      </c>
      <c r="L228" s="56" t="s">
        <v>33</v>
      </c>
      <c r="M228" s="56" t="s">
        <v>34</v>
      </c>
      <c r="N228" s="56" t="s">
        <v>555</v>
      </c>
      <c r="O228" s="26" t="s">
        <v>234</v>
      </c>
      <c r="P228" s="26"/>
      <c r="Q228" s="9" t="str">
        <f>VLOOKUP(F228,[1]Sheet1!E$3:F$888,2,0)</f>
        <v>4327065915</v>
      </c>
      <c r="R228" s="41">
        <f>VLOOKUP(E228,[1]Sheet1!$F$3:$J$888,5,0)</f>
        <v>2</v>
      </c>
    </row>
    <row r="229" s="41" customFormat="true" ht="20" customHeight="true" spans="1:18">
      <c r="A229" s="26">
        <v>226</v>
      </c>
      <c r="B229" s="48" t="s">
        <v>21</v>
      </c>
      <c r="C229" s="17" t="s">
        <v>640</v>
      </c>
      <c r="D229" s="17" t="s">
        <v>641</v>
      </c>
      <c r="E229" s="48" t="s">
        <v>646</v>
      </c>
      <c r="F229" s="17" t="s">
        <v>647</v>
      </c>
      <c r="G229" s="50">
        <f>VLOOKUP(E229,[1]Sheet1!F$3:J$888,3,0)</f>
        <v>65.6667</v>
      </c>
      <c r="H229" s="51">
        <f>VLOOKUP(E229,[1]Sheet1!F$3:J$888,4,0)</f>
        <v>83.42</v>
      </c>
      <c r="I229" s="54">
        <f>VLOOKUP(E229,[1]Sheet1!F$3:J$888,2,0)</f>
        <v>76.31868</v>
      </c>
      <c r="J229" s="55">
        <v>3</v>
      </c>
      <c r="K229" s="56">
        <v>30</v>
      </c>
      <c r="L229" s="56" t="s">
        <v>33</v>
      </c>
      <c r="M229" s="56" t="s">
        <v>34</v>
      </c>
      <c r="N229" s="56" t="s">
        <v>323</v>
      </c>
      <c r="O229" s="26" t="s">
        <v>309</v>
      </c>
      <c r="P229" s="26"/>
      <c r="Q229" s="9" t="str">
        <f>VLOOKUP(F229,[1]Sheet1!E$3:F$888,2,0)</f>
        <v>4327056765</v>
      </c>
      <c r="R229" s="41">
        <f>VLOOKUP(E229,[1]Sheet1!$F$3:$J$888,5,0)</f>
        <v>3</v>
      </c>
    </row>
    <row r="230" s="41" customFormat="true" ht="20" customHeight="true" spans="1:18">
      <c r="A230" s="26">
        <v>227</v>
      </c>
      <c r="B230" s="48" t="s">
        <v>21</v>
      </c>
      <c r="C230" s="17" t="s">
        <v>640</v>
      </c>
      <c r="D230" s="17" t="s">
        <v>641</v>
      </c>
      <c r="E230" s="48" t="s">
        <v>648</v>
      </c>
      <c r="F230" s="17" t="s">
        <v>649</v>
      </c>
      <c r="G230" s="50">
        <f>VLOOKUP(E230,[1]Sheet1!F$3:J$888,3,0)</f>
        <v>68.1667</v>
      </c>
      <c r="H230" s="51">
        <f>VLOOKUP(E230,[1]Sheet1!F$3:J$888,4,0)</f>
        <v>80.8</v>
      </c>
      <c r="I230" s="54">
        <f>VLOOKUP(E230,[1]Sheet1!F$3:J$888,2,0)</f>
        <v>75.74668</v>
      </c>
      <c r="J230" s="55">
        <v>4</v>
      </c>
      <c r="K230" s="56">
        <v>33</v>
      </c>
      <c r="L230" s="56" t="s">
        <v>33</v>
      </c>
      <c r="M230" s="56" t="s">
        <v>34</v>
      </c>
      <c r="N230" s="56" t="s">
        <v>555</v>
      </c>
      <c r="O230" s="26" t="s">
        <v>90</v>
      </c>
      <c r="P230" s="26"/>
      <c r="Q230" s="9" t="str">
        <f>VLOOKUP(F230,[1]Sheet1!E$3:F$888,2,0)</f>
        <v>4327069212</v>
      </c>
      <c r="R230" s="41">
        <f>VLOOKUP(E230,[1]Sheet1!$F$3:$J$888,5,0)</f>
        <v>4</v>
      </c>
    </row>
    <row r="231" s="41" customFormat="true" ht="20" customHeight="true" spans="1:18">
      <c r="A231" s="26">
        <v>228</v>
      </c>
      <c r="B231" s="48" t="s">
        <v>21</v>
      </c>
      <c r="C231" s="17" t="s">
        <v>640</v>
      </c>
      <c r="D231" s="17" t="s">
        <v>641</v>
      </c>
      <c r="E231" s="48" t="s">
        <v>650</v>
      </c>
      <c r="F231" s="17" t="s">
        <v>651</v>
      </c>
      <c r="G231" s="50">
        <f>VLOOKUP(E231,[1]Sheet1!F$3:J$888,3,0)</f>
        <v>64.6667</v>
      </c>
      <c r="H231" s="51">
        <f>VLOOKUP(E231,[1]Sheet1!F$3:J$888,4,0)</f>
        <v>82.5</v>
      </c>
      <c r="I231" s="54">
        <f>VLOOKUP(E231,[1]Sheet1!F$3:J$888,2,0)</f>
        <v>75.36668</v>
      </c>
      <c r="J231" s="55">
        <v>5</v>
      </c>
      <c r="K231" s="56">
        <v>23</v>
      </c>
      <c r="L231" s="56" t="s">
        <v>33</v>
      </c>
      <c r="M231" s="56" t="s">
        <v>34</v>
      </c>
      <c r="N231" s="56" t="s">
        <v>652</v>
      </c>
      <c r="O231" s="26" t="s">
        <v>309</v>
      </c>
      <c r="P231" s="26"/>
      <c r="Q231" s="9" t="str">
        <f>VLOOKUP(F231,[1]Sheet1!E$3:F$888,2,0)</f>
        <v>4327062598</v>
      </c>
      <c r="R231" s="41">
        <f>VLOOKUP(E231,[1]Sheet1!$F$3:$J$888,5,0)</f>
        <v>5</v>
      </c>
    </row>
    <row r="232" s="41" customFormat="true" ht="20" customHeight="true" spans="1:18">
      <c r="A232" s="26">
        <v>229</v>
      </c>
      <c r="B232" s="48" t="s">
        <v>21</v>
      </c>
      <c r="C232" s="17" t="s">
        <v>640</v>
      </c>
      <c r="D232" s="17" t="s">
        <v>641</v>
      </c>
      <c r="E232" s="48" t="s">
        <v>653</v>
      </c>
      <c r="F232" s="17" t="s">
        <v>654</v>
      </c>
      <c r="G232" s="50">
        <f>VLOOKUP(E232,[1]Sheet1!F$3:J$888,3,0)</f>
        <v>67.5</v>
      </c>
      <c r="H232" s="51">
        <f>VLOOKUP(E232,[1]Sheet1!F$3:J$888,4,0)</f>
        <v>79.96</v>
      </c>
      <c r="I232" s="54">
        <f>VLOOKUP(E232,[1]Sheet1!F$3:J$888,2,0)</f>
        <v>74.976</v>
      </c>
      <c r="J232" s="55">
        <v>6</v>
      </c>
      <c r="K232" s="56">
        <v>31</v>
      </c>
      <c r="L232" s="56" t="s">
        <v>33</v>
      </c>
      <c r="M232" s="56" t="s">
        <v>34</v>
      </c>
      <c r="N232" s="56" t="s">
        <v>561</v>
      </c>
      <c r="O232" s="26" t="s">
        <v>67</v>
      </c>
      <c r="P232" s="26"/>
      <c r="Q232" s="9" t="str">
        <f>VLOOKUP(F232,[1]Sheet1!E$3:F$888,2,0)</f>
        <v>4327105765</v>
      </c>
      <c r="R232" s="41">
        <f>VLOOKUP(E232,[1]Sheet1!$F$3:$J$888,5,0)</f>
        <v>6</v>
      </c>
    </row>
    <row r="233" s="41" customFormat="true" ht="20" customHeight="true" spans="1:18">
      <c r="A233" s="26">
        <v>230</v>
      </c>
      <c r="B233" s="48" t="s">
        <v>21</v>
      </c>
      <c r="C233" s="17" t="s">
        <v>640</v>
      </c>
      <c r="D233" s="17" t="s">
        <v>641</v>
      </c>
      <c r="E233" s="48" t="s">
        <v>655</v>
      </c>
      <c r="F233" s="17" t="s">
        <v>656</v>
      </c>
      <c r="G233" s="50">
        <f>VLOOKUP(E233,[1]Sheet1!F$3:J$888,3,0)</f>
        <v>68.5</v>
      </c>
      <c r="H233" s="51">
        <f>VLOOKUP(E233,[1]Sheet1!F$3:J$888,4,0)</f>
        <v>79.28</v>
      </c>
      <c r="I233" s="54">
        <f>VLOOKUP(E233,[1]Sheet1!F$3:J$888,2,0)</f>
        <v>74.968</v>
      </c>
      <c r="J233" s="55">
        <v>7</v>
      </c>
      <c r="K233" s="56">
        <v>28</v>
      </c>
      <c r="L233" s="56" t="s">
        <v>33</v>
      </c>
      <c r="M233" s="56" t="s">
        <v>34</v>
      </c>
      <c r="N233" s="56" t="s">
        <v>561</v>
      </c>
      <c r="O233" s="26" t="s">
        <v>67</v>
      </c>
      <c r="P233" s="26"/>
      <c r="Q233" s="9" t="str">
        <f>VLOOKUP(F233,[1]Sheet1!E$3:F$888,2,0)</f>
        <v>4327055201</v>
      </c>
      <c r="R233" s="41">
        <f>VLOOKUP(E233,[1]Sheet1!$F$3:$J$888,5,0)</f>
        <v>7</v>
      </c>
    </row>
    <row r="234" s="41" customFormat="true" ht="20" customHeight="true" spans="1:18">
      <c r="A234" s="26">
        <v>231</v>
      </c>
      <c r="B234" s="48" t="s">
        <v>21</v>
      </c>
      <c r="C234" s="17" t="s">
        <v>640</v>
      </c>
      <c r="D234" s="17" t="s">
        <v>641</v>
      </c>
      <c r="E234" s="48" t="s">
        <v>657</v>
      </c>
      <c r="F234" s="17" t="s">
        <v>658</v>
      </c>
      <c r="G234" s="50">
        <f>VLOOKUP(E234,[1]Sheet1!F$3:J$888,3,0)</f>
        <v>68.3333</v>
      </c>
      <c r="H234" s="51">
        <f>VLOOKUP(E234,[1]Sheet1!F$3:J$888,4,0)</f>
        <v>79.34</v>
      </c>
      <c r="I234" s="54">
        <f>VLOOKUP(E234,[1]Sheet1!F$3:J$888,2,0)</f>
        <v>74.93732</v>
      </c>
      <c r="J234" s="55">
        <v>8</v>
      </c>
      <c r="K234" s="56">
        <v>26</v>
      </c>
      <c r="L234" s="56" t="s">
        <v>33</v>
      </c>
      <c r="M234" s="56" t="s">
        <v>34</v>
      </c>
      <c r="N234" s="56" t="s">
        <v>555</v>
      </c>
      <c r="O234" s="26" t="s">
        <v>234</v>
      </c>
      <c r="P234" s="26"/>
      <c r="Q234" s="9" t="str">
        <f>VLOOKUP(F234,[1]Sheet1!E$3:F$888,2,0)</f>
        <v>4327017485</v>
      </c>
      <c r="R234" s="41">
        <f>VLOOKUP(E234,[1]Sheet1!$F$3:$J$888,5,0)</f>
        <v>8</v>
      </c>
    </row>
    <row r="235" s="41" customFormat="true" ht="20" customHeight="true" spans="1:18">
      <c r="A235" s="26">
        <v>232</v>
      </c>
      <c r="B235" s="48" t="s">
        <v>21</v>
      </c>
      <c r="C235" s="17" t="s">
        <v>640</v>
      </c>
      <c r="D235" s="17" t="s">
        <v>641</v>
      </c>
      <c r="E235" s="48" t="s">
        <v>659</v>
      </c>
      <c r="F235" s="17" t="s">
        <v>660</v>
      </c>
      <c r="G235" s="50">
        <f>VLOOKUP(E235,[1]Sheet1!F$3:J$888,3,0)</f>
        <v>66.5</v>
      </c>
      <c r="H235" s="51">
        <f>VLOOKUP(E235,[1]Sheet1!F$3:J$888,4,0)</f>
        <v>80.4</v>
      </c>
      <c r="I235" s="54">
        <f>VLOOKUP(E235,[1]Sheet1!F$3:J$888,2,0)</f>
        <v>74.84</v>
      </c>
      <c r="J235" s="55">
        <v>9</v>
      </c>
      <c r="K235" s="56">
        <v>27</v>
      </c>
      <c r="L235" s="56" t="s">
        <v>33</v>
      </c>
      <c r="M235" s="56" t="s">
        <v>34</v>
      </c>
      <c r="N235" s="56" t="s">
        <v>555</v>
      </c>
      <c r="O235" s="26" t="s">
        <v>234</v>
      </c>
      <c r="P235" s="26"/>
      <c r="Q235" s="9" t="str">
        <f>VLOOKUP(F235,[1]Sheet1!E$3:F$888,2,0)</f>
        <v>4327095403</v>
      </c>
      <c r="R235" s="41">
        <f>VLOOKUP(E235,[1]Sheet1!$F$3:$J$888,5,0)</f>
        <v>9</v>
      </c>
    </row>
    <row r="236" s="41" customFormat="true" ht="20" customHeight="true" spans="1:18">
      <c r="A236" s="26">
        <v>233</v>
      </c>
      <c r="B236" s="48" t="s">
        <v>21</v>
      </c>
      <c r="C236" s="17" t="s">
        <v>661</v>
      </c>
      <c r="D236" s="17" t="s">
        <v>662</v>
      </c>
      <c r="E236" s="48" t="s">
        <v>663</v>
      </c>
      <c r="F236" s="17" t="s">
        <v>664</v>
      </c>
      <c r="G236" s="50">
        <f>VLOOKUP(E236,[1]Sheet1!F$3:J$888,3,0)</f>
        <v>75.6667</v>
      </c>
      <c r="H236" s="51">
        <f>VLOOKUP(E236,[1]Sheet1!F$3:J$888,4,0)</f>
        <v>84.52</v>
      </c>
      <c r="I236" s="54">
        <f>VLOOKUP(E236,[1]Sheet1!F$3:J$888,2,0)</f>
        <v>80.97868</v>
      </c>
      <c r="J236" s="55">
        <v>1</v>
      </c>
      <c r="K236" s="56">
        <v>27</v>
      </c>
      <c r="L236" s="56" t="s">
        <v>33</v>
      </c>
      <c r="M236" s="56" t="s">
        <v>34</v>
      </c>
      <c r="N236" s="56" t="s">
        <v>665</v>
      </c>
      <c r="O236" s="26" t="s">
        <v>309</v>
      </c>
      <c r="P236" s="26"/>
      <c r="Q236" s="9" t="str">
        <f>VLOOKUP(F236,[1]Sheet1!E$3:F$888,2,0)</f>
        <v>4327034922</v>
      </c>
      <c r="R236" s="41">
        <f>VLOOKUP(E236,[1]Sheet1!$F$3:$J$888,5,0)</f>
        <v>1</v>
      </c>
    </row>
    <row r="237" s="41" customFormat="true" ht="20" customHeight="true" spans="1:18">
      <c r="A237" s="26">
        <v>234</v>
      </c>
      <c r="B237" s="48" t="s">
        <v>21</v>
      </c>
      <c r="C237" s="17" t="s">
        <v>661</v>
      </c>
      <c r="D237" s="17" t="s">
        <v>662</v>
      </c>
      <c r="E237" s="48" t="s">
        <v>666</v>
      </c>
      <c r="F237" s="17" t="s">
        <v>667</v>
      </c>
      <c r="G237" s="50">
        <f>VLOOKUP(E237,[1]Sheet1!F$3:J$888,3,0)</f>
        <v>66.8333</v>
      </c>
      <c r="H237" s="51">
        <f>VLOOKUP(E237,[1]Sheet1!F$3:J$888,4,0)</f>
        <v>85.26</v>
      </c>
      <c r="I237" s="54">
        <f>VLOOKUP(E237,[1]Sheet1!F$3:J$888,2,0)</f>
        <v>77.88932</v>
      </c>
      <c r="J237" s="55">
        <v>3</v>
      </c>
      <c r="K237" s="56">
        <v>30</v>
      </c>
      <c r="L237" s="56" t="s">
        <v>26</v>
      </c>
      <c r="M237" s="56" t="s">
        <v>27</v>
      </c>
      <c r="N237" s="56" t="s">
        <v>668</v>
      </c>
      <c r="O237" s="26" t="s">
        <v>67</v>
      </c>
      <c r="P237" s="26"/>
      <c r="Q237" s="9" t="str">
        <f>VLOOKUP(F237,[1]Sheet1!E$3:F$888,2,0)</f>
        <v>4327053076</v>
      </c>
      <c r="R237" s="41">
        <f>VLOOKUP(E237,[1]Sheet1!$F$3:$J$888,5,0)</f>
        <v>3</v>
      </c>
    </row>
    <row r="238" s="41" customFormat="true" ht="20" customHeight="true" spans="1:18">
      <c r="A238" s="26">
        <v>235</v>
      </c>
      <c r="B238" s="48" t="s">
        <v>21</v>
      </c>
      <c r="C238" s="17" t="s">
        <v>661</v>
      </c>
      <c r="D238" s="17" t="s">
        <v>662</v>
      </c>
      <c r="E238" s="48" t="s">
        <v>669</v>
      </c>
      <c r="F238" s="17" t="s">
        <v>670</v>
      </c>
      <c r="G238" s="50">
        <f>VLOOKUP(E238,[1]Sheet1!F$3:J$888,3,0)</f>
        <v>69.8333</v>
      </c>
      <c r="H238" s="51">
        <f>VLOOKUP(E238,[1]Sheet1!F$3:J$888,4,0)</f>
        <v>82.94</v>
      </c>
      <c r="I238" s="54">
        <f>VLOOKUP(E238,[1]Sheet1!F$3:J$888,2,0)</f>
        <v>77.69732</v>
      </c>
      <c r="J238" s="55">
        <v>4</v>
      </c>
      <c r="K238" s="56">
        <v>32</v>
      </c>
      <c r="L238" s="56" t="s">
        <v>33</v>
      </c>
      <c r="M238" s="56" t="s">
        <v>34</v>
      </c>
      <c r="N238" s="56" t="s">
        <v>665</v>
      </c>
      <c r="O238" s="26" t="s">
        <v>67</v>
      </c>
      <c r="P238" s="26"/>
      <c r="Q238" s="9" t="str">
        <f>VLOOKUP(F238,[1]Sheet1!E$3:F$888,2,0)</f>
        <v>4327101689</v>
      </c>
      <c r="R238" s="41">
        <f>VLOOKUP(E238,[1]Sheet1!$F$3:$J$888,5,0)</f>
        <v>4</v>
      </c>
    </row>
    <row r="239" s="41" customFormat="true" ht="20" customHeight="true" spans="1:18">
      <c r="A239" s="26">
        <v>236</v>
      </c>
      <c r="B239" s="48" t="s">
        <v>21</v>
      </c>
      <c r="C239" s="17" t="s">
        <v>661</v>
      </c>
      <c r="D239" s="17" t="s">
        <v>662</v>
      </c>
      <c r="E239" s="48" t="s">
        <v>671</v>
      </c>
      <c r="F239" s="17" t="s">
        <v>672</v>
      </c>
      <c r="G239" s="50">
        <f>VLOOKUP(E239,[1]Sheet1!F$3:J$888,3,0)</f>
        <v>70.6667</v>
      </c>
      <c r="H239" s="51">
        <f>VLOOKUP(E239,[1]Sheet1!F$3:J$888,4,0)</f>
        <v>80.82</v>
      </c>
      <c r="I239" s="54">
        <f>VLOOKUP(E239,[1]Sheet1!F$3:J$888,2,0)</f>
        <v>76.75868</v>
      </c>
      <c r="J239" s="55">
        <v>5</v>
      </c>
      <c r="K239" s="56">
        <v>24</v>
      </c>
      <c r="L239" s="56" t="s">
        <v>33</v>
      </c>
      <c r="M239" s="56" t="s">
        <v>34</v>
      </c>
      <c r="N239" s="56" t="s">
        <v>673</v>
      </c>
      <c r="O239" s="26" t="s">
        <v>67</v>
      </c>
      <c r="P239" s="26"/>
      <c r="Q239" s="9" t="str">
        <f>VLOOKUP(F239,[1]Sheet1!E$3:F$888,2,0)</f>
        <v>4327048277</v>
      </c>
      <c r="R239" s="41">
        <f>VLOOKUP(E239,[1]Sheet1!$F$3:$J$888,5,0)</f>
        <v>5</v>
      </c>
    </row>
    <row r="240" s="41" customFormat="true" ht="20" customHeight="true" spans="1:18">
      <c r="A240" s="26">
        <v>237</v>
      </c>
      <c r="B240" s="48" t="s">
        <v>21</v>
      </c>
      <c r="C240" s="17" t="s">
        <v>661</v>
      </c>
      <c r="D240" s="17" t="s">
        <v>662</v>
      </c>
      <c r="E240" s="48" t="s">
        <v>674</v>
      </c>
      <c r="F240" s="17" t="s">
        <v>675</v>
      </c>
      <c r="G240" s="50">
        <f>VLOOKUP(E240,[1]Sheet1!F$3:J$888,3,0)</f>
        <v>71</v>
      </c>
      <c r="H240" s="51">
        <f>VLOOKUP(E240,[1]Sheet1!F$3:J$888,4,0)</f>
        <v>79.86</v>
      </c>
      <c r="I240" s="54">
        <f>VLOOKUP(E240,[1]Sheet1!F$3:J$888,2,0)</f>
        <v>76.316</v>
      </c>
      <c r="J240" s="55">
        <v>6</v>
      </c>
      <c r="K240" s="56">
        <v>28</v>
      </c>
      <c r="L240" s="56" t="s">
        <v>33</v>
      </c>
      <c r="M240" s="56" t="s">
        <v>34</v>
      </c>
      <c r="N240" s="56" t="s">
        <v>676</v>
      </c>
      <c r="O240" s="26" t="s">
        <v>67</v>
      </c>
      <c r="P240" s="26"/>
      <c r="Q240" s="9" t="str">
        <f>VLOOKUP(F240,[1]Sheet1!E$3:F$888,2,0)</f>
        <v>4327026073</v>
      </c>
      <c r="R240" s="41">
        <f>VLOOKUP(E240,[1]Sheet1!$F$3:$J$888,5,0)</f>
        <v>6</v>
      </c>
    </row>
    <row r="241" s="41" customFormat="true" ht="20" customHeight="true" spans="1:18">
      <c r="A241" s="26">
        <v>238</v>
      </c>
      <c r="B241" s="48" t="s">
        <v>21</v>
      </c>
      <c r="C241" s="17" t="s">
        <v>661</v>
      </c>
      <c r="D241" s="17" t="s">
        <v>662</v>
      </c>
      <c r="E241" s="48" t="s">
        <v>677</v>
      </c>
      <c r="F241" s="17" t="s">
        <v>678</v>
      </c>
      <c r="G241" s="50">
        <f>VLOOKUP(E241,[1]Sheet1!F$3:J$888,3,0)</f>
        <v>68.5</v>
      </c>
      <c r="H241" s="51">
        <f>VLOOKUP(E241,[1]Sheet1!F$3:J$888,4,0)</f>
        <v>80.78</v>
      </c>
      <c r="I241" s="54">
        <f>VLOOKUP(E241,[1]Sheet1!F$3:J$888,2,0)</f>
        <v>75.868</v>
      </c>
      <c r="J241" s="55">
        <v>7</v>
      </c>
      <c r="K241" s="56">
        <v>29</v>
      </c>
      <c r="L241" s="63" t="s">
        <v>33</v>
      </c>
      <c r="M241" s="56" t="s">
        <v>34</v>
      </c>
      <c r="N241" s="56" t="s">
        <v>679</v>
      </c>
      <c r="O241" s="26" t="s">
        <v>67</v>
      </c>
      <c r="P241" s="26"/>
      <c r="Q241" s="9" t="str">
        <f>VLOOKUP(F241,[1]Sheet1!E$3:F$888,2,0)</f>
        <v>4327045383</v>
      </c>
      <c r="R241" s="41">
        <f>VLOOKUP(E241,[1]Sheet1!$F$3:$J$888,5,0)</f>
        <v>7</v>
      </c>
    </row>
    <row r="242" s="41" customFormat="true" ht="20" customHeight="true" spans="1:18">
      <c r="A242" s="26">
        <v>239</v>
      </c>
      <c r="B242" s="48" t="s">
        <v>21</v>
      </c>
      <c r="C242" s="17" t="s">
        <v>661</v>
      </c>
      <c r="D242" s="17" t="s">
        <v>662</v>
      </c>
      <c r="E242" s="48" t="s">
        <v>680</v>
      </c>
      <c r="F242" s="17" t="s">
        <v>681</v>
      </c>
      <c r="G242" s="50">
        <f>VLOOKUP(E242,[1]Sheet1!F$3:J$888,3,0)</f>
        <v>66.6667</v>
      </c>
      <c r="H242" s="51">
        <f>VLOOKUP(E242,[1]Sheet1!F$3:J$888,4,0)</f>
        <v>81.82</v>
      </c>
      <c r="I242" s="54">
        <f>VLOOKUP(E242,[1]Sheet1!F$3:J$888,2,0)</f>
        <v>75.75868</v>
      </c>
      <c r="J242" s="55">
        <v>8</v>
      </c>
      <c r="K242" s="56">
        <v>21</v>
      </c>
      <c r="L242" s="56" t="s">
        <v>33</v>
      </c>
      <c r="M242" s="56" t="s">
        <v>34</v>
      </c>
      <c r="N242" s="56" t="s">
        <v>673</v>
      </c>
      <c r="O242" s="26" t="s">
        <v>295</v>
      </c>
      <c r="P242" s="26"/>
      <c r="Q242" s="9" t="str">
        <f>VLOOKUP(F242,[1]Sheet1!E$3:F$888,2,0)</f>
        <v>4327006690</v>
      </c>
      <c r="R242" s="41">
        <f>VLOOKUP(E242,[1]Sheet1!$F$3:$J$888,5,0)</f>
        <v>8</v>
      </c>
    </row>
    <row r="243" s="41" customFormat="true" ht="20" customHeight="true" spans="1:18">
      <c r="A243" s="26">
        <v>240</v>
      </c>
      <c r="B243" s="48" t="s">
        <v>21</v>
      </c>
      <c r="C243" s="17" t="s">
        <v>661</v>
      </c>
      <c r="D243" s="17" t="s">
        <v>662</v>
      </c>
      <c r="E243" s="48" t="s">
        <v>682</v>
      </c>
      <c r="F243" s="17" t="s">
        <v>683</v>
      </c>
      <c r="G243" s="50">
        <f>VLOOKUP(E243,[1]Sheet1!F$3:J$888,3,0)</f>
        <v>67.8333</v>
      </c>
      <c r="H243" s="51">
        <f>VLOOKUP(E243,[1]Sheet1!F$3:J$888,4,0)</f>
        <v>80.92</v>
      </c>
      <c r="I243" s="54">
        <f>VLOOKUP(E243,[1]Sheet1!F$3:J$888,2,0)</f>
        <v>75.68532</v>
      </c>
      <c r="J243" s="55">
        <v>9</v>
      </c>
      <c r="K243" s="60">
        <v>25</v>
      </c>
      <c r="L243" s="60" t="s">
        <v>26</v>
      </c>
      <c r="M243" s="60" t="s">
        <v>27</v>
      </c>
      <c r="N243" s="60" t="s">
        <v>668</v>
      </c>
      <c r="O243" s="26" t="s">
        <v>67</v>
      </c>
      <c r="P243" s="26" t="s">
        <v>117</v>
      </c>
      <c r="Q243" s="9" t="str">
        <f>VLOOKUP(F243,[1]Sheet1!E$3:F$888,2,0)</f>
        <v>4327037331</v>
      </c>
      <c r="R243" s="41">
        <f>VLOOKUP(E243,[1]Sheet1!$F$3:$J$888,5,0)</f>
        <v>9</v>
      </c>
    </row>
    <row r="244" s="41" customFormat="true" ht="20" customHeight="true" spans="1:18">
      <c r="A244" s="26">
        <v>241</v>
      </c>
      <c r="B244" s="48" t="s">
        <v>21</v>
      </c>
      <c r="C244" s="17" t="s">
        <v>684</v>
      </c>
      <c r="D244" s="17" t="s">
        <v>685</v>
      </c>
      <c r="E244" s="48" t="s">
        <v>686</v>
      </c>
      <c r="F244" s="17" t="s">
        <v>687</v>
      </c>
      <c r="G244" s="50">
        <f>VLOOKUP(E244,[1]Sheet1!F$3:J$888,3,0)</f>
        <v>77.5</v>
      </c>
      <c r="H244" s="51">
        <f>VLOOKUP(E244,[1]Sheet1!F$3:J$888,4,0)</f>
        <v>81.64</v>
      </c>
      <c r="I244" s="54">
        <f>VLOOKUP(E244,[1]Sheet1!F$3:J$888,2,0)</f>
        <v>79.984</v>
      </c>
      <c r="J244" s="55">
        <v>1</v>
      </c>
      <c r="K244" s="56">
        <v>26</v>
      </c>
      <c r="L244" s="56" t="s">
        <v>33</v>
      </c>
      <c r="M244" s="56" t="s">
        <v>34</v>
      </c>
      <c r="N244" s="56" t="s">
        <v>688</v>
      </c>
      <c r="O244" s="26" t="s">
        <v>67</v>
      </c>
      <c r="P244" s="26"/>
      <c r="Q244" s="9" t="str">
        <f>VLOOKUP(F244,[1]Sheet1!E$3:F$888,2,0)</f>
        <v>4327054334</v>
      </c>
      <c r="R244" s="41">
        <f>VLOOKUP(E244,[1]Sheet1!$F$3:$J$888,5,0)</f>
        <v>1</v>
      </c>
    </row>
    <row r="245" s="41" customFormat="true" ht="20" customHeight="true" spans="1:18">
      <c r="A245" s="26">
        <v>242</v>
      </c>
      <c r="B245" s="48" t="s">
        <v>21</v>
      </c>
      <c r="C245" s="17" t="s">
        <v>684</v>
      </c>
      <c r="D245" s="17" t="s">
        <v>685</v>
      </c>
      <c r="E245" s="48" t="s">
        <v>689</v>
      </c>
      <c r="F245" s="17" t="s">
        <v>690</v>
      </c>
      <c r="G245" s="50">
        <f>VLOOKUP(E245,[1]Sheet1!F$3:J$888,3,0)</f>
        <v>72.5</v>
      </c>
      <c r="H245" s="51">
        <f>VLOOKUP(E245,[1]Sheet1!F$3:J$888,4,0)</f>
        <v>84.86</v>
      </c>
      <c r="I245" s="54">
        <f>VLOOKUP(E245,[1]Sheet1!F$3:J$888,2,0)</f>
        <v>79.916</v>
      </c>
      <c r="J245" s="55">
        <v>2</v>
      </c>
      <c r="K245" s="56">
        <v>28</v>
      </c>
      <c r="L245" s="56" t="s">
        <v>33</v>
      </c>
      <c r="M245" s="56" t="s">
        <v>34</v>
      </c>
      <c r="N245" s="56" t="s">
        <v>691</v>
      </c>
      <c r="O245" s="26" t="s">
        <v>67</v>
      </c>
      <c r="P245" s="26"/>
      <c r="Q245" s="9" t="str">
        <f>VLOOKUP(F245,[1]Sheet1!E$3:F$888,2,0)</f>
        <v>4327103844</v>
      </c>
      <c r="R245" s="41">
        <f>VLOOKUP(E245,[1]Sheet1!$F$3:$J$888,5,0)</f>
        <v>2</v>
      </c>
    </row>
    <row r="246" s="41" customFormat="true" ht="20" customHeight="true" spans="1:18">
      <c r="A246" s="26">
        <v>243</v>
      </c>
      <c r="B246" s="48" t="s">
        <v>21</v>
      </c>
      <c r="C246" s="17" t="s">
        <v>684</v>
      </c>
      <c r="D246" s="17" t="s">
        <v>685</v>
      </c>
      <c r="E246" s="48" t="s">
        <v>692</v>
      </c>
      <c r="F246" s="17" t="s">
        <v>693</v>
      </c>
      <c r="G246" s="50">
        <f>VLOOKUP(E246,[1]Sheet1!F$3:J$888,3,0)</f>
        <v>73</v>
      </c>
      <c r="H246" s="51">
        <f>VLOOKUP(E246,[1]Sheet1!F$3:J$888,4,0)</f>
        <v>84.12</v>
      </c>
      <c r="I246" s="54">
        <f>VLOOKUP(E246,[1]Sheet1!F$3:J$888,2,0)</f>
        <v>79.672</v>
      </c>
      <c r="J246" s="55">
        <v>3</v>
      </c>
      <c r="K246" s="56">
        <v>29</v>
      </c>
      <c r="L246" s="56" t="s">
        <v>33</v>
      </c>
      <c r="M246" s="56" t="s">
        <v>34</v>
      </c>
      <c r="N246" s="56" t="s">
        <v>691</v>
      </c>
      <c r="O246" s="26" t="s">
        <v>67</v>
      </c>
      <c r="P246" s="26"/>
      <c r="Q246" s="9" t="str">
        <f>VLOOKUP(F246,[1]Sheet1!E$3:F$888,2,0)</f>
        <v>4327044919</v>
      </c>
      <c r="R246" s="41">
        <f>VLOOKUP(E246,[1]Sheet1!$F$3:$J$888,5,0)</f>
        <v>3</v>
      </c>
    </row>
    <row r="247" s="41" customFormat="true" ht="20" customHeight="true" spans="1:18">
      <c r="A247" s="26">
        <v>244</v>
      </c>
      <c r="B247" s="48" t="s">
        <v>21</v>
      </c>
      <c r="C247" s="17" t="s">
        <v>684</v>
      </c>
      <c r="D247" s="17" t="s">
        <v>685</v>
      </c>
      <c r="E247" s="48" t="s">
        <v>694</v>
      </c>
      <c r="F247" s="17" t="s">
        <v>695</v>
      </c>
      <c r="G247" s="50">
        <f>VLOOKUP(E247,[1]Sheet1!F$3:J$888,3,0)</f>
        <v>70.5</v>
      </c>
      <c r="H247" s="51">
        <f>VLOOKUP(E247,[1]Sheet1!F$3:J$888,4,0)</f>
        <v>85.5</v>
      </c>
      <c r="I247" s="54">
        <f>VLOOKUP(E247,[1]Sheet1!F$3:J$888,2,0)</f>
        <v>79.5</v>
      </c>
      <c r="J247" s="55">
        <v>4</v>
      </c>
      <c r="K247" s="56">
        <v>21</v>
      </c>
      <c r="L247" s="56" t="s">
        <v>33</v>
      </c>
      <c r="M247" s="56" t="s">
        <v>34</v>
      </c>
      <c r="N247" s="56" t="s">
        <v>691</v>
      </c>
      <c r="O247" s="26" t="s">
        <v>309</v>
      </c>
      <c r="P247" s="26"/>
      <c r="Q247" s="9" t="str">
        <f>VLOOKUP(F247,[1]Sheet1!E$3:F$888,2,0)</f>
        <v>4327051157</v>
      </c>
      <c r="R247" s="41">
        <f>VLOOKUP(E247,[1]Sheet1!$F$3:$J$888,5,0)</f>
        <v>4</v>
      </c>
    </row>
    <row r="248" s="41" customFormat="true" ht="20" customHeight="true" spans="1:18">
      <c r="A248" s="26">
        <v>245</v>
      </c>
      <c r="B248" s="48" t="s">
        <v>21</v>
      </c>
      <c r="C248" s="17" t="s">
        <v>684</v>
      </c>
      <c r="D248" s="17" t="s">
        <v>685</v>
      </c>
      <c r="E248" s="48" t="s">
        <v>696</v>
      </c>
      <c r="F248" s="17" t="s">
        <v>697</v>
      </c>
      <c r="G248" s="50">
        <f>VLOOKUP(E248,[1]Sheet1!F$3:J$888,3,0)</f>
        <v>74.5</v>
      </c>
      <c r="H248" s="51">
        <f>VLOOKUP(E248,[1]Sheet1!F$3:J$888,4,0)</f>
        <v>82.48</v>
      </c>
      <c r="I248" s="54">
        <f>VLOOKUP(E248,[1]Sheet1!F$3:J$888,2,0)</f>
        <v>79.288</v>
      </c>
      <c r="J248" s="55">
        <v>5</v>
      </c>
      <c r="K248" s="56">
        <v>26</v>
      </c>
      <c r="L248" s="56" t="s">
        <v>33</v>
      </c>
      <c r="M248" s="56" t="s">
        <v>34</v>
      </c>
      <c r="N248" s="56" t="s">
        <v>688</v>
      </c>
      <c r="O248" s="26" t="s">
        <v>67</v>
      </c>
      <c r="P248" s="26"/>
      <c r="Q248" s="9" t="str">
        <f>VLOOKUP(F248,[1]Sheet1!E$3:F$888,2,0)</f>
        <v>4327048528</v>
      </c>
      <c r="R248" s="41">
        <f>VLOOKUP(E248,[1]Sheet1!$F$3:$J$888,5,0)</f>
        <v>5</v>
      </c>
    </row>
    <row r="249" s="41" customFormat="true" ht="20" customHeight="true" spans="1:18">
      <c r="A249" s="26">
        <v>246</v>
      </c>
      <c r="B249" s="48" t="s">
        <v>21</v>
      </c>
      <c r="C249" s="17" t="s">
        <v>684</v>
      </c>
      <c r="D249" s="17" t="s">
        <v>685</v>
      </c>
      <c r="E249" s="48" t="s">
        <v>698</v>
      </c>
      <c r="F249" s="17" t="s">
        <v>699</v>
      </c>
      <c r="G249" s="50">
        <f>VLOOKUP(E249,[1]Sheet1!F$3:J$888,3,0)</f>
        <v>76.1667</v>
      </c>
      <c r="H249" s="51">
        <f>VLOOKUP(E249,[1]Sheet1!F$3:J$888,4,0)</f>
        <v>81.32</v>
      </c>
      <c r="I249" s="54">
        <f>VLOOKUP(E249,[1]Sheet1!F$3:J$888,2,0)</f>
        <v>79.25868</v>
      </c>
      <c r="J249" s="55">
        <v>6</v>
      </c>
      <c r="K249" s="56" t="s">
        <v>700</v>
      </c>
      <c r="L249" s="56" t="s">
        <v>33</v>
      </c>
      <c r="M249" s="56" t="s">
        <v>34</v>
      </c>
      <c r="N249" s="56" t="s">
        <v>691</v>
      </c>
      <c r="O249" s="26" t="s">
        <v>295</v>
      </c>
      <c r="P249" s="26"/>
      <c r="Q249" s="9" t="str">
        <f>VLOOKUP(F249,[1]Sheet1!E$3:F$888,2,0)</f>
        <v>4327103833</v>
      </c>
      <c r="R249" s="41">
        <f>VLOOKUP(E249,[1]Sheet1!$F$3:$J$888,5,0)</f>
        <v>6</v>
      </c>
    </row>
    <row r="250" s="41" customFormat="true" ht="20" customHeight="true" spans="1:18">
      <c r="A250" s="26">
        <v>247</v>
      </c>
      <c r="B250" s="48" t="s">
        <v>21</v>
      </c>
      <c r="C250" s="17" t="s">
        <v>684</v>
      </c>
      <c r="D250" s="17" t="s">
        <v>685</v>
      </c>
      <c r="E250" s="48" t="s">
        <v>701</v>
      </c>
      <c r="F250" s="17" t="s">
        <v>702</v>
      </c>
      <c r="G250" s="50">
        <f>VLOOKUP(E250,[1]Sheet1!F$3:J$888,3,0)</f>
        <v>73.1667</v>
      </c>
      <c r="H250" s="51">
        <f>VLOOKUP(E250,[1]Sheet1!F$3:J$888,4,0)</f>
        <v>82.4</v>
      </c>
      <c r="I250" s="54">
        <f>VLOOKUP(E250,[1]Sheet1!F$3:J$888,2,0)</f>
        <v>78.70668</v>
      </c>
      <c r="J250" s="55">
        <v>7</v>
      </c>
      <c r="K250" s="56">
        <v>33</v>
      </c>
      <c r="L250" s="56" t="s">
        <v>33</v>
      </c>
      <c r="M250" s="56" t="s">
        <v>34</v>
      </c>
      <c r="N250" s="56" t="s">
        <v>691</v>
      </c>
      <c r="O250" s="26" t="s">
        <v>67</v>
      </c>
      <c r="P250" s="26"/>
      <c r="Q250" s="9" t="str">
        <f>VLOOKUP(F250,[1]Sheet1!E$3:F$888,2,0)</f>
        <v>4327010541</v>
      </c>
      <c r="R250" s="41">
        <f>VLOOKUP(E250,[1]Sheet1!$F$3:$J$888,5,0)</f>
        <v>7</v>
      </c>
    </row>
    <row r="251" s="41" customFormat="true" ht="20" customHeight="true" spans="1:18">
      <c r="A251" s="26">
        <v>248</v>
      </c>
      <c r="B251" s="48" t="s">
        <v>21</v>
      </c>
      <c r="C251" s="17" t="s">
        <v>684</v>
      </c>
      <c r="D251" s="17" t="s">
        <v>685</v>
      </c>
      <c r="E251" s="48" t="s">
        <v>703</v>
      </c>
      <c r="F251" s="17" t="s">
        <v>704</v>
      </c>
      <c r="G251" s="50">
        <f>VLOOKUP(E251,[1]Sheet1!F$3:J$888,3,0)</f>
        <v>70</v>
      </c>
      <c r="H251" s="51">
        <f>VLOOKUP(E251,[1]Sheet1!F$3:J$888,4,0)</f>
        <v>84.48</v>
      </c>
      <c r="I251" s="54">
        <f>VLOOKUP(E251,[1]Sheet1!F$3:J$888,2,0)</f>
        <v>78.688</v>
      </c>
      <c r="J251" s="55">
        <v>8</v>
      </c>
      <c r="K251" s="56">
        <v>27</v>
      </c>
      <c r="L251" s="56" t="s">
        <v>26</v>
      </c>
      <c r="M251" s="56" t="s">
        <v>27</v>
      </c>
      <c r="N251" s="56" t="s">
        <v>142</v>
      </c>
      <c r="O251" s="26" t="s">
        <v>67</v>
      </c>
      <c r="P251" s="26"/>
      <c r="Q251" s="9" t="str">
        <f>VLOOKUP(F251,[1]Sheet1!E$3:F$888,2,0)</f>
        <v>4327060440</v>
      </c>
      <c r="R251" s="41">
        <f>VLOOKUP(E251,[1]Sheet1!$F$3:$J$888,5,0)</f>
        <v>8</v>
      </c>
    </row>
    <row r="252" s="41" customFormat="true" ht="20" customHeight="true" spans="1:18">
      <c r="A252" s="26">
        <v>249</v>
      </c>
      <c r="B252" s="48" t="s">
        <v>21</v>
      </c>
      <c r="C252" s="17" t="s">
        <v>684</v>
      </c>
      <c r="D252" s="17" t="s">
        <v>685</v>
      </c>
      <c r="E252" s="48" t="s">
        <v>705</v>
      </c>
      <c r="F252" s="17" t="s">
        <v>706</v>
      </c>
      <c r="G252" s="50">
        <f>VLOOKUP(E252,[1]Sheet1!F$3:J$888,3,0)</f>
        <v>69.5</v>
      </c>
      <c r="H252" s="51">
        <f>VLOOKUP(E252,[1]Sheet1!F$3:J$888,4,0)</f>
        <v>84.38</v>
      </c>
      <c r="I252" s="54">
        <f>VLOOKUP(E252,[1]Sheet1!F$3:J$888,2,0)</f>
        <v>78.428</v>
      </c>
      <c r="J252" s="55">
        <v>9</v>
      </c>
      <c r="K252" s="56">
        <v>21</v>
      </c>
      <c r="L252" s="56" t="s">
        <v>33</v>
      </c>
      <c r="M252" s="56" t="s">
        <v>34</v>
      </c>
      <c r="N252" s="56" t="s">
        <v>688</v>
      </c>
      <c r="O252" s="26" t="s">
        <v>240</v>
      </c>
      <c r="P252" s="26"/>
      <c r="Q252" s="9" t="str">
        <f>VLOOKUP(F252,[1]Sheet1!E$3:F$888,2,0)</f>
        <v>4327029170</v>
      </c>
      <c r="R252" s="41">
        <f>VLOOKUP(E252,[1]Sheet1!$F$3:$J$888,5,0)</f>
        <v>9</v>
      </c>
    </row>
    <row r="253" s="41" customFormat="true" ht="20" customHeight="true" spans="1:18">
      <c r="A253" s="26">
        <v>250</v>
      </c>
      <c r="B253" s="48" t="s">
        <v>21</v>
      </c>
      <c r="C253" s="17" t="s">
        <v>684</v>
      </c>
      <c r="D253" s="17" t="s">
        <v>685</v>
      </c>
      <c r="E253" s="48" t="s">
        <v>707</v>
      </c>
      <c r="F253" s="17" t="s">
        <v>708</v>
      </c>
      <c r="G253" s="50">
        <f>VLOOKUP(E253,[1]Sheet1!F$3:J$888,3,0)</f>
        <v>67.5</v>
      </c>
      <c r="H253" s="51">
        <f>VLOOKUP(E253,[1]Sheet1!F$3:J$888,4,0)</f>
        <v>85.62</v>
      </c>
      <c r="I253" s="54">
        <f>VLOOKUP(E253,[1]Sheet1!F$3:J$888,2,0)</f>
        <v>78.372</v>
      </c>
      <c r="J253" s="55">
        <v>10</v>
      </c>
      <c r="K253" s="56">
        <v>25</v>
      </c>
      <c r="L253" s="56" t="s">
        <v>33</v>
      </c>
      <c r="M253" s="56" t="s">
        <v>34</v>
      </c>
      <c r="N253" s="56" t="s">
        <v>691</v>
      </c>
      <c r="O253" s="26" t="s">
        <v>67</v>
      </c>
      <c r="P253" s="26"/>
      <c r="Q253" s="9" t="str">
        <f>VLOOKUP(F253,[1]Sheet1!E$3:F$888,2,0)</f>
        <v>4327063322</v>
      </c>
      <c r="R253" s="41">
        <f>VLOOKUP(E253,[1]Sheet1!$F$3:$J$888,5,0)</f>
        <v>10</v>
      </c>
    </row>
    <row r="254" s="41" customFormat="true" ht="20" customHeight="true" spans="1:18">
      <c r="A254" s="26">
        <v>251</v>
      </c>
      <c r="B254" s="48" t="s">
        <v>21</v>
      </c>
      <c r="C254" s="17" t="s">
        <v>684</v>
      </c>
      <c r="D254" s="17" t="s">
        <v>685</v>
      </c>
      <c r="E254" s="48" t="s">
        <v>709</v>
      </c>
      <c r="F254" s="17" t="s">
        <v>710</v>
      </c>
      <c r="G254" s="50">
        <f>VLOOKUP(E254,[1]Sheet1!F$3:J$888,3,0)</f>
        <v>68.1667</v>
      </c>
      <c r="H254" s="51">
        <f>VLOOKUP(E254,[1]Sheet1!F$3:J$888,4,0)</f>
        <v>84.72</v>
      </c>
      <c r="I254" s="54">
        <f>VLOOKUP(E254,[1]Sheet1!F$3:J$888,2,0)</f>
        <v>78.09868</v>
      </c>
      <c r="J254" s="48">
        <v>11</v>
      </c>
      <c r="K254" s="56">
        <v>30</v>
      </c>
      <c r="L254" s="56" t="s">
        <v>33</v>
      </c>
      <c r="M254" s="56" t="s">
        <v>34</v>
      </c>
      <c r="N254" s="56" t="s">
        <v>691</v>
      </c>
      <c r="O254" s="26" t="s">
        <v>234</v>
      </c>
      <c r="P254" s="26"/>
      <c r="Q254" s="9" t="str">
        <f>VLOOKUP(F254,[1]Sheet1!E$3:F$888,2,0)</f>
        <v>4327134716</v>
      </c>
      <c r="R254" s="41">
        <f>VLOOKUP(E254,[1]Sheet1!$F$3:$J$888,5,0)</f>
        <v>11</v>
      </c>
    </row>
    <row r="255" s="41" customFormat="true" ht="20" customHeight="true" spans="1:18">
      <c r="A255" s="26">
        <v>252</v>
      </c>
      <c r="B255" s="48" t="s">
        <v>21</v>
      </c>
      <c r="C255" s="17" t="s">
        <v>711</v>
      </c>
      <c r="D255" s="17" t="s">
        <v>712</v>
      </c>
      <c r="E255" s="26" t="s">
        <v>713</v>
      </c>
      <c r="F255" s="17" t="s">
        <v>714</v>
      </c>
      <c r="G255" s="50">
        <f>VLOOKUP(E255,[1]Sheet1!F$3:J$888,3,0)</f>
        <v>69.8333</v>
      </c>
      <c r="H255" s="51">
        <f>VLOOKUP(E255,[1]Sheet1!F$3:J$888,4,0)</f>
        <v>86.52</v>
      </c>
      <c r="I255" s="54">
        <f>VLOOKUP(E255,[1]Sheet1!F$3:J$888,2,0)</f>
        <v>79.84532</v>
      </c>
      <c r="J255" s="26">
        <v>1</v>
      </c>
      <c r="K255" s="56">
        <v>23</v>
      </c>
      <c r="L255" s="56" t="s">
        <v>33</v>
      </c>
      <c r="M255" s="56" t="s">
        <v>34</v>
      </c>
      <c r="N255" s="56" t="s">
        <v>715</v>
      </c>
      <c r="O255" s="26" t="s">
        <v>67</v>
      </c>
      <c r="P255" s="26"/>
      <c r="Q255" s="9" t="str">
        <f>VLOOKUP(F255,[1]Sheet1!E$3:F$888,2,0)</f>
        <v>4327103731</v>
      </c>
      <c r="R255" s="41">
        <f>VLOOKUP(E255,[1]Sheet1!$F$3:$J$888,5,0)</f>
        <v>1</v>
      </c>
    </row>
    <row r="256" s="41" customFormat="true" ht="20" customHeight="true" spans="1:18">
      <c r="A256" s="26">
        <v>253</v>
      </c>
      <c r="B256" s="48" t="s">
        <v>21</v>
      </c>
      <c r="C256" s="17" t="s">
        <v>711</v>
      </c>
      <c r="D256" s="17" t="s">
        <v>712</v>
      </c>
      <c r="E256" s="48" t="s">
        <v>716</v>
      </c>
      <c r="F256" s="17" t="s">
        <v>717</v>
      </c>
      <c r="G256" s="50">
        <f>VLOOKUP(E256,[1]Sheet1!F$3:J$888,3,0)</f>
        <v>68.1667</v>
      </c>
      <c r="H256" s="51">
        <f>VLOOKUP(E256,[1]Sheet1!F$3:J$888,4,0)</f>
        <v>87.44</v>
      </c>
      <c r="I256" s="54">
        <f>VLOOKUP(E256,[1]Sheet1!F$3:J$888,2,0)</f>
        <v>79.73068</v>
      </c>
      <c r="J256" s="48">
        <v>2</v>
      </c>
      <c r="K256" s="61">
        <v>27</v>
      </c>
      <c r="L256" s="56" t="s">
        <v>33</v>
      </c>
      <c r="M256" s="56" t="s">
        <v>34</v>
      </c>
      <c r="N256" s="56" t="s">
        <v>718</v>
      </c>
      <c r="O256" s="26" t="s">
        <v>67</v>
      </c>
      <c r="P256" s="26"/>
      <c r="Q256" s="9" t="str">
        <f>VLOOKUP(F256,[1]Sheet1!E$3:F$888,2,0)</f>
        <v>4327035597</v>
      </c>
      <c r="R256" s="41">
        <f>VLOOKUP(E256,[1]Sheet1!$F$3:$J$888,5,0)</f>
        <v>2</v>
      </c>
    </row>
    <row r="257" s="41" customFormat="true" ht="20" customHeight="true" spans="1:18">
      <c r="A257" s="26">
        <v>254</v>
      </c>
      <c r="B257" s="48" t="s">
        <v>21</v>
      </c>
      <c r="C257" s="17" t="s">
        <v>711</v>
      </c>
      <c r="D257" s="17" t="s">
        <v>712</v>
      </c>
      <c r="E257" s="26" t="s">
        <v>719</v>
      </c>
      <c r="F257" s="17" t="s">
        <v>720</v>
      </c>
      <c r="G257" s="50">
        <f>VLOOKUP(E257,[1]Sheet1!F$3:J$888,3,0)</f>
        <v>66.5</v>
      </c>
      <c r="H257" s="51">
        <f>VLOOKUP(E257,[1]Sheet1!F$3:J$888,4,0)</f>
        <v>88.22</v>
      </c>
      <c r="I257" s="54">
        <f>VLOOKUP(E257,[1]Sheet1!F$3:J$888,2,0)</f>
        <v>79.532</v>
      </c>
      <c r="J257" s="26">
        <v>4</v>
      </c>
      <c r="K257" s="56">
        <v>25</v>
      </c>
      <c r="L257" s="56" t="s">
        <v>26</v>
      </c>
      <c r="M257" s="56" t="s">
        <v>27</v>
      </c>
      <c r="N257" s="56" t="s">
        <v>718</v>
      </c>
      <c r="O257" s="26" t="s">
        <v>67</v>
      </c>
      <c r="P257" s="26"/>
      <c r="Q257" s="9" t="str">
        <f>VLOOKUP(F257,[1]Sheet1!E$3:F$888,2,0)</f>
        <v>4327010474</v>
      </c>
      <c r="R257" s="41">
        <f>VLOOKUP(E257,[1]Sheet1!$F$3:$J$888,5,0)</f>
        <v>4</v>
      </c>
    </row>
    <row r="258" s="41" customFormat="true" ht="20" customHeight="true" spans="1:18">
      <c r="A258" s="26">
        <v>255</v>
      </c>
      <c r="B258" s="48" t="s">
        <v>21</v>
      </c>
      <c r="C258" s="17" t="s">
        <v>711</v>
      </c>
      <c r="D258" s="17" t="s">
        <v>712</v>
      </c>
      <c r="E258" s="26" t="s">
        <v>721</v>
      </c>
      <c r="F258" s="17" t="s">
        <v>722</v>
      </c>
      <c r="G258" s="50">
        <f>VLOOKUP(E258,[1]Sheet1!F$3:J$888,3,0)</f>
        <v>66.6667</v>
      </c>
      <c r="H258" s="51">
        <f>VLOOKUP(E258,[1]Sheet1!F$3:J$888,4,0)</f>
        <v>87.76</v>
      </c>
      <c r="I258" s="54">
        <f>VLOOKUP(E258,[1]Sheet1!F$3:J$888,2,0)</f>
        <v>79.32268</v>
      </c>
      <c r="J258" s="26">
        <v>5</v>
      </c>
      <c r="K258" s="56">
        <v>25</v>
      </c>
      <c r="L258" s="56" t="s">
        <v>26</v>
      </c>
      <c r="M258" s="56" t="s">
        <v>27</v>
      </c>
      <c r="N258" s="56" t="s">
        <v>723</v>
      </c>
      <c r="O258" s="26" t="s">
        <v>67</v>
      </c>
      <c r="P258" s="26"/>
      <c r="Q258" s="9" t="str">
        <f>VLOOKUP(F258,[1]Sheet1!E$3:F$888,2,0)</f>
        <v>4327005669</v>
      </c>
      <c r="R258" s="41">
        <f>VLOOKUP(E258,[1]Sheet1!$F$3:$J$888,5,0)</f>
        <v>5</v>
      </c>
    </row>
    <row r="259" s="41" customFormat="true" ht="20" customHeight="true" spans="1:18">
      <c r="A259" s="26">
        <v>256</v>
      </c>
      <c r="B259" s="48" t="s">
        <v>21</v>
      </c>
      <c r="C259" s="17" t="s">
        <v>711</v>
      </c>
      <c r="D259" s="17" t="s">
        <v>712</v>
      </c>
      <c r="E259" s="26" t="s">
        <v>724</v>
      </c>
      <c r="F259" s="17" t="s">
        <v>725</v>
      </c>
      <c r="G259" s="50">
        <f>VLOOKUP(E259,[1]Sheet1!F$3:J$888,3,0)</f>
        <v>73.8333</v>
      </c>
      <c r="H259" s="51">
        <f>VLOOKUP(E259,[1]Sheet1!F$3:J$888,4,0)</f>
        <v>81.94</v>
      </c>
      <c r="I259" s="54">
        <f>VLOOKUP(E259,[1]Sheet1!F$3:J$888,2,0)</f>
        <v>78.69732</v>
      </c>
      <c r="J259" s="26">
        <v>6</v>
      </c>
      <c r="K259" s="56">
        <v>26</v>
      </c>
      <c r="L259" s="56" t="s">
        <v>33</v>
      </c>
      <c r="M259" s="56" t="s">
        <v>34</v>
      </c>
      <c r="N259" s="56" t="s">
        <v>726</v>
      </c>
      <c r="O259" s="26" t="s">
        <v>67</v>
      </c>
      <c r="P259" s="26"/>
      <c r="Q259" s="9" t="str">
        <f>VLOOKUP(F259,[1]Sheet1!E$3:F$888,2,0)</f>
        <v>4327049905</v>
      </c>
      <c r="R259" s="41">
        <f>VLOOKUP(E259,[1]Sheet1!$F$3:$J$888,5,0)</f>
        <v>6</v>
      </c>
    </row>
    <row r="260" s="41" customFormat="true" ht="20" customHeight="true" spans="1:18">
      <c r="A260" s="26">
        <v>257</v>
      </c>
      <c r="B260" s="48" t="s">
        <v>21</v>
      </c>
      <c r="C260" s="17" t="s">
        <v>711</v>
      </c>
      <c r="D260" s="17" t="s">
        <v>712</v>
      </c>
      <c r="E260" s="26" t="s">
        <v>727</v>
      </c>
      <c r="F260" s="17" t="s">
        <v>728</v>
      </c>
      <c r="G260" s="50">
        <f>VLOOKUP(E260,[1]Sheet1!F$3:J$888,3,0)</f>
        <v>65.5</v>
      </c>
      <c r="H260" s="51">
        <f>VLOOKUP(E260,[1]Sheet1!F$3:J$888,4,0)</f>
        <v>87.16</v>
      </c>
      <c r="I260" s="54">
        <f>VLOOKUP(E260,[1]Sheet1!F$3:J$888,2,0)</f>
        <v>78.496</v>
      </c>
      <c r="J260" s="26">
        <v>7</v>
      </c>
      <c r="K260" s="56">
        <v>24</v>
      </c>
      <c r="L260" s="56" t="s">
        <v>33</v>
      </c>
      <c r="M260" s="56" t="s">
        <v>34</v>
      </c>
      <c r="N260" s="56" t="s">
        <v>715</v>
      </c>
      <c r="O260" s="26" t="s">
        <v>67</v>
      </c>
      <c r="P260" s="26"/>
      <c r="Q260" s="9" t="str">
        <f>VLOOKUP(F260,[1]Sheet1!E$3:F$888,2,0)</f>
        <v>4327063567</v>
      </c>
      <c r="R260" s="41">
        <f>VLOOKUP(E260,[1]Sheet1!$F$3:$J$888,5,0)</f>
        <v>7</v>
      </c>
    </row>
    <row r="261" s="41" customFormat="true" ht="20" customHeight="true" spans="1:18">
      <c r="A261" s="26">
        <v>258</v>
      </c>
      <c r="B261" s="48" t="s">
        <v>21</v>
      </c>
      <c r="C261" s="17" t="s">
        <v>711</v>
      </c>
      <c r="D261" s="17" t="s">
        <v>712</v>
      </c>
      <c r="E261" s="48" t="s">
        <v>729</v>
      </c>
      <c r="F261" s="17" t="s">
        <v>730</v>
      </c>
      <c r="G261" s="50">
        <f>VLOOKUP(E261,[1]Sheet1!F$3:J$888,3,0)</f>
        <v>66.8333</v>
      </c>
      <c r="H261" s="51">
        <f>VLOOKUP(E261,[1]Sheet1!F$3:J$888,4,0)</f>
        <v>86.26</v>
      </c>
      <c r="I261" s="54">
        <f>VLOOKUP(E261,[1]Sheet1!F$3:J$888,2,0)</f>
        <v>78.48932</v>
      </c>
      <c r="J261" s="26">
        <v>8</v>
      </c>
      <c r="K261" s="56">
        <v>26</v>
      </c>
      <c r="L261" s="56" t="s">
        <v>33</v>
      </c>
      <c r="M261" s="56" t="s">
        <v>34</v>
      </c>
      <c r="N261" s="56" t="s">
        <v>715</v>
      </c>
      <c r="O261" s="26" t="s">
        <v>67</v>
      </c>
      <c r="P261" s="26"/>
      <c r="Q261" s="9" t="str">
        <f>VLOOKUP(F261,[1]Sheet1!E$3:F$888,2,0)</f>
        <v>4327111365</v>
      </c>
      <c r="R261" s="41">
        <f>VLOOKUP(E261,[1]Sheet1!$F$3:$J$888,5,0)</f>
        <v>8</v>
      </c>
    </row>
    <row r="262" s="41" customFormat="true" ht="20" customHeight="true" spans="1:18">
      <c r="A262" s="26">
        <v>259</v>
      </c>
      <c r="B262" s="48" t="s">
        <v>21</v>
      </c>
      <c r="C262" s="17" t="s">
        <v>711</v>
      </c>
      <c r="D262" s="17" t="s">
        <v>712</v>
      </c>
      <c r="E262" s="48" t="s">
        <v>731</v>
      </c>
      <c r="F262" s="17" t="s">
        <v>732</v>
      </c>
      <c r="G262" s="50">
        <f>VLOOKUP(E262,[1]Sheet1!F$3:J$888,3,0)</f>
        <v>73.1667</v>
      </c>
      <c r="H262" s="51">
        <f>VLOOKUP(E262,[1]Sheet1!F$3:J$888,4,0)</f>
        <v>81.2</v>
      </c>
      <c r="I262" s="54">
        <f>VLOOKUP(E262,[1]Sheet1!F$3:J$888,2,0)</f>
        <v>77.98668</v>
      </c>
      <c r="J262" s="26">
        <v>9</v>
      </c>
      <c r="K262" s="56">
        <v>28</v>
      </c>
      <c r="L262" s="56" t="s">
        <v>26</v>
      </c>
      <c r="M262" s="56" t="s">
        <v>27</v>
      </c>
      <c r="N262" s="56" t="s">
        <v>733</v>
      </c>
      <c r="O262" s="26" t="s">
        <v>67</v>
      </c>
      <c r="P262" s="26"/>
      <c r="Q262" s="9" t="str">
        <f>VLOOKUP(F262,[1]Sheet1!E$3:F$888,2,0)</f>
        <v>4327020642</v>
      </c>
      <c r="R262" s="41">
        <f>VLOOKUP(E262,[1]Sheet1!$F$3:$J$888,5,0)</f>
        <v>9</v>
      </c>
    </row>
    <row r="263" s="41" customFormat="true" ht="20" customHeight="true" spans="1:18">
      <c r="A263" s="26">
        <v>260</v>
      </c>
      <c r="B263" s="48" t="s">
        <v>21</v>
      </c>
      <c r="C263" s="17" t="s">
        <v>711</v>
      </c>
      <c r="D263" s="17" t="s">
        <v>712</v>
      </c>
      <c r="E263" s="48" t="s">
        <v>734</v>
      </c>
      <c r="F263" s="17" t="s">
        <v>735</v>
      </c>
      <c r="G263" s="50">
        <f>VLOOKUP(E263,[1]Sheet1!F$3:J$888,3,0)</f>
        <v>69.3333</v>
      </c>
      <c r="H263" s="51">
        <f>VLOOKUP(E263,[1]Sheet1!F$3:J$888,4,0)</f>
        <v>82.38</v>
      </c>
      <c r="I263" s="54">
        <f>VLOOKUP(E263,[1]Sheet1!F$3:J$888,2,0)</f>
        <v>77.16132</v>
      </c>
      <c r="J263" s="26">
        <v>10</v>
      </c>
      <c r="K263" s="56">
        <v>26</v>
      </c>
      <c r="L263" s="56" t="s">
        <v>33</v>
      </c>
      <c r="M263" s="56" t="s">
        <v>34</v>
      </c>
      <c r="N263" s="56" t="s">
        <v>715</v>
      </c>
      <c r="O263" s="26" t="s">
        <v>67</v>
      </c>
      <c r="P263" s="26"/>
      <c r="Q263" s="9" t="str">
        <f>VLOOKUP(F263,[1]Sheet1!E$3:F$888,2,0)</f>
        <v>4327106035</v>
      </c>
      <c r="R263" s="41">
        <f>VLOOKUP(E263,[1]Sheet1!$F$3:$J$888,5,0)</f>
        <v>10</v>
      </c>
    </row>
    <row r="264" s="41" customFormat="true" ht="20" customHeight="true" spans="1:18">
      <c r="A264" s="26">
        <v>261</v>
      </c>
      <c r="B264" s="48" t="s">
        <v>21</v>
      </c>
      <c r="C264" s="17" t="s">
        <v>711</v>
      </c>
      <c r="D264" s="17" t="s">
        <v>712</v>
      </c>
      <c r="E264" s="48" t="s">
        <v>736</v>
      </c>
      <c r="F264" s="17" t="s">
        <v>737</v>
      </c>
      <c r="G264" s="50">
        <f>VLOOKUP(E264,[1]Sheet1!F$3:J$888,3,0)</f>
        <v>68.8333</v>
      </c>
      <c r="H264" s="51">
        <f>VLOOKUP(E264,[1]Sheet1!F$3:J$888,4,0)</f>
        <v>81.1</v>
      </c>
      <c r="I264" s="54">
        <f>VLOOKUP(E264,[1]Sheet1!F$3:J$888,2,0)</f>
        <v>76.19332</v>
      </c>
      <c r="J264" s="26">
        <v>11</v>
      </c>
      <c r="K264" s="56">
        <v>31</v>
      </c>
      <c r="L264" s="56" t="s">
        <v>33</v>
      </c>
      <c r="M264" s="56" t="s">
        <v>34</v>
      </c>
      <c r="N264" s="56" t="s">
        <v>715</v>
      </c>
      <c r="O264" s="26" t="s">
        <v>67</v>
      </c>
      <c r="P264" s="26"/>
      <c r="Q264" s="9" t="str">
        <f>VLOOKUP(F264,[1]Sheet1!E$3:F$888,2,0)</f>
        <v>4327055590</v>
      </c>
      <c r="R264" s="41">
        <f>VLOOKUP(E264,[1]Sheet1!$F$3:$J$888,5,0)</f>
        <v>11</v>
      </c>
    </row>
    <row r="265" s="41" customFormat="true" ht="20" customHeight="true" spans="1:18">
      <c r="A265" s="26">
        <v>262</v>
      </c>
      <c r="B265" s="48" t="s">
        <v>21</v>
      </c>
      <c r="C265" s="17" t="s">
        <v>711</v>
      </c>
      <c r="D265" s="17" t="s">
        <v>712</v>
      </c>
      <c r="E265" s="26" t="s">
        <v>738</v>
      </c>
      <c r="F265" s="17" t="s">
        <v>739</v>
      </c>
      <c r="G265" s="50">
        <f>VLOOKUP(E265,[1]Sheet1!F$3:J$888,3,0)</f>
        <v>66.5</v>
      </c>
      <c r="H265" s="51">
        <f>VLOOKUP(E265,[1]Sheet1!F$3:J$888,4,0)</f>
        <v>82.26</v>
      </c>
      <c r="I265" s="54">
        <f>VLOOKUP(E265,[1]Sheet1!F$3:J$888,2,0)</f>
        <v>75.956</v>
      </c>
      <c r="J265" s="26">
        <v>12</v>
      </c>
      <c r="K265" s="56">
        <v>27</v>
      </c>
      <c r="L265" s="56" t="s">
        <v>33</v>
      </c>
      <c r="M265" s="56" t="s">
        <v>34</v>
      </c>
      <c r="N265" s="56" t="s">
        <v>715</v>
      </c>
      <c r="O265" s="26" t="s">
        <v>67</v>
      </c>
      <c r="P265" s="26"/>
      <c r="Q265" s="9" t="str">
        <f>VLOOKUP(F265,[1]Sheet1!E$3:F$888,2,0)</f>
        <v>4327010584</v>
      </c>
      <c r="R265" s="41">
        <f>VLOOKUP(E265,[1]Sheet1!$F$3:$J$888,5,0)</f>
        <v>12</v>
      </c>
    </row>
    <row r="266" s="41" customFormat="true" ht="20" customHeight="true" spans="1:18">
      <c r="A266" s="26">
        <v>263</v>
      </c>
      <c r="B266" s="48" t="s">
        <v>21</v>
      </c>
      <c r="C266" s="17" t="s">
        <v>711</v>
      </c>
      <c r="D266" s="17" t="s">
        <v>712</v>
      </c>
      <c r="E266" s="26" t="s">
        <v>740</v>
      </c>
      <c r="F266" s="17" t="s">
        <v>741</v>
      </c>
      <c r="G266" s="50">
        <f>VLOOKUP(E266,[1]Sheet1!F$3:J$888,3,0)</f>
        <v>66</v>
      </c>
      <c r="H266" s="51">
        <f>VLOOKUP(E266,[1]Sheet1!F$3:J$888,4,0)</f>
        <v>82.54</v>
      </c>
      <c r="I266" s="54">
        <f>VLOOKUP(E266,[1]Sheet1!F$3:J$888,2,0)</f>
        <v>75.924</v>
      </c>
      <c r="J266" s="26">
        <v>13</v>
      </c>
      <c r="K266" s="56">
        <v>29</v>
      </c>
      <c r="L266" s="56" t="s">
        <v>26</v>
      </c>
      <c r="M266" s="56" t="s">
        <v>27</v>
      </c>
      <c r="N266" s="56" t="s">
        <v>733</v>
      </c>
      <c r="O266" s="26" t="s">
        <v>67</v>
      </c>
      <c r="P266" s="26" t="s">
        <v>117</v>
      </c>
      <c r="Q266" s="9" t="str">
        <f>VLOOKUP(F266,[1]Sheet1!E$3:F$888,2,0)</f>
        <v>4327066897</v>
      </c>
      <c r="R266" s="41">
        <f>VLOOKUP(E266,[1]Sheet1!$F$3:$J$888,5,0)</f>
        <v>13</v>
      </c>
    </row>
    <row r="267" s="41" customFormat="true" ht="20" customHeight="true" spans="1:18">
      <c r="A267" s="26">
        <v>264</v>
      </c>
      <c r="B267" s="48" t="s">
        <v>21</v>
      </c>
      <c r="C267" s="17" t="s">
        <v>742</v>
      </c>
      <c r="D267" s="17" t="s">
        <v>743</v>
      </c>
      <c r="E267" s="68" t="s">
        <v>744</v>
      </c>
      <c r="F267" s="17" t="s">
        <v>745</v>
      </c>
      <c r="G267" s="50">
        <f>VLOOKUP(E267,[1]Sheet1!F$3:J$888,3,0)</f>
        <v>71.1667</v>
      </c>
      <c r="H267" s="51">
        <f>VLOOKUP(E267,[1]Sheet1!F$3:J$888,4,0)</f>
        <v>86.36</v>
      </c>
      <c r="I267" s="54">
        <f>VLOOKUP(E267,[1]Sheet1!F$3:J$888,2,0)</f>
        <v>80.28268</v>
      </c>
      <c r="J267" s="26">
        <v>1</v>
      </c>
      <c r="K267" s="56">
        <v>24</v>
      </c>
      <c r="L267" s="56" t="s">
        <v>33</v>
      </c>
      <c r="M267" s="56" t="s">
        <v>34</v>
      </c>
      <c r="N267" s="56" t="s">
        <v>715</v>
      </c>
      <c r="O267" s="26" t="s">
        <v>67</v>
      </c>
      <c r="P267" s="26"/>
      <c r="Q267" s="9" t="str">
        <f>VLOOKUP(F267,[1]Sheet1!E$3:F$888,2,0)</f>
        <v>4327096181</v>
      </c>
      <c r="R267" s="41">
        <f>VLOOKUP(E267,[1]Sheet1!$F$3:$J$888,5,0)</f>
        <v>1</v>
      </c>
    </row>
    <row r="268" s="41" customFormat="true" ht="20" customHeight="true" spans="1:18">
      <c r="A268" s="26">
        <v>265</v>
      </c>
      <c r="B268" s="48" t="s">
        <v>21</v>
      </c>
      <c r="C268" s="17" t="s">
        <v>742</v>
      </c>
      <c r="D268" s="17" t="s">
        <v>743</v>
      </c>
      <c r="E268" s="68" t="s">
        <v>746</v>
      </c>
      <c r="F268" s="17" t="s">
        <v>747</v>
      </c>
      <c r="G268" s="50">
        <f>VLOOKUP(E268,[1]Sheet1!F$3:J$888,3,0)</f>
        <v>65.5</v>
      </c>
      <c r="H268" s="51">
        <f>VLOOKUP(E268,[1]Sheet1!F$3:J$888,4,0)</f>
        <v>87.7</v>
      </c>
      <c r="I268" s="54">
        <f>VLOOKUP(E268,[1]Sheet1!F$3:J$888,2,0)</f>
        <v>78.82</v>
      </c>
      <c r="J268" s="26">
        <v>2</v>
      </c>
      <c r="K268" s="56">
        <v>26</v>
      </c>
      <c r="L268" s="56" t="s">
        <v>26</v>
      </c>
      <c r="M268" s="56" t="s">
        <v>27</v>
      </c>
      <c r="N268" s="56" t="s">
        <v>723</v>
      </c>
      <c r="O268" s="26" t="s">
        <v>67</v>
      </c>
      <c r="P268" s="26"/>
      <c r="Q268" s="9" t="str">
        <f>VLOOKUP(F268,[1]Sheet1!E$3:F$888,2,0)</f>
        <v>4327059370</v>
      </c>
      <c r="R268" s="41">
        <f>VLOOKUP(E268,[1]Sheet1!$F$3:$J$888,5,0)</f>
        <v>2</v>
      </c>
    </row>
    <row r="269" s="41" customFormat="true" ht="20" customHeight="true" spans="1:18">
      <c r="A269" s="26">
        <v>266</v>
      </c>
      <c r="B269" s="48" t="s">
        <v>21</v>
      </c>
      <c r="C269" s="17" t="s">
        <v>742</v>
      </c>
      <c r="D269" s="17" t="s">
        <v>743</v>
      </c>
      <c r="E269" s="55" t="s">
        <v>748</v>
      </c>
      <c r="F269" s="17" t="s">
        <v>749</v>
      </c>
      <c r="G269" s="50">
        <f>VLOOKUP(E269,[1]Sheet1!F$3:J$888,3,0)</f>
        <v>64.3333</v>
      </c>
      <c r="H269" s="51">
        <f>VLOOKUP(E269,[1]Sheet1!F$3:J$888,4,0)</f>
        <v>88.22</v>
      </c>
      <c r="I269" s="54">
        <f>VLOOKUP(E269,[1]Sheet1!F$3:J$888,2,0)</f>
        <v>78.66532</v>
      </c>
      <c r="J269" s="26">
        <v>3</v>
      </c>
      <c r="K269" s="56">
        <v>29</v>
      </c>
      <c r="L269" s="56" t="s">
        <v>33</v>
      </c>
      <c r="M269" s="56" t="s">
        <v>34</v>
      </c>
      <c r="N269" s="56" t="s">
        <v>718</v>
      </c>
      <c r="O269" s="26" t="s">
        <v>67</v>
      </c>
      <c r="P269" s="26"/>
      <c r="Q269" s="9" t="str">
        <f>VLOOKUP(F269,[1]Sheet1!E$3:F$888,2,0)</f>
        <v>4327118082</v>
      </c>
      <c r="R269" s="41">
        <f>VLOOKUP(E269,[1]Sheet1!$F$3:$J$888,5,0)</f>
        <v>3</v>
      </c>
    </row>
    <row r="270" s="41" customFormat="true" ht="20" customHeight="true" spans="1:18">
      <c r="A270" s="26">
        <v>267</v>
      </c>
      <c r="B270" s="48" t="s">
        <v>21</v>
      </c>
      <c r="C270" s="17" t="s">
        <v>742</v>
      </c>
      <c r="D270" s="17" t="s">
        <v>743</v>
      </c>
      <c r="E270" s="55" t="s">
        <v>750</v>
      </c>
      <c r="F270" s="17" t="s">
        <v>751</v>
      </c>
      <c r="G270" s="50">
        <f>VLOOKUP(E270,[1]Sheet1!F$3:J$888,3,0)</f>
        <v>66.8333</v>
      </c>
      <c r="H270" s="51">
        <f>VLOOKUP(E270,[1]Sheet1!F$3:J$888,4,0)</f>
        <v>86.28</v>
      </c>
      <c r="I270" s="54">
        <f>VLOOKUP(E270,[1]Sheet1!F$3:J$888,2,0)</f>
        <v>78.50132</v>
      </c>
      <c r="J270" s="26">
        <v>4</v>
      </c>
      <c r="K270" s="56">
        <v>24</v>
      </c>
      <c r="L270" s="56" t="s">
        <v>33</v>
      </c>
      <c r="M270" s="56" t="s">
        <v>34</v>
      </c>
      <c r="N270" s="56" t="s">
        <v>752</v>
      </c>
      <c r="O270" s="26" t="s">
        <v>67</v>
      </c>
      <c r="P270" s="26"/>
      <c r="Q270" s="9" t="str">
        <f>VLOOKUP(F270,[1]Sheet1!E$3:F$888,2,0)</f>
        <v>4327088206</v>
      </c>
      <c r="R270" s="41">
        <f>VLOOKUP(E270,[1]Sheet1!$F$3:$J$888,5,0)</f>
        <v>4</v>
      </c>
    </row>
    <row r="271" s="41" customFormat="true" ht="20" customHeight="true" spans="1:18">
      <c r="A271" s="26">
        <v>268</v>
      </c>
      <c r="B271" s="48" t="s">
        <v>21</v>
      </c>
      <c r="C271" s="17" t="s">
        <v>742</v>
      </c>
      <c r="D271" s="17" t="s">
        <v>743</v>
      </c>
      <c r="E271" s="55" t="s">
        <v>753</v>
      </c>
      <c r="F271" s="17" t="s">
        <v>754</v>
      </c>
      <c r="G271" s="50">
        <f>VLOOKUP(E271,[1]Sheet1!F$3:J$888,3,0)</f>
        <v>64</v>
      </c>
      <c r="H271" s="51">
        <f>VLOOKUP(E271,[1]Sheet1!F$3:J$888,4,0)</f>
        <v>88.08</v>
      </c>
      <c r="I271" s="54">
        <f>VLOOKUP(E271,[1]Sheet1!F$3:J$888,2,0)</f>
        <v>78.448</v>
      </c>
      <c r="J271" s="26">
        <v>5</v>
      </c>
      <c r="K271" s="56">
        <v>29</v>
      </c>
      <c r="L271" s="56" t="s">
        <v>26</v>
      </c>
      <c r="M271" s="56" t="s">
        <v>27</v>
      </c>
      <c r="N271" s="56" t="s">
        <v>733</v>
      </c>
      <c r="O271" s="26" t="s">
        <v>67</v>
      </c>
      <c r="P271" s="26"/>
      <c r="Q271" s="9" t="str">
        <f>VLOOKUP(F271,[1]Sheet1!E$3:F$888,2,0)</f>
        <v>4327092846</v>
      </c>
      <c r="R271" s="41">
        <f>VLOOKUP(E271,[1]Sheet1!$F$3:$J$888,5,0)</f>
        <v>5</v>
      </c>
    </row>
    <row r="272" s="41" customFormat="true" ht="20" customHeight="true" spans="1:18">
      <c r="A272" s="26">
        <v>269</v>
      </c>
      <c r="B272" s="48" t="s">
        <v>21</v>
      </c>
      <c r="C272" s="17" t="s">
        <v>742</v>
      </c>
      <c r="D272" s="17" t="s">
        <v>743</v>
      </c>
      <c r="E272" s="55" t="s">
        <v>755</v>
      </c>
      <c r="F272" s="17" t="s">
        <v>756</v>
      </c>
      <c r="G272" s="50">
        <f>VLOOKUP(E272,[1]Sheet1!F$3:J$888,3,0)</f>
        <v>66.6667</v>
      </c>
      <c r="H272" s="51">
        <f>VLOOKUP(E272,[1]Sheet1!F$3:J$888,4,0)</f>
        <v>85.56</v>
      </c>
      <c r="I272" s="54">
        <f>VLOOKUP(E272,[1]Sheet1!F$3:J$888,2,0)</f>
        <v>78.00268</v>
      </c>
      <c r="J272" s="26">
        <v>6</v>
      </c>
      <c r="K272" s="56">
        <v>25</v>
      </c>
      <c r="L272" s="56" t="s">
        <v>26</v>
      </c>
      <c r="M272" s="56" t="s">
        <v>27</v>
      </c>
      <c r="N272" s="56" t="s">
        <v>723</v>
      </c>
      <c r="O272" s="26" t="s">
        <v>67</v>
      </c>
      <c r="P272" s="26"/>
      <c r="Q272" s="9" t="str">
        <f>VLOOKUP(F272,[1]Sheet1!E$3:F$888,2,0)</f>
        <v>4327070013</v>
      </c>
      <c r="R272" s="41">
        <f>VLOOKUP(E272,[1]Sheet1!$F$3:$J$888,5,0)</f>
        <v>6</v>
      </c>
    </row>
    <row r="273" s="41" customFormat="true" ht="20" customHeight="true" spans="1:18">
      <c r="A273" s="26">
        <v>270</v>
      </c>
      <c r="B273" s="48" t="s">
        <v>21</v>
      </c>
      <c r="C273" s="17" t="s">
        <v>742</v>
      </c>
      <c r="D273" s="17" t="s">
        <v>743</v>
      </c>
      <c r="E273" s="55" t="s">
        <v>757</v>
      </c>
      <c r="F273" s="17" t="s">
        <v>758</v>
      </c>
      <c r="G273" s="50">
        <f>VLOOKUP(E273,[1]Sheet1!F$3:J$888,3,0)</f>
        <v>66.8333</v>
      </c>
      <c r="H273" s="51">
        <f>VLOOKUP(E273,[1]Sheet1!F$3:J$888,4,0)</f>
        <v>85.22</v>
      </c>
      <c r="I273" s="54">
        <f>VLOOKUP(E273,[1]Sheet1!F$3:J$888,2,0)</f>
        <v>77.86532</v>
      </c>
      <c r="J273" s="26">
        <v>7</v>
      </c>
      <c r="K273" s="56">
        <v>26</v>
      </c>
      <c r="L273" s="56" t="s">
        <v>33</v>
      </c>
      <c r="M273" s="56" t="s">
        <v>34</v>
      </c>
      <c r="N273" s="56" t="s">
        <v>715</v>
      </c>
      <c r="O273" s="26" t="s">
        <v>67</v>
      </c>
      <c r="P273" s="26"/>
      <c r="Q273" s="9" t="str">
        <f>VLOOKUP(F273,[1]Sheet1!E$3:F$888,2,0)</f>
        <v>4327081330</v>
      </c>
      <c r="R273" s="41">
        <f>VLOOKUP(E273,[1]Sheet1!$F$3:$J$888,5,0)</f>
        <v>7</v>
      </c>
    </row>
    <row r="274" s="41" customFormat="true" ht="20" customHeight="true" spans="1:18">
      <c r="A274" s="26">
        <v>271</v>
      </c>
      <c r="B274" s="48" t="s">
        <v>21</v>
      </c>
      <c r="C274" s="17" t="s">
        <v>742</v>
      </c>
      <c r="D274" s="17" t="s">
        <v>743</v>
      </c>
      <c r="E274" s="55" t="s">
        <v>759</v>
      </c>
      <c r="F274" s="17" t="s">
        <v>760</v>
      </c>
      <c r="G274" s="50">
        <f>VLOOKUP(E274,[1]Sheet1!F$3:J$888,3,0)</f>
        <v>65.5</v>
      </c>
      <c r="H274" s="51">
        <f>VLOOKUP(E274,[1]Sheet1!F$3:J$888,4,0)</f>
        <v>85.96</v>
      </c>
      <c r="I274" s="54">
        <f>VLOOKUP(E274,[1]Sheet1!F$3:J$888,2,0)</f>
        <v>77.776</v>
      </c>
      <c r="J274" s="26">
        <v>8</v>
      </c>
      <c r="K274" s="56">
        <v>24</v>
      </c>
      <c r="L274" s="56" t="s">
        <v>33</v>
      </c>
      <c r="M274" s="56" t="s">
        <v>34</v>
      </c>
      <c r="N274" s="56" t="s">
        <v>761</v>
      </c>
      <c r="O274" s="26" t="s">
        <v>67</v>
      </c>
      <c r="P274" s="26"/>
      <c r="Q274" s="9" t="str">
        <f>VLOOKUP(F274,[1]Sheet1!E$3:F$888,2,0)</f>
        <v>4327041945</v>
      </c>
      <c r="R274" s="41">
        <f>VLOOKUP(E274,[1]Sheet1!$F$3:$J$888,5,0)</f>
        <v>8</v>
      </c>
    </row>
    <row r="275" s="41" customFormat="true" ht="20" customHeight="true" spans="1:18">
      <c r="A275" s="26">
        <v>272</v>
      </c>
      <c r="B275" s="48" t="s">
        <v>21</v>
      </c>
      <c r="C275" s="17" t="s">
        <v>742</v>
      </c>
      <c r="D275" s="17" t="s">
        <v>743</v>
      </c>
      <c r="E275" s="55" t="s">
        <v>762</v>
      </c>
      <c r="F275" s="17" t="s">
        <v>763</v>
      </c>
      <c r="G275" s="50">
        <f>VLOOKUP(E275,[1]Sheet1!F$3:J$888,3,0)</f>
        <v>64.3333</v>
      </c>
      <c r="H275" s="51">
        <f>VLOOKUP(E275,[1]Sheet1!F$3:J$888,4,0)</f>
        <v>86.5</v>
      </c>
      <c r="I275" s="54">
        <f>VLOOKUP(E275,[1]Sheet1!F$3:J$888,2,0)</f>
        <v>77.63332</v>
      </c>
      <c r="J275" s="26">
        <v>9</v>
      </c>
      <c r="K275" s="56">
        <v>27</v>
      </c>
      <c r="L275" s="56" t="s">
        <v>33</v>
      </c>
      <c r="M275" s="56" t="s">
        <v>34</v>
      </c>
      <c r="N275" s="56" t="s">
        <v>715</v>
      </c>
      <c r="O275" s="26" t="s">
        <v>67</v>
      </c>
      <c r="P275" s="26"/>
      <c r="Q275" s="9" t="str">
        <f>VLOOKUP(F275,[1]Sheet1!E$3:F$888,2,0)</f>
        <v>4327053504</v>
      </c>
      <c r="R275" s="41">
        <f>VLOOKUP(E275,[1]Sheet1!$F$3:$J$888,5,0)</f>
        <v>9</v>
      </c>
    </row>
    <row r="276" s="41" customFormat="true" ht="20" customHeight="true" spans="1:18">
      <c r="A276" s="26">
        <v>273</v>
      </c>
      <c r="B276" s="48" t="s">
        <v>21</v>
      </c>
      <c r="C276" s="17" t="s">
        <v>742</v>
      </c>
      <c r="D276" s="17" t="s">
        <v>743</v>
      </c>
      <c r="E276" s="55" t="s">
        <v>764</v>
      </c>
      <c r="F276" s="17" t="s">
        <v>765</v>
      </c>
      <c r="G276" s="50">
        <f>VLOOKUP(E276,[1]Sheet1!F$3:J$888,3,0)</f>
        <v>64.1667</v>
      </c>
      <c r="H276" s="51">
        <f>VLOOKUP(E276,[1]Sheet1!F$3:J$888,4,0)</f>
        <v>86.26</v>
      </c>
      <c r="I276" s="54">
        <f>VLOOKUP(E276,[1]Sheet1!F$3:J$888,2,0)</f>
        <v>77.42268</v>
      </c>
      <c r="J276" s="26">
        <v>10</v>
      </c>
      <c r="K276" s="56">
        <v>31</v>
      </c>
      <c r="L276" s="56" t="s">
        <v>33</v>
      </c>
      <c r="M276" s="56" t="s">
        <v>34</v>
      </c>
      <c r="N276" s="56" t="s">
        <v>766</v>
      </c>
      <c r="O276" s="26" t="s">
        <v>67</v>
      </c>
      <c r="P276" s="26"/>
      <c r="Q276" s="9" t="str">
        <f>VLOOKUP(F276,[1]Sheet1!E$3:F$888,2,0)</f>
        <v>4327081300</v>
      </c>
      <c r="R276" s="41">
        <f>VLOOKUP(E276,[1]Sheet1!$F$3:$J$888,5,0)</f>
        <v>10</v>
      </c>
    </row>
    <row r="277" s="41" customFormat="true" ht="20" customHeight="true" spans="1:18">
      <c r="A277" s="26">
        <v>274</v>
      </c>
      <c r="B277" s="48" t="s">
        <v>21</v>
      </c>
      <c r="C277" s="17" t="s">
        <v>742</v>
      </c>
      <c r="D277" s="17" t="s">
        <v>743</v>
      </c>
      <c r="E277" s="55" t="s">
        <v>767</v>
      </c>
      <c r="F277" s="17" t="s">
        <v>768</v>
      </c>
      <c r="G277" s="50">
        <f>VLOOKUP(E277,[1]Sheet1!F$3:J$888,3,0)</f>
        <v>71.1667</v>
      </c>
      <c r="H277" s="51">
        <f>VLOOKUP(E277,[1]Sheet1!F$3:J$888,4,0)</f>
        <v>79.24</v>
      </c>
      <c r="I277" s="54">
        <f>VLOOKUP(E277,[1]Sheet1!F$3:J$888,2,0)</f>
        <v>76.01068</v>
      </c>
      <c r="J277" s="26">
        <v>11</v>
      </c>
      <c r="K277" s="56">
        <v>27</v>
      </c>
      <c r="L277" s="56" t="s">
        <v>33</v>
      </c>
      <c r="M277" s="56" t="s">
        <v>34</v>
      </c>
      <c r="N277" s="56" t="s">
        <v>715</v>
      </c>
      <c r="O277" s="26" t="s">
        <v>67</v>
      </c>
      <c r="P277" s="26"/>
      <c r="Q277" s="9" t="str">
        <f>VLOOKUP(F277,[1]Sheet1!E$3:F$888,2,0)</f>
        <v>4327043406</v>
      </c>
      <c r="R277" s="41">
        <f>VLOOKUP(E277,[1]Sheet1!$F$3:$J$888,5,0)</f>
        <v>11</v>
      </c>
    </row>
    <row r="278" s="41" customFormat="true" ht="20" customHeight="true" spans="1:18">
      <c r="A278" s="26">
        <v>275</v>
      </c>
      <c r="B278" s="48" t="s">
        <v>21</v>
      </c>
      <c r="C278" s="17" t="s">
        <v>769</v>
      </c>
      <c r="D278" s="17" t="s">
        <v>770</v>
      </c>
      <c r="E278" s="55" t="s">
        <v>771</v>
      </c>
      <c r="F278" s="17" t="s">
        <v>772</v>
      </c>
      <c r="G278" s="50">
        <f>VLOOKUP(E278,[1]Sheet1!F$3:J$888,3,0)</f>
        <v>73.6667</v>
      </c>
      <c r="H278" s="51">
        <f>VLOOKUP(E278,[1]Sheet1!F$3:J$888,4,0)</f>
        <v>84.06</v>
      </c>
      <c r="I278" s="54">
        <f>VLOOKUP(E278,[1]Sheet1!F$3:J$888,2,0)</f>
        <v>79.90268</v>
      </c>
      <c r="J278" s="26">
        <v>1</v>
      </c>
      <c r="K278" s="56">
        <v>22</v>
      </c>
      <c r="L278" s="56" t="s">
        <v>33</v>
      </c>
      <c r="M278" s="56" t="s">
        <v>34</v>
      </c>
      <c r="N278" s="56" t="s">
        <v>773</v>
      </c>
      <c r="O278" s="26" t="s">
        <v>67</v>
      </c>
      <c r="P278" s="26"/>
      <c r="Q278" s="9" t="str">
        <f>VLOOKUP(F278,[1]Sheet1!E$3:F$888,2,0)</f>
        <v>4327017500</v>
      </c>
      <c r="R278" s="41">
        <f>VLOOKUP(E278,[1]Sheet1!$F$3:$J$888,5,0)</f>
        <v>1</v>
      </c>
    </row>
    <row r="279" s="41" customFormat="true" ht="20" customHeight="true" spans="1:18">
      <c r="A279" s="26">
        <v>276</v>
      </c>
      <c r="B279" s="48" t="s">
        <v>21</v>
      </c>
      <c r="C279" s="17" t="s">
        <v>769</v>
      </c>
      <c r="D279" s="17" t="s">
        <v>770</v>
      </c>
      <c r="E279" s="55" t="s">
        <v>774</v>
      </c>
      <c r="F279" s="17" t="s">
        <v>775</v>
      </c>
      <c r="G279" s="50">
        <f>VLOOKUP(E279,[1]Sheet1!F$3:J$888,3,0)</f>
        <v>72.8333</v>
      </c>
      <c r="H279" s="51">
        <f>VLOOKUP(E279,[1]Sheet1!F$3:J$888,4,0)</f>
        <v>81.92</v>
      </c>
      <c r="I279" s="54">
        <f>VLOOKUP(E279,[1]Sheet1!F$3:J$888,2,0)</f>
        <v>78.28532</v>
      </c>
      <c r="J279" s="26">
        <v>2</v>
      </c>
      <c r="K279" s="56">
        <v>26</v>
      </c>
      <c r="L279" s="56" t="s">
        <v>33</v>
      </c>
      <c r="M279" s="56" t="s">
        <v>34</v>
      </c>
      <c r="N279" s="56" t="s">
        <v>776</v>
      </c>
      <c r="O279" s="26" t="s">
        <v>67</v>
      </c>
      <c r="P279" s="26"/>
      <c r="Q279" s="9" t="str">
        <f>VLOOKUP(F279,[1]Sheet1!E$3:F$888,2,0)</f>
        <v>4327039537</v>
      </c>
      <c r="R279" s="41">
        <f>VLOOKUP(E279,[1]Sheet1!$F$3:$J$888,5,0)</f>
        <v>2</v>
      </c>
    </row>
    <row r="280" s="41" customFormat="true" ht="20" customHeight="true" spans="1:18">
      <c r="A280" s="26">
        <v>277</v>
      </c>
      <c r="B280" s="48" t="s">
        <v>21</v>
      </c>
      <c r="C280" s="17" t="s">
        <v>769</v>
      </c>
      <c r="D280" s="17" t="s">
        <v>770</v>
      </c>
      <c r="E280" s="55" t="s">
        <v>777</v>
      </c>
      <c r="F280" s="17" t="s">
        <v>778</v>
      </c>
      <c r="G280" s="50">
        <f>VLOOKUP(E280,[1]Sheet1!F$3:J$888,3,0)</f>
        <v>72.6667</v>
      </c>
      <c r="H280" s="51">
        <f>VLOOKUP(E280,[1]Sheet1!F$3:J$888,4,0)</f>
        <v>81.72</v>
      </c>
      <c r="I280" s="54">
        <f>VLOOKUP(E280,[1]Sheet1!F$3:J$888,2,0)</f>
        <v>78.09868</v>
      </c>
      <c r="J280" s="26">
        <v>3</v>
      </c>
      <c r="K280" s="56">
        <v>27</v>
      </c>
      <c r="L280" s="56" t="s">
        <v>33</v>
      </c>
      <c r="M280" s="56" t="s">
        <v>34</v>
      </c>
      <c r="N280" s="56" t="s">
        <v>779</v>
      </c>
      <c r="O280" s="26" t="s">
        <v>67</v>
      </c>
      <c r="P280" s="26"/>
      <c r="Q280" s="9" t="str">
        <f>VLOOKUP(F280,[1]Sheet1!E$3:F$888,2,0)</f>
        <v>4327054656</v>
      </c>
      <c r="R280" s="41">
        <f>VLOOKUP(E280,[1]Sheet1!$F$3:$J$888,5,0)</f>
        <v>3</v>
      </c>
    </row>
    <row r="281" s="41" customFormat="true" ht="20" customHeight="true" spans="1:18">
      <c r="A281" s="26">
        <v>278</v>
      </c>
      <c r="B281" s="48" t="s">
        <v>21</v>
      </c>
      <c r="C281" s="17" t="s">
        <v>769</v>
      </c>
      <c r="D281" s="17" t="s">
        <v>770</v>
      </c>
      <c r="E281" s="55" t="s">
        <v>780</v>
      </c>
      <c r="F281" s="17" t="s">
        <v>781</v>
      </c>
      <c r="G281" s="50">
        <f>VLOOKUP(E281,[1]Sheet1!F$3:J$888,3,0)</f>
        <v>74.6667</v>
      </c>
      <c r="H281" s="51">
        <f>VLOOKUP(E281,[1]Sheet1!F$3:J$888,4,0)</f>
        <v>79.4</v>
      </c>
      <c r="I281" s="54">
        <f>VLOOKUP(E281,[1]Sheet1!F$3:J$888,2,0)</f>
        <v>77.50668</v>
      </c>
      <c r="J281" s="26">
        <v>4</v>
      </c>
      <c r="K281" s="56">
        <v>29</v>
      </c>
      <c r="L281" s="56" t="s">
        <v>26</v>
      </c>
      <c r="M281" s="56" t="s">
        <v>27</v>
      </c>
      <c r="N281" s="56" t="s">
        <v>782</v>
      </c>
      <c r="O281" s="26" t="s">
        <v>61</v>
      </c>
      <c r="P281" s="26"/>
      <c r="Q281" s="9" t="str">
        <f>VLOOKUP(F281,[1]Sheet1!E$3:F$888,2,0)</f>
        <v>4327041361</v>
      </c>
      <c r="R281" s="41">
        <f>VLOOKUP(E281,[1]Sheet1!$F$3:$J$888,5,0)</f>
        <v>4</v>
      </c>
    </row>
    <row r="282" s="41" customFormat="true" ht="20" customHeight="true" spans="1:18">
      <c r="A282" s="26">
        <v>279</v>
      </c>
      <c r="B282" s="48" t="s">
        <v>21</v>
      </c>
      <c r="C282" s="17" t="s">
        <v>769</v>
      </c>
      <c r="D282" s="17" t="s">
        <v>770</v>
      </c>
      <c r="E282" s="55" t="s">
        <v>783</v>
      </c>
      <c r="F282" s="17" t="s">
        <v>784</v>
      </c>
      <c r="G282" s="50">
        <f>VLOOKUP(E282,[1]Sheet1!F$3:J$888,3,0)</f>
        <v>75.8333</v>
      </c>
      <c r="H282" s="51">
        <f>VLOOKUP(E282,[1]Sheet1!F$3:J$888,4,0)</f>
        <v>78.4</v>
      </c>
      <c r="I282" s="54">
        <f>VLOOKUP(E282,[1]Sheet1!F$3:J$888,2,0)</f>
        <v>77.37332</v>
      </c>
      <c r="J282" s="26">
        <v>5</v>
      </c>
      <c r="K282" s="56">
        <v>30</v>
      </c>
      <c r="L282" s="56" t="s">
        <v>26</v>
      </c>
      <c r="M282" s="56" t="s">
        <v>27</v>
      </c>
      <c r="N282" s="56" t="s">
        <v>785</v>
      </c>
      <c r="O282" s="26" t="s">
        <v>67</v>
      </c>
      <c r="P282" s="26"/>
      <c r="Q282" s="9" t="str">
        <f>VLOOKUP(F282,[1]Sheet1!E$3:F$888,2,0)</f>
        <v>4327036057</v>
      </c>
      <c r="R282" s="41">
        <f>VLOOKUP(E282,[1]Sheet1!$F$3:$J$888,5,0)</f>
        <v>5</v>
      </c>
    </row>
    <row r="283" s="41" customFormat="true" ht="20" customHeight="true" spans="1:18">
      <c r="A283" s="26">
        <v>280</v>
      </c>
      <c r="B283" s="48" t="s">
        <v>21</v>
      </c>
      <c r="C283" s="17" t="s">
        <v>769</v>
      </c>
      <c r="D283" s="17" t="s">
        <v>770</v>
      </c>
      <c r="E283" s="55" t="s">
        <v>786</v>
      </c>
      <c r="F283" s="17" t="s">
        <v>787</v>
      </c>
      <c r="G283" s="50">
        <f>VLOOKUP(E283,[1]Sheet1!F$3:J$888,3,0)</f>
        <v>71.5</v>
      </c>
      <c r="H283" s="51">
        <f>VLOOKUP(E283,[1]Sheet1!F$3:J$888,4,0)</f>
        <v>80.24</v>
      </c>
      <c r="I283" s="54">
        <f>VLOOKUP(E283,[1]Sheet1!F$3:J$888,2,0)</f>
        <v>76.744</v>
      </c>
      <c r="J283" s="26">
        <v>6</v>
      </c>
      <c r="K283" s="56">
        <v>27</v>
      </c>
      <c r="L283" s="56" t="s">
        <v>26</v>
      </c>
      <c r="M283" s="56" t="s">
        <v>27</v>
      </c>
      <c r="N283" s="56" t="s">
        <v>788</v>
      </c>
      <c r="O283" s="26" t="s">
        <v>67</v>
      </c>
      <c r="P283" s="26"/>
      <c r="Q283" s="9" t="str">
        <f>VLOOKUP(F283,[1]Sheet1!E$3:F$888,2,0)</f>
        <v>4327048987</v>
      </c>
      <c r="R283" s="41">
        <f>VLOOKUP(E283,[1]Sheet1!$F$3:$J$888,5,0)</f>
        <v>6</v>
      </c>
    </row>
    <row r="284" s="41" customFormat="true" ht="20" customHeight="true" spans="1:18">
      <c r="A284" s="26">
        <v>281</v>
      </c>
      <c r="B284" s="48" t="s">
        <v>21</v>
      </c>
      <c r="C284" s="17" t="s">
        <v>769</v>
      </c>
      <c r="D284" s="17" t="s">
        <v>770</v>
      </c>
      <c r="E284" s="55" t="s">
        <v>789</v>
      </c>
      <c r="F284" s="17" t="s">
        <v>790</v>
      </c>
      <c r="G284" s="50">
        <f>VLOOKUP(E284,[1]Sheet1!F$3:J$888,3,0)</f>
        <v>75.1667</v>
      </c>
      <c r="H284" s="51">
        <f>VLOOKUP(E284,[1]Sheet1!F$3:J$888,4,0)</f>
        <v>77.58</v>
      </c>
      <c r="I284" s="54">
        <f>VLOOKUP(E284,[1]Sheet1!F$3:J$888,2,0)</f>
        <v>76.61468</v>
      </c>
      <c r="J284" s="26">
        <v>7</v>
      </c>
      <c r="K284" s="56" t="s">
        <v>791</v>
      </c>
      <c r="L284" s="56" t="s">
        <v>26</v>
      </c>
      <c r="M284" s="56" t="s">
        <v>27</v>
      </c>
      <c r="N284" s="56" t="s">
        <v>785</v>
      </c>
      <c r="O284" s="26" t="s">
        <v>295</v>
      </c>
      <c r="P284" s="26"/>
      <c r="Q284" s="9" t="str">
        <f>VLOOKUP(F284,[1]Sheet1!E$3:F$888,2,0)</f>
        <v>4327119914</v>
      </c>
      <c r="R284" s="41">
        <f>VLOOKUP(E284,[1]Sheet1!$F$3:$J$888,5,0)</f>
        <v>7</v>
      </c>
    </row>
    <row r="285" s="41" customFormat="true" ht="20" customHeight="true" spans="1:18">
      <c r="A285" s="26">
        <v>282</v>
      </c>
      <c r="B285" s="48" t="s">
        <v>21</v>
      </c>
      <c r="C285" s="17" t="s">
        <v>792</v>
      </c>
      <c r="D285" s="17" t="s">
        <v>793</v>
      </c>
      <c r="E285" s="55" t="s">
        <v>794</v>
      </c>
      <c r="F285" s="17" t="s">
        <v>795</v>
      </c>
      <c r="G285" s="50">
        <f>VLOOKUP(E285,[1]Sheet1!F$3:J$888,3,0)</f>
        <v>66.6667</v>
      </c>
      <c r="H285" s="51">
        <f>VLOOKUP(E285,[1]Sheet1!F$3:J$888,4,0)</f>
        <v>85.14</v>
      </c>
      <c r="I285" s="54">
        <f>VLOOKUP(E285,[1]Sheet1!F$3:J$888,2,0)</f>
        <v>77.75068</v>
      </c>
      <c r="J285" s="26">
        <v>1</v>
      </c>
      <c r="K285" s="56">
        <v>28</v>
      </c>
      <c r="L285" s="56" t="s">
        <v>33</v>
      </c>
      <c r="M285" s="56" t="s">
        <v>34</v>
      </c>
      <c r="N285" s="56" t="s">
        <v>796</v>
      </c>
      <c r="O285" s="26" t="s">
        <v>797</v>
      </c>
      <c r="P285" s="26"/>
      <c r="Q285" s="9" t="str">
        <f>VLOOKUP(F285,[1]Sheet1!E$3:F$888,2,0)</f>
        <v>4327027573</v>
      </c>
      <c r="R285" s="41">
        <f>VLOOKUP(E285,[1]Sheet1!$F$3:$J$888,5,0)</f>
        <v>1</v>
      </c>
    </row>
    <row r="286" s="41" customFormat="true" ht="20" customHeight="true" spans="1:18">
      <c r="A286" s="26">
        <v>283</v>
      </c>
      <c r="B286" s="48" t="s">
        <v>21</v>
      </c>
      <c r="C286" s="17" t="s">
        <v>792</v>
      </c>
      <c r="D286" s="17" t="s">
        <v>793</v>
      </c>
      <c r="E286" s="55" t="s">
        <v>798</v>
      </c>
      <c r="F286" s="17" t="s">
        <v>799</v>
      </c>
      <c r="G286" s="50">
        <f>VLOOKUP(E286,[1]Sheet1!F$3:J$888,3,0)</f>
        <v>65</v>
      </c>
      <c r="H286" s="51">
        <f>VLOOKUP(E286,[1]Sheet1!F$3:J$888,4,0)</f>
        <v>84.06</v>
      </c>
      <c r="I286" s="54">
        <f>VLOOKUP(E286,[1]Sheet1!F$3:J$888,2,0)</f>
        <v>76.436</v>
      </c>
      <c r="J286" s="26">
        <v>2</v>
      </c>
      <c r="K286" s="56">
        <v>22</v>
      </c>
      <c r="L286" s="56" t="s">
        <v>33</v>
      </c>
      <c r="M286" s="56" t="s">
        <v>34</v>
      </c>
      <c r="N286" s="56" t="s">
        <v>796</v>
      </c>
      <c r="O286" s="26" t="s">
        <v>800</v>
      </c>
      <c r="P286" s="26"/>
      <c r="Q286" s="9" t="str">
        <f>VLOOKUP(F286,[1]Sheet1!E$3:F$888,2,0)</f>
        <v>4327066083</v>
      </c>
      <c r="R286" s="41">
        <f>VLOOKUP(E286,[1]Sheet1!$F$3:$J$888,5,0)</f>
        <v>2</v>
      </c>
    </row>
    <row r="287" s="41" customFormat="true" ht="20" customHeight="true" spans="1:18">
      <c r="A287" s="26">
        <v>284</v>
      </c>
      <c r="B287" s="48" t="s">
        <v>21</v>
      </c>
      <c r="C287" s="17" t="s">
        <v>792</v>
      </c>
      <c r="D287" s="17" t="s">
        <v>793</v>
      </c>
      <c r="E287" s="48" t="s">
        <v>801</v>
      </c>
      <c r="F287" s="17" t="s">
        <v>802</v>
      </c>
      <c r="G287" s="50">
        <f>VLOOKUP(E287,[1]Sheet1!F$3:J$888,3,0)</f>
        <v>68.6667</v>
      </c>
      <c r="H287" s="51">
        <f>VLOOKUP(E287,[1]Sheet1!F$3:J$888,4,0)</f>
        <v>81.32</v>
      </c>
      <c r="I287" s="54">
        <f>VLOOKUP(E287,[1]Sheet1!F$3:J$888,2,0)</f>
        <v>76.25868</v>
      </c>
      <c r="J287" s="48">
        <v>3</v>
      </c>
      <c r="K287" s="56">
        <v>26</v>
      </c>
      <c r="L287" s="56" t="s">
        <v>33</v>
      </c>
      <c r="M287" s="56" t="s">
        <v>34</v>
      </c>
      <c r="N287" s="56" t="s">
        <v>796</v>
      </c>
      <c r="O287" s="26" t="s">
        <v>797</v>
      </c>
      <c r="P287" s="26"/>
      <c r="Q287" s="9" t="str">
        <f>VLOOKUP(F287,[1]Sheet1!E$3:F$888,2,0)</f>
        <v>4327037027</v>
      </c>
      <c r="R287" s="41">
        <f>VLOOKUP(E287,[1]Sheet1!$F$3:$J$888,5,0)</f>
        <v>3</v>
      </c>
    </row>
    <row r="288" s="41" customFormat="true" ht="20" customHeight="true" spans="1:18">
      <c r="A288" s="26">
        <v>285</v>
      </c>
      <c r="B288" s="48" t="s">
        <v>21</v>
      </c>
      <c r="C288" s="17" t="s">
        <v>792</v>
      </c>
      <c r="D288" s="17" t="s">
        <v>793</v>
      </c>
      <c r="E288" s="48" t="s">
        <v>803</v>
      </c>
      <c r="F288" s="17" t="s">
        <v>804</v>
      </c>
      <c r="G288" s="50">
        <f>VLOOKUP(E288,[1]Sheet1!F$3:J$888,3,0)</f>
        <v>65</v>
      </c>
      <c r="H288" s="51">
        <f>VLOOKUP(E288,[1]Sheet1!F$3:J$888,4,0)</f>
        <v>82.06</v>
      </c>
      <c r="I288" s="54">
        <f>VLOOKUP(E288,[1]Sheet1!F$3:J$888,2,0)</f>
        <v>75.236</v>
      </c>
      <c r="J288" s="26">
        <v>4</v>
      </c>
      <c r="K288" s="56">
        <v>23</v>
      </c>
      <c r="L288" s="56" t="s">
        <v>33</v>
      </c>
      <c r="M288" s="56" t="s">
        <v>34</v>
      </c>
      <c r="N288" s="56" t="s">
        <v>796</v>
      </c>
      <c r="O288" s="26" t="s">
        <v>805</v>
      </c>
      <c r="P288" s="26"/>
      <c r="Q288" s="9" t="str">
        <f>VLOOKUP(F288,[1]Sheet1!E$3:F$888,2,0)</f>
        <v>4327086910</v>
      </c>
      <c r="R288" s="41">
        <f>VLOOKUP(E288,[1]Sheet1!$F$3:$J$888,5,0)</f>
        <v>4</v>
      </c>
    </row>
    <row r="289" s="41" customFormat="true" ht="20" customHeight="true" spans="1:18">
      <c r="A289" s="26">
        <v>286</v>
      </c>
      <c r="B289" s="48" t="s">
        <v>21</v>
      </c>
      <c r="C289" s="17" t="s">
        <v>792</v>
      </c>
      <c r="D289" s="17" t="s">
        <v>793</v>
      </c>
      <c r="E289" s="26" t="s">
        <v>806</v>
      </c>
      <c r="F289" s="17" t="s">
        <v>807</v>
      </c>
      <c r="G289" s="50">
        <f>VLOOKUP(E289,[1]Sheet1!F$3:J$888,3,0)</f>
        <v>65.8333</v>
      </c>
      <c r="H289" s="51">
        <f>VLOOKUP(E289,[1]Sheet1!F$3:J$888,4,0)</f>
        <v>81.12</v>
      </c>
      <c r="I289" s="54">
        <f>VLOOKUP(E289,[1]Sheet1!F$3:J$888,2,0)</f>
        <v>75.00532</v>
      </c>
      <c r="J289" s="26">
        <v>5</v>
      </c>
      <c r="K289" s="56">
        <v>21</v>
      </c>
      <c r="L289" s="56" t="s">
        <v>33</v>
      </c>
      <c r="M289" s="56" t="s">
        <v>34</v>
      </c>
      <c r="N289" s="56" t="s">
        <v>796</v>
      </c>
      <c r="O289" s="26" t="s">
        <v>808</v>
      </c>
      <c r="P289" s="26"/>
      <c r="Q289" s="9" t="str">
        <f>VLOOKUP(F289,[1]Sheet1!E$3:F$888,2,0)</f>
        <v>4327006023</v>
      </c>
      <c r="R289" s="41">
        <f>VLOOKUP(E289,[1]Sheet1!$F$3:$J$888,5,0)</f>
        <v>5</v>
      </c>
    </row>
    <row r="290" s="41" customFormat="true" ht="20" customHeight="true" spans="1:18">
      <c r="A290" s="26">
        <v>287</v>
      </c>
      <c r="B290" s="48" t="s">
        <v>21</v>
      </c>
      <c r="C290" s="17" t="s">
        <v>809</v>
      </c>
      <c r="D290" s="17" t="s">
        <v>810</v>
      </c>
      <c r="E290" s="55" t="s">
        <v>811</v>
      </c>
      <c r="F290" s="17" t="s">
        <v>812</v>
      </c>
      <c r="G290" s="50">
        <f>VLOOKUP(E290,[1]Sheet1!F$3:J$888,3,0)</f>
        <v>69.1667</v>
      </c>
      <c r="H290" s="51">
        <f>VLOOKUP(E290,[1]Sheet1!F$3:J$888,4,0)</f>
        <v>84.14</v>
      </c>
      <c r="I290" s="54">
        <f>VLOOKUP(E290,[1]Sheet1!F$3:J$888,2,0)</f>
        <v>78.15068</v>
      </c>
      <c r="J290" s="26">
        <v>1</v>
      </c>
      <c r="K290" s="56">
        <v>27</v>
      </c>
      <c r="L290" s="56" t="s">
        <v>33</v>
      </c>
      <c r="M290" s="56" t="s">
        <v>34</v>
      </c>
      <c r="N290" s="56" t="s">
        <v>796</v>
      </c>
      <c r="O290" s="26" t="s">
        <v>813</v>
      </c>
      <c r="P290" s="26"/>
      <c r="Q290" s="9" t="str">
        <f>VLOOKUP(F290,[1]Sheet1!E$3:F$888,2,0)</f>
        <v>4327117834</v>
      </c>
      <c r="R290" s="41">
        <f>VLOOKUP(E290,[1]Sheet1!$F$3:$J$888,5,0)</f>
        <v>1</v>
      </c>
    </row>
    <row r="291" s="41" customFormat="true" ht="20" customHeight="true" spans="1:18">
      <c r="A291" s="26">
        <v>288</v>
      </c>
      <c r="B291" s="48" t="s">
        <v>21</v>
      </c>
      <c r="C291" s="17" t="s">
        <v>809</v>
      </c>
      <c r="D291" s="17" t="s">
        <v>810</v>
      </c>
      <c r="E291" s="55" t="s">
        <v>814</v>
      </c>
      <c r="F291" s="17" t="s">
        <v>815</v>
      </c>
      <c r="G291" s="50">
        <f>VLOOKUP(E291,[1]Sheet1!F$3:J$888,3,0)</f>
        <v>64.3333</v>
      </c>
      <c r="H291" s="51">
        <f>VLOOKUP(E291,[1]Sheet1!F$3:J$888,4,0)</f>
        <v>86.36</v>
      </c>
      <c r="I291" s="54">
        <f>VLOOKUP(E291,[1]Sheet1!F$3:J$888,2,0)</f>
        <v>77.54932</v>
      </c>
      <c r="J291" s="26">
        <v>2</v>
      </c>
      <c r="K291" s="56">
        <v>25</v>
      </c>
      <c r="L291" s="56" t="s">
        <v>33</v>
      </c>
      <c r="M291" s="56" t="s">
        <v>34</v>
      </c>
      <c r="N291" s="56" t="s">
        <v>35</v>
      </c>
      <c r="O291" s="26" t="s">
        <v>99</v>
      </c>
      <c r="P291" s="26"/>
      <c r="Q291" s="9" t="str">
        <f>VLOOKUP(F291,[1]Sheet1!E$3:F$888,2,0)</f>
        <v>4327040472</v>
      </c>
      <c r="R291" s="41">
        <f>VLOOKUP(E291,[1]Sheet1!$F$3:$J$888,5,0)</f>
        <v>2</v>
      </c>
    </row>
    <row r="292" s="41" customFormat="true" ht="20" customHeight="true" spans="1:18">
      <c r="A292" s="26">
        <v>289</v>
      </c>
      <c r="B292" s="48" t="s">
        <v>21</v>
      </c>
      <c r="C292" s="17" t="s">
        <v>809</v>
      </c>
      <c r="D292" s="17" t="s">
        <v>810</v>
      </c>
      <c r="E292" s="26" t="s">
        <v>816</v>
      </c>
      <c r="F292" s="17" t="s">
        <v>817</v>
      </c>
      <c r="G292" s="50">
        <f>VLOOKUP(E292,[1]Sheet1!F$3:J$888,3,0)</f>
        <v>68</v>
      </c>
      <c r="H292" s="51">
        <f>VLOOKUP(E292,[1]Sheet1!F$3:J$888,4,0)</f>
        <v>80.64</v>
      </c>
      <c r="I292" s="54">
        <f>VLOOKUP(E292,[1]Sheet1!F$3:J$888,2,0)</f>
        <v>75.584</v>
      </c>
      <c r="J292" s="26">
        <v>3</v>
      </c>
      <c r="K292" s="56">
        <v>24</v>
      </c>
      <c r="L292" s="56" t="s">
        <v>33</v>
      </c>
      <c r="M292" s="56" t="s">
        <v>34</v>
      </c>
      <c r="N292" s="56" t="s">
        <v>761</v>
      </c>
      <c r="O292" s="26" t="s">
        <v>340</v>
      </c>
      <c r="P292" s="26"/>
      <c r="Q292" s="9" t="str">
        <f>VLOOKUP(F292,[1]Sheet1!E$3:F$888,2,0)</f>
        <v>4327047738</v>
      </c>
      <c r="R292" s="41">
        <f>VLOOKUP(E292,[1]Sheet1!$F$3:$J$888,5,0)</f>
        <v>3</v>
      </c>
    </row>
    <row r="293" s="41" customFormat="true" ht="20" customHeight="true" spans="1:18">
      <c r="A293" s="26">
        <v>290</v>
      </c>
      <c r="B293" s="48" t="s">
        <v>21</v>
      </c>
      <c r="C293" s="17" t="s">
        <v>809</v>
      </c>
      <c r="D293" s="17" t="s">
        <v>810</v>
      </c>
      <c r="E293" s="26" t="s">
        <v>818</v>
      </c>
      <c r="F293" s="17" t="s">
        <v>819</v>
      </c>
      <c r="G293" s="50">
        <f>VLOOKUP(E293,[1]Sheet1!F$3:J$888,3,0)</f>
        <v>63</v>
      </c>
      <c r="H293" s="51">
        <f>VLOOKUP(E293,[1]Sheet1!F$3:J$888,4,0)</f>
        <v>81.66</v>
      </c>
      <c r="I293" s="54">
        <f>VLOOKUP(E293,[1]Sheet1!F$3:J$888,2,0)</f>
        <v>74.196</v>
      </c>
      <c r="J293" s="26">
        <v>4</v>
      </c>
      <c r="K293" s="56">
        <v>28</v>
      </c>
      <c r="L293" s="56" t="s">
        <v>33</v>
      </c>
      <c r="M293" s="56" t="s">
        <v>34</v>
      </c>
      <c r="N293" s="56" t="s">
        <v>752</v>
      </c>
      <c r="O293" s="26" t="s">
        <v>797</v>
      </c>
      <c r="P293" s="26"/>
      <c r="Q293" s="9" t="str">
        <f>VLOOKUP(F293,[1]Sheet1!E$3:F$888,2,0)</f>
        <v>4327098757</v>
      </c>
      <c r="R293" s="41">
        <f>VLOOKUP(E293,[1]Sheet1!$F$3:$J$888,5,0)</f>
        <v>4</v>
      </c>
    </row>
    <row r="294" s="41" customFormat="true" ht="20" customHeight="true" spans="1:18">
      <c r="A294" s="26">
        <v>291</v>
      </c>
      <c r="B294" s="48" t="s">
        <v>21</v>
      </c>
      <c r="C294" s="17" t="s">
        <v>809</v>
      </c>
      <c r="D294" s="17" t="s">
        <v>810</v>
      </c>
      <c r="E294" s="26" t="s">
        <v>820</v>
      </c>
      <c r="F294" s="17" t="s">
        <v>821</v>
      </c>
      <c r="G294" s="50">
        <f>VLOOKUP(E294,[1]Sheet1!F$3:J$888,3,0)</f>
        <v>63.5</v>
      </c>
      <c r="H294" s="51">
        <f>VLOOKUP(E294,[1]Sheet1!F$3:J$888,4,0)</f>
        <v>80.2</v>
      </c>
      <c r="I294" s="54">
        <f>VLOOKUP(E294,[1]Sheet1!F$3:J$888,2,0)</f>
        <v>73.52</v>
      </c>
      <c r="J294" s="26">
        <v>5</v>
      </c>
      <c r="K294" s="56">
        <v>34</v>
      </c>
      <c r="L294" s="56" t="s">
        <v>26</v>
      </c>
      <c r="M294" s="56" t="s">
        <v>27</v>
      </c>
      <c r="N294" s="56" t="s">
        <v>796</v>
      </c>
      <c r="O294" s="26" t="s">
        <v>797</v>
      </c>
      <c r="P294" s="26"/>
      <c r="Q294" s="9" t="str">
        <f>VLOOKUP(F294,[1]Sheet1!E$3:F$888,2,0)</f>
        <v>4327112507</v>
      </c>
      <c r="R294" s="41">
        <f>VLOOKUP(E294,[1]Sheet1!$F$3:$J$888,5,0)</f>
        <v>5</v>
      </c>
    </row>
    <row r="295" s="4" customFormat="true" ht="20" customHeight="true" spans="1:18">
      <c r="A295" s="64" t="s">
        <v>822</v>
      </c>
      <c r="B295" s="65"/>
      <c r="C295" s="34"/>
      <c r="D295" s="34"/>
      <c r="E295" s="34"/>
      <c r="F295" s="34"/>
      <c r="G295" s="69"/>
      <c r="H295" s="70"/>
      <c r="I295" s="73"/>
      <c r="J295" s="34"/>
      <c r="K295" s="34"/>
      <c r="L295" s="34"/>
      <c r="M295" s="34"/>
      <c r="N295" s="34"/>
      <c r="O295" s="34"/>
      <c r="P295" s="75"/>
      <c r="Q295" s="9"/>
      <c r="R295" s="41"/>
    </row>
    <row r="296" s="4" customFormat="true" ht="20" customHeight="true" spans="1:18">
      <c r="A296" s="66" t="s">
        <v>823</v>
      </c>
      <c r="B296" s="67"/>
      <c r="C296" s="36"/>
      <c r="D296" s="36"/>
      <c r="E296" s="36"/>
      <c r="F296" s="36"/>
      <c r="G296" s="71"/>
      <c r="H296" s="72"/>
      <c r="I296" s="74"/>
      <c r="J296" s="36"/>
      <c r="K296" s="36"/>
      <c r="L296" s="36"/>
      <c r="M296" s="36"/>
      <c r="N296" s="36"/>
      <c r="O296" s="36"/>
      <c r="P296" s="76"/>
      <c r="Q296" s="9"/>
      <c r="R296" s="41"/>
    </row>
  </sheetData>
  <autoFilter ref="A3:R296">
    <extLst/>
  </autoFilter>
  <mergeCells count="10">
    <mergeCell ref="A1:O1"/>
    <mergeCell ref="G2:I2"/>
    <mergeCell ref="K2:P2"/>
    <mergeCell ref="A2:A3"/>
    <mergeCell ref="B2:B3"/>
    <mergeCell ref="C2:C3"/>
    <mergeCell ref="D2:D3"/>
    <mergeCell ref="E2:E3"/>
    <mergeCell ref="F2:F3"/>
    <mergeCell ref="J2:J3"/>
  </mergeCells>
  <pageMargins left="0.432638888888889" right="0.393055555555556" top="0.472222222222222" bottom="0.393055555555556" header="0.298611111111111" footer="0.298611111111111"/>
  <pageSetup paperSize="9" scale="73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296"/>
  <sheetViews>
    <sheetView showGridLines="0" tabSelected="1" zoomScale="81" zoomScaleNormal="81" workbookViewId="0">
      <pane xSplit="6" ySplit="3" topLeftCell="G4" activePane="bottomRight" state="frozen"/>
      <selection/>
      <selection pane="topRight"/>
      <selection pane="bottomLeft"/>
      <selection pane="bottomRight" activeCell="A2" sqref="A2:A3"/>
    </sheetView>
  </sheetViews>
  <sheetFormatPr defaultColWidth="9" defaultRowHeight="15.75"/>
  <cols>
    <col min="1" max="1" width="4.30833333333333" style="5" customWidth="true"/>
    <col min="2" max="2" width="12.5" style="6" customWidth="true"/>
    <col min="3" max="3" width="21.1333333333333" style="7" customWidth="true"/>
    <col min="4" max="4" width="12.65" style="7" customWidth="true"/>
    <col min="5" max="5" width="11.1" style="6" customWidth="true"/>
    <col min="6" max="6" width="9" style="7"/>
    <col min="7" max="7" width="9.09166666666667" style="6" customWidth="true"/>
    <col min="8" max="8" width="7.875" style="6" customWidth="true"/>
    <col min="9" max="9" width="8.48333333333333" style="6" customWidth="true"/>
    <col min="10" max="10" width="6.08333333333333" style="6" customWidth="true"/>
    <col min="11" max="11" width="5.875" style="8" customWidth="true"/>
    <col min="12" max="13" width="7.5" style="8" customWidth="true"/>
    <col min="14" max="14" width="27.6916666666667" style="8" customWidth="true"/>
    <col min="15" max="15" width="47.6833333333333" style="8" customWidth="true"/>
    <col min="16" max="16" width="10.65" style="9" customWidth="true"/>
    <col min="17" max="27" width="9" style="6"/>
    <col min="28" max="16380" width="18.5" style="6"/>
    <col min="16381" max="16384" width="9" style="6"/>
  </cols>
  <sheetData>
    <row r="1" ht="35.25" customHeight="true" spans="1:15">
      <c r="A1" s="10" t="s">
        <v>824</v>
      </c>
      <c r="B1" s="10"/>
      <c r="C1" s="10"/>
      <c r="D1" s="10"/>
      <c r="E1" s="10"/>
      <c r="F1" s="10"/>
      <c r="G1" s="10"/>
      <c r="H1" s="10"/>
      <c r="I1" s="10"/>
      <c r="J1" s="10"/>
      <c r="K1" s="21"/>
      <c r="L1" s="21"/>
      <c r="M1" s="21"/>
      <c r="N1" s="21"/>
      <c r="O1" s="21"/>
    </row>
    <row r="2" s="1" customFormat="true" ht="14.25" spans="1:16">
      <c r="A2" s="11" t="s">
        <v>1</v>
      </c>
      <c r="B2" s="12" t="s">
        <v>2</v>
      </c>
      <c r="C2" s="12" t="s">
        <v>3</v>
      </c>
      <c r="D2" s="11" t="s">
        <v>825</v>
      </c>
      <c r="E2" s="11" t="s">
        <v>826</v>
      </c>
      <c r="F2" s="12" t="s">
        <v>6</v>
      </c>
      <c r="G2" s="18" t="s">
        <v>827</v>
      </c>
      <c r="H2" s="18"/>
      <c r="I2" s="18"/>
      <c r="J2" s="11" t="s">
        <v>8</v>
      </c>
      <c r="K2" s="12" t="s">
        <v>828</v>
      </c>
      <c r="L2" s="12"/>
      <c r="M2" s="12"/>
      <c r="N2" s="12"/>
      <c r="O2" s="12"/>
      <c r="P2" s="25"/>
    </row>
    <row r="3" s="2" customFormat="true" ht="42.75" spans="1:16">
      <c r="A3" s="13"/>
      <c r="B3" s="12"/>
      <c r="C3" s="12"/>
      <c r="D3" s="13"/>
      <c r="E3" s="13"/>
      <c r="F3" s="12"/>
      <c r="G3" s="18" t="s">
        <v>829</v>
      </c>
      <c r="H3" s="18" t="s">
        <v>830</v>
      </c>
      <c r="I3" s="18" t="s">
        <v>831</v>
      </c>
      <c r="J3" s="13"/>
      <c r="K3" s="12" t="s">
        <v>13</v>
      </c>
      <c r="L3" s="12" t="s">
        <v>14</v>
      </c>
      <c r="M3" s="12" t="s">
        <v>15</v>
      </c>
      <c r="N3" s="12" t="s">
        <v>16</v>
      </c>
      <c r="O3" s="12" t="s">
        <v>832</v>
      </c>
      <c r="P3" s="12" t="s">
        <v>18</v>
      </c>
    </row>
    <row r="4" s="3" customFormat="true" ht="25" customHeight="true" spans="1:16">
      <c r="A4" s="14">
        <v>1</v>
      </c>
      <c r="B4" s="15" t="s">
        <v>21</v>
      </c>
      <c r="C4" s="16" t="s">
        <v>22</v>
      </c>
      <c r="D4" s="17" t="s">
        <v>23</v>
      </c>
      <c r="E4" s="15" t="s">
        <v>24</v>
      </c>
      <c r="F4" s="17" t="s">
        <v>25</v>
      </c>
      <c r="G4" s="19"/>
      <c r="H4" s="20">
        <v>82</v>
      </c>
      <c r="I4" s="22">
        <v>82</v>
      </c>
      <c r="J4" s="23">
        <v>1</v>
      </c>
      <c r="K4" s="24">
        <v>36</v>
      </c>
      <c r="L4" s="24" t="s">
        <v>26</v>
      </c>
      <c r="M4" s="14" t="s">
        <v>27</v>
      </c>
      <c r="N4" s="15" t="s">
        <v>28</v>
      </c>
      <c r="O4" s="14" t="s">
        <v>29</v>
      </c>
      <c r="P4" s="26" t="s">
        <v>30</v>
      </c>
    </row>
    <row r="5" s="3" customFormat="true" ht="25" customHeight="true" spans="1:16">
      <c r="A5" s="14">
        <v>2</v>
      </c>
      <c r="B5" s="15" t="s">
        <v>21</v>
      </c>
      <c r="C5" s="16" t="s">
        <v>22</v>
      </c>
      <c r="D5" s="17" t="s">
        <v>23</v>
      </c>
      <c r="E5" s="15" t="s">
        <v>31</v>
      </c>
      <c r="F5" s="17" t="s">
        <v>32</v>
      </c>
      <c r="G5" s="19"/>
      <c r="H5" s="20">
        <v>80.7</v>
      </c>
      <c r="I5" s="22">
        <v>80.7</v>
      </c>
      <c r="J5" s="23">
        <v>2</v>
      </c>
      <c r="K5" s="24">
        <v>44</v>
      </c>
      <c r="L5" s="24" t="s">
        <v>33</v>
      </c>
      <c r="M5" s="14" t="s">
        <v>34</v>
      </c>
      <c r="N5" s="15" t="s">
        <v>35</v>
      </c>
      <c r="O5" s="14" t="s">
        <v>29</v>
      </c>
      <c r="P5" s="26" t="s">
        <v>30</v>
      </c>
    </row>
    <row r="6" s="3" customFormat="true" ht="25" customHeight="true" spans="1:16">
      <c r="A6" s="14">
        <v>3</v>
      </c>
      <c r="B6" s="15" t="s">
        <v>21</v>
      </c>
      <c r="C6" s="16" t="s">
        <v>22</v>
      </c>
      <c r="D6" s="17" t="s">
        <v>23</v>
      </c>
      <c r="E6" s="15" t="s">
        <v>36</v>
      </c>
      <c r="F6" s="17" t="s">
        <v>37</v>
      </c>
      <c r="G6" s="19"/>
      <c r="H6" s="20">
        <v>80.14</v>
      </c>
      <c r="I6" s="22">
        <v>80.14</v>
      </c>
      <c r="J6" s="23">
        <v>3</v>
      </c>
      <c r="K6" s="24">
        <v>42</v>
      </c>
      <c r="L6" s="24" t="s">
        <v>33</v>
      </c>
      <c r="M6" s="14" t="s">
        <v>38</v>
      </c>
      <c r="N6" s="15" t="s">
        <v>39</v>
      </c>
      <c r="O6" s="14" t="s">
        <v>40</v>
      </c>
      <c r="P6" s="26" t="s">
        <v>30</v>
      </c>
    </row>
    <row r="7" s="3" customFormat="true" ht="25" customHeight="true" spans="1:16">
      <c r="A7" s="14">
        <v>4</v>
      </c>
      <c r="B7" s="15" t="s">
        <v>21</v>
      </c>
      <c r="C7" s="17" t="s">
        <v>41</v>
      </c>
      <c r="D7" s="17" t="s">
        <v>42</v>
      </c>
      <c r="E7" s="15" t="s">
        <v>43</v>
      </c>
      <c r="F7" s="17" t="s">
        <v>44</v>
      </c>
      <c r="G7" s="19">
        <v>68.5</v>
      </c>
      <c r="H7" s="20">
        <v>83.52</v>
      </c>
      <c r="I7" s="22">
        <v>77.512</v>
      </c>
      <c r="J7" s="23">
        <v>1</v>
      </c>
      <c r="K7" s="24">
        <v>37</v>
      </c>
      <c r="L7" s="24" t="s">
        <v>26</v>
      </c>
      <c r="M7" s="14" t="s">
        <v>27</v>
      </c>
      <c r="N7" s="15" t="s">
        <v>45</v>
      </c>
      <c r="O7" s="14" t="s">
        <v>46</v>
      </c>
      <c r="P7" s="26" t="s">
        <v>47</v>
      </c>
    </row>
    <row r="8" s="3" customFormat="true" ht="25" customHeight="true" spans="1:16">
      <c r="A8" s="14">
        <v>5</v>
      </c>
      <c r="B8" s="15" t="s">
        <v>21</v>
      </c>
      <c r="C8" s="17" t="s">
        <v>48</v>
      </c>
      <c r="D8" s="17" t="s">
        <v>49</v>
      </c>
      <c r="E8" s="15" t="s">
        <v>50</v>
      </c>
      <c r="F8" s="17" t="s">
        <v>51</v>
      </c>
      <c r="G8" s="19">
        <v>65.3333</v>
      </c>
      <c r="H8" s="20">
        <v>86.34</v>
      </c>
      <c r="I8" s="22">
        <v>77.93732</v>
      </c>
      <c r="J8" s="23">
        <v>1</v>
      </c>
      <c r="K8" s="24">
        <v>33</v>
      </c>
      <c r="L8" s="24" t="s">
        <v>26</v>
      </c>
      <c r="M8" s="14" t="s">
        <v>27</v>
      </c>
      <c r="N8" s="15" t="s">
        <v>52</v>
      </c>
      <c r="O8" s="14" t="s">
        <v>46</v>
      </c>
      <c r="P8" s="26" t="s">
        <v>47</v>
      </c>
    </row>
    <row r="9" s="3" customFormat="true" ht="25" customHeight="true" spans="1:16">
      <c r="A9" s="14">
        <v>6</v>
      </c>
      <c r="B9" s="15" t="s">
        <v>21</v>
      </c>
      <c r="C9" s="17" t="s">
        <v>48</v>
      </c>
      <c r="D9" s="17" t="s">
        <v>49</v>
      </c>
      <c r="E9" s="15" t="s">
        <v>53</v>
      </c>
      <c r="F9" s="17" t="s">
        <v>54</v>
      </c>
      <c r="G9" s="19">
        <v>67.5</v>
      </c>
      <c r="H9" s="20">
        <v>83.08</v>
      </c>
      <c r="I9" s="22">
        <v>76.848</v>
      </c>
      <c r="J9" s="23">
        <v>2</v>
      </c>
      <c r="K9" s="24">
        <v>32</v>
      </c>
      <c r="L9" s="24" t="s">
        <v>33</v>
      </c>
      <c r="M9" s="14" t="s">
        <v>34</v>
      </c>
      <c r="N9" s="15" t="s">
        <v>55</v>
      </c>
      <c r="O9" s="14" t="s">
        <v>46</v>
      </c>
      <c r="P9" s="26" t="s">
        <v>47</v>
      </c>
    </row>
    <row r="10" s="3" customFormat="true" ht="16" customHeight="true" spans="1:16">
      <c r="A10" s="14">
        <v>7</v>
      </c>
      <c r="B10" s="15" t="s">
        <v>21</v>
      </c>
      <c r="C10" s="17" t="s">
        <v>56</v>
      </c>
      <c r="D10" s="17" t="s">
        <v>57</v>
      </c>
      <c r="E10" s="15" t="s">
        <v>58</v>
      </c>
      <c r="F10" s="17" t="s">
        <v>59</v>
      </c>
      <c r="G10" s="19">
        <v>59</v>
      </c>
      <c r="H10" s="20">
        <v>81.38</v>
      </c>
      <c r="I10" s="22">
        <v>72.428</v>
      </c>
      <c r="J10" s="23">
        <v>1</v>
      </c>
      <c r="K10" s="24">
        <v>32</v>
      </c>
      <c r="L10" s="24" t="s">
        <v>26</v>
      </c>
      <c r="M10" s="14" t="s">
        <v>27</v>
      </c>
      <c r="N10" s="15" t="s">
        <v>60</v>
      </c>
      <c r="O10" s="14" t="s">
        <v>61</v>
      </c>
      <c r="P10" s="26"/>
    </row>
    <row r="11" s="3" customFormat="true" ht="16" customHeight="true" spans="1:16">
      <c r="A11" s="14">
        <v>8</v>
      </c>
      <c r="B11" s="15" t="s">
        <v>21</v>
      </c>
      <c r="C11" s="16" t="s">
        <v>62</v>
      </c>
      <c r="D11" s="16" t="s">
        <v>63</v>
      </c>
      <c r="E11" s="15" t="s">
        <v>64</v>
      </c>
      <c r="F11" s="16" t="s">
        <v>65</v>
      </c>
      <c r="G11" s="19">
        <v>69.3333</v>
      </c>
      <c r="H11" s="20">
        <v>85.4</v>
      </c>
      <c r="I11" s="22">
        <v>78.97332</v>
      </c>
      <c r="J11" s="23">
        <v>1</v>
      </c>
      <c r="K11" s="24">
        <v>28</v>
      </c>
      <c r="L11" s="24" t="s">
        <v>33</v>
      </c>
      <c r="M11" s="14" t="s">
        <v>34</v>
      </c>
      <c r="N11" s="15" t="s">
        <v>66</v>
      </c>
      <c r="O11" s="14" t="s">
        <v>67</v>
      </c>
      <c r="P11" s="26"/>
    </row>
    <row r="12" s="3" customFormat="true" ht="16" customHeight="true" spans="1:16">
      <c r="A12" s="14">
        <v>9</v>
      </c>
      <c r="B12" s="15" t="s">
        <v>21</v>
      </c>
      <c r="C12" s="16" t="s">
        <v>62</v>
      </c>
      <c r="D12" s="16" t="s">
        <v>63</v>
      </c>
      <c r="E12" s="15" t="s">
        <v>68</v>
      </c>
      <c r="F12" s="16" t="s">
        <v>69</v>
      </c>
      <c r="G12" s="19">
        <v>74.1667</v>
      </c>
      <c r="H12" s="20">
        <v>81.92</v>
      </c>
      <c r="I12" s="22">
        <v>78.81868</v>
      </c>
      <c r="J12" s="23">
        <v>2</v>
      </c>
      <c r="K12" s="24">
        <v>25</v>
      </c>
      <c r="L12" s="24" t="s">
        <v>26</v>
      </c>
      <c r="M12" s="14" t="s">
        <v>27</v>
      </c>
      <c r="N12" s="15" t="s">
        <v>70</v>
      </c>
      <c r="O12" s="14" t="s">
        <v>67</v>
      </c>
      <c r="P12" s="26"/>
    </row>
    <row r="13" s="3" customFormat="true" ht="16" customHeight="true" spans="1:16">
      <c r="A13" s="14">
        <v>10</v>
      </c>
      <c r="B13" s="15" t="s">
        <v>21</v>
      </c>
      <c r="C13" s="17" t="s">
        <v>62</v>
      </c>
      <c r="D13" s="17" t="s">
        <v>63</v>
      </c>
      <c r="E13" s="15" t="s">
        <v>71</v>
      </c>
      <c r="F13" s="17" t="s">
        <v>72</v>
      </c>
      <c r="G13" s="19">
        <v>71.6667</v>
      </c>
      <c r="H13" s="20">
        <v>83.56</v>
      </c>
      <c r="I13" s="22">
        <v>78.80268</v>
      </c>
      <c r="J13" s="23">
        <v>3</v>
      </c>
      <c r="K13" s="24">
        <v>25</v>
      </c>
      <c r="L13" s="24" t="s">
        <v>26</v>
      </c>
      <c r="M13" s="14" t="s">
        <v>27</v>
      </c>
      <c r="N13" s="15" t="s">
        <v>73</v>
      </c>
      <c r="O13" s="14" t="s">
        <v>67</v>
      </c>
      <c r="P13" s="26"/>
    </row>
    <row r="14" s="3" customFormat="true" ht="16" customHeight="true" spans="1:16">
      <c r="A14" s="14">
        <v>11</v>
      </c>
      <c r="B14" s="15" t="s">
        <v>21</v>
      </c>
      <c r="C14" s="17" t="s">
        <v>62</v>
      </c>
      <c r="D14" s="17" t="s">
        <v>63</v>
      </c>
      <c r="E14" s="15" t="s">
        <v>74</v>
      </c>
      <c r="F14" s="17" t="s">
        <v>75</v>
      </c>
      <c r="G14" s="19">
        <v>71.6667</v>
      </c>
      <c r="H14" s="20">
        <v>83.46</v>
      </c>
      <c r="I14" s="22">
        <v>78.74268</v>
      </c>
      <c r="J14" s="23">
        <v>4</v>
      </c>
      <c r="K14" s="24">
        <v>24</v>
      </c>
      <c r="L14" s="24" t="s">
        <v>33</v>
      </c>
      <c r="M14" s="14" t="s">
        <v>34</v>
      </c>
      <c r="N14" s="15" t="s">
        <v>66</v>
      </c>
      <c r="O14" s="14" t="s">
        <v>67</v>
      </c>
      <c r="P14" s="26"/>
    </row>
    <row r="15" s="3" customFormat="true" ht="16" customHeight="true" spans="1:16">
      <c r="A15" s="14">
        <v>12</v>
      </c>
      <c r="B15" s="15" t="s">
        <v>21</v>
      </c>
      <c r="C15" s="17" t="s">
        <v>62</v>
      </c>
      <c r="D15" s="17" t="s">
        <v>63</v>
      </c>
      <c r="E15" s="15" t="s">
        <v>76</v>
      </c>
      <c r="F15" s="17" t="s">
        <v>77</v>
      </c>
      <c r="G15" s="19">
        <v>69.6667</v>
      </c>
      <c r="H15" s="20">
        <v>84.02</v>
      </c>
      <c r="I15" s="22">
        <v>78.27868</v>
      </c>
      <c r="J15" s="23">
        <v>5</v>
      </c>
      <c r="K15" s="24">
        <v>25</v>
      </c>
      <c r="L15" s="24" t="s">
        <v>26</v>
      </c>
      <c r="M15" s="14" t="s">
        <v>27</v>
      </c>
      <c r="N15" s="15" t="s">
        <v>70</v>
      </c>
      <c r="O15" s="14" t="s">
        <v>67</v>
      </c>
      <c r="P15" s="26"/>
    </row>
    <row r="16" s="3" customFormat="true" ht="16" customHeight="true" spans="1:16">
      <c r="A16" s="14">
        <v>13</v>
      </c>
      <c r="B16" s="15" t="s">
        <v>21</v>
      </c>
      <c r="C16" s="17" t="s">
        <v>78</v>
      </c>
      <c r="D16" s="17" t="s">
        <v>79</v>
      </c>
      <c r="E16" s="15" t="s">
        <v>80</v>
      </c>
      <c r="F16" s="17" t="s">
        <v>81</v>
      </c>
      <c r="G16" s="19">
        <v>66</v>
      </c>
      <c r="H16" s="20">
        <v>85.8</v>
      </c>
      <c r="I16" s="22">
        <v>77.88</v>
      </c>
      <c r="J16" s="23">
        <v>1</v>
      </c>
      <c r="K16" s="24">
        <v>31</v>
      </c>
      <c r="L16" s="24" t="s">
        <v>26</v>
      </c>
      <c r="M16" s="14" t="s">
        <v>27</v>
      </c>
      <c r="N16" s="15" t="s">
        <v>70</v>
      </c>
      <c r="O16" s="14" t="s">
        <v>67</v>
      </c>
      <c r="P16" s="26"/>
    </row>
    <row r="17" s="3" customFormat="true" ht="16" customHeight="true" spans="1:16">
      <c r="A17" s="14">
        <v>14</v>
      </c>
      <c r="B17" s="15" t="s">
        <v>21</v>
      </c>
      <c r="C17" s="17" t="s">
        <v>78</v>
      </c>
      <c r="D17" s="17" t="s">
        <v>79</v>
      </c>
      <c r="E17" s="15" t="s">
        <v>82</v>
      </c>
      <c r="F17" s="17" t="s">
        <v>83</v>
      </c>
      <c r="G17" s="19">
        <v>68.5</v>
      </c>
      <c r="H17" s="20">
        <v>81.8</v>
      </c>
      <c r="I17" s="22">
        <v>76.48</v>
      </c>
      <c r="J17" s="23">
        <v>2</v>
      </c>
      <c r="K17" s="24">
        <v>27</v>
      </c>
      <c r="L17" s="24" t="s">
        <v>26</v>
      </c>
      <c r="M17" s="14" t="s">
        <v>27</v>
      </c>
      <c r="N17" s="15" t="s">
        <v>70</v>
      </c>
      <c r="O17" s="14" t="s">
        <v>84</v>
      </c>
      <c r="P17" s="26"/>
    </row>
    <row r="18" s="3" customFormat="true" ht="16" customHeight="true" spans="1:16">
      <c r="A18" s="14">
        <v>15</v>
      </c>
      <c r="B18" s="15" t="s">
        <v>21</v>
      </c>
      <c r="C18" s="17" t="s">
        <v>78</v>
      </c>
      <c r="D18" s="17" t="s">
        <v>79</v>
      </c>
      <c r="E18" s="15" t="s">
        <v>85</v>
      </c>
      <c r="F18" s="17" t="s">
        <v>86</v>
      </c>
      <c r="G18" s="19">
        <v>70.6667</v>
      </c>
      <c r="H18" s="20">
        <v>79.58</v>
      </c>
      <c r="I18" s="22">
        <v>76.01468</v>
      </c>
      <c r="J18" s="23">
        <v>3</v>
      </c>
      <c r="K18" s="24">
        <v>23</v>
      </c>
      <c r="L18" s="24" t="s">
        <v>33</v>
      </c>
      <c r="M18" s="14" t="s">
        <v>34</v>
      </c>
      <c r="N18" s="15" t="s">
        <v>87</v>
      </c>
      <c r="O18" s="14" t="s">
        <v>67</v>
      </c>
      <c r="P18" s="26"/>
    </row>
    <row r="19" s="3" customFormat="true" ht="16" customHeight="true" spans="1:16">
      <c r="A19" s="14">
        <v>16</v>
      </c>
      <c r="B19" s="15" t="s">
        <v>21</v>
      </c>
      <c r="C19" s="17" t="s">
        <v>78</v>
      </c>
      <c r="D19" s="17" t="s">
        <v>79</v>
      </c>
      <c r="E19" s="15" t="s">
        <v>88</v>
      </c>
      <c r="F19" s="17" t="s">
        <v>89</v>
      </c>
      <c r="G19" s="19">
        <v>69.1667</v>
      </c>
      <c r="H19" s="20">
        <v>80.28</v>
      </c>
      <c r="I19" s="22">
        <v>75.83468</v>
      </c>
      <c r="J19" s="23">
        <v>4</v>
      </c>
      <c r="K19" s="24">
        <v>21</v>
      </c>
      <c r="L19" s="24" t="s">
        <v>33</v>
      </c>
      <c r="M19" s="14" t="s">
        <v>34</v>
      </c>
      <c r="N19" s="15" t="s">
        <v>87</v>
      </c>
      <c r="O19" s="14" t="s">
        <v>90</v>
      </c>
      <c r="P19" s="26"/>
    </row>
    <row r="20" s="3" customFormat="true" ht="16" customHeight="true" spans="1:16">
      <c r="A20" s="14">
        <v>17</v>
      </c>
      <c r="B20" s="15" t="s">
        <v>21</v>
      </c>
      <c r="C20" s="17" t="s">
        <v>91</v>
      </c>
      <c r="D20" s="17" t="s">
        <v>92</v>
      </c>
      <c r="E20" s="15" t="s">
        <v>93</v>
      </c>
      <c r="F20" s="17" t="s">
        <v>94</v>
      </c>
      <c r="G20" s="19">
        <v>76.6667</v>
      </c>
      <c r="H20" s="20">
        <v>83.86</v>
      </c>
      <c r="I20" s="22">
        <v>80.98268</v>
      </c>
      <c r="J20" s="23">
        <v>1</v>
      </c>
      <c r="K20" s="24">
        <v>23</v>
      </c>
      <c r="L20" s="24" t="s">
        <v>26</v>
      </c>
      <c r="M20" s="14" t="s">
        <v>27</v>
      </c>
      <c r="N20" s="15" t="s">
        <v>95</v>
      </c>
      <c r="O20" s="14" t="s">
        <v>96</v>
      </c>
      <c r="P20" s="26"/>
    </row>
    <row r="21" s="3" customFormat="true" ht="16" customHeight="true" spans="1:16">
      <c r="A21" s="14">
        <v>18</v>
      </c>
      <c r="B21" s="15" t="s">
        <v>21</v>
      </c>
      <c r="C21" s="17" t="s">
        <v>91</v>
      </c>
      <c r="D21" s="17" t="s">
        <v>92</v>
      </c>
      <c r="E21" s="15" t="s">
        <v>97</v>
      </c>
      <c r="F21" s="17" t="s">
        <v>98</v>
      </c>
      <c r="G21" s="19">
        <v>73</v>
      </c>
      <c r="H21" s="20">
        <v>84.54</v>
      </c>
      <c r="I21" s="22">
        <v>79.924</v>
      </c>
      <c r="J21" s="23">
        <v>2</v>
      </c>
      <c r="K21" s="24">
        <v>28</v>
      </c>
      <c r="L21" s="24" t="s">
        <v>26</v>
      </c>
      <c r="M21" s="14" t="s">
        <v>27</v>
      </c>
      <c r="N21" s="15" t="s">
        <v>95</v>
      </c>
      <c r="O21" s="14" t="s">
        <v>99</v>
      </c>
      <c r="P21" s="26"/>
    </row>
    <row r="22" s="3" customFormat="true" ht="16" customHeight="true" spans="1:16">
      <c r="A22" s="14">
        <v>19</v>
      </c>
      <c r="B22" s="15" t="s">
        <v>21</v>
      </c>
      <c r="C22" s="17" t="s">
        <v>91</v>
      </c>
      <c r="D22" s="17" t="s">
        <v>92</v>
      </c>
      <c r="E22" s="15" t="s">
        <v>100</v>
      </c>
      <c r="F22" s="17" t="s">
        <v>101</v>
      </c>
      <c r="G22" s="19">
        <v>75</v>
      </c>
      <c r="H22" s="20">
        <v>82.04</v>
      </c>
      <c r="I22" s="22">
        <v>79.224</v>
      </c>
      <c r="J22" s="23">
        <v>3</v>
      </c>
      <c r="K22" s="24">
        <v>26</v>
      </c>
      <c r="L22" s="24" t="s">
        <v>26</v>
      </c>
      <c r="M22" s="14" t="s">
        <v>27</v>
      </c>
      <c r="N22" s="15" t="s">
        <v>102</v>
      </c>
      <c r="O22" s="14" t="s">
        <v>103</v>
      </c>
      <c r="P22" s="26"/>
    </row>
    <row r="23" s="3" customFormat="true" ht="16" customHeight="true" spans="1:16">
      <c r="A23" s="14">
        <v>20</v>
      </c>
      <c r="B23" s="15" t="s">
        <v>21</v>
      </c>
      <c r="C23" s="17" t="s">
        <v>91</v>
      </c>
      <c r="D23" s="17" t="s">
        <v>92</v>
      </c>
      <c r="E23" s="15" t="s">
        <v>104</v>
      </c>
      <c r="F23" s="17" t="s">
        <v>105</v>
      </c>
      <c r="G23" s="19">
        <v>70.1667</v>
      </c>
      <c r="H23" s="20">
        <v>82.52</v>
      </c>
      <c r="I23" s="22">
        <v>77.57868</v>
      </c>
      <c r="J23" s="23">
        <v>5</v>
      </c>
      <c r="K23" s="24">
        <v>32</v>
      </c>
      <c r="L23" s="24" t="s">
        <v>26</v>
      </c>
      <c r="M23" s="14" t="s">
        <v>27</v>
      </c>
      <c r="N23" s="15" t="s">
        <v>95</v>
      </c>
      <c r="O23" s="14" t="s">
        <v>106</v>
      </c>
      <c r="P23" s="26"/>
    </row>
    <row r="24" s="3" customFormat="true" ht="16" customHeight="true" spans="1:16">
      <c r="A24" s="14">
        <v>21</v>
      </c>
      <c r="B24" s="15" t="s">
        <v>21</v>
      </c>
      <c r="C24" s="17" t="s">
        <v>91</v>
      </c>
      <c r="D24" s="17" t="s">
        <v>92</v>
      </c>
      <c r="E24" s="15" t="s">
        <v>107</v>
      </c>
      <c r="F24" s="17" t="s">
        <v>108</v>
      </c>
      <c r="G24" s="19">
        <v>70.5</v>
      </c>
      <c r="H24" s="20">
        <v>79.76</v>
      </c>
      <c r="I24" s="22">
        <v>76.056</v>
      </c>
      <c r="J24" s="23">
        <v>6</v>
      </c>
      <c r="K24" s="24">
        <v>32</v>
      </c>
      <c r="L24" s="24" t="s">
        <v>26</v>
      </c>
      <c r="M24" s="14" t="s">
        <v>27</v>
      </c>
      <c r="N24" s="15" t="s">
        <v>95</v>
      </c>
      <c r="O24" s="14" t="s">
        <v>106</v>
      </c>
      <c r="P24" s="26"/>
    </row>
    <row r="25" s="3" customFormat="true" ht="16" customHeight="true" spans="1:16">
      <c r="A25" s="14">
        <v>22</v>
      </c>
      <c r="B25" s="15" t="s">
        <v>21</v>
      </c>
      <c r="C25" s="17" t="s">
        <v>91</v>
      </c>
      <c r="D25" s="17" t="s">
        <v>92</v>
      </c>
      <c r="E25" s="15" t="s">
        <v>109</v>
      </c>
      <c r="F25" s="17" t="s">
        <v>110</v>
      </c>
      <c r="G25" s="19">
        <v>72</v>
      </c>
      <c r="H25" s="20">
        <v>78.5</v>
      </c>
      <c r="I25" s="22">
        <v>75.9</v>
      </c>
      <c r="J25" s="23">
        <v>7</v>
      </c>
      <c r="K25" s="24">
        <v>30</v>
      </c>
      <c r="L25" s="24" t="s">
        <v>26</v>
      </c>
      <c r="M25" s="14" t="s">
        <v>27</v>
      </c>
      <c r="N25" s="15" t="s">
        <v>111</v>
      </c>
      <c r="O25" s="14" t="s">
        <v>99</v>
      </c>
      <c r="P25" s="26"/>
    </row>
    <row r="26" s="3" customFormat="true" ht="16" customHeight="true" spans="1:16">
      <c r="A26" s="14">
        <v>23</v>
      </c>
      <c r="B26" s="15" t="s">
        <v>21</v>
      </c>
      <c r="C26" s="17" t="s">
        <v>91</v>
      </c>
      <c r="D26" s="17" t="s">
        <v>92</v>
      </c>
      <c r="E26" s="15" t="s">
        <v>112</v>
      </c>
      <c r="F26" s="17" t="s">
        <v>113</v>
      </c>
      <c r="G26" s="19">
        <v>67.6667</v>
      </c>
      <c r="H26" s="20">
        <v>80.52</v>
      </c>
      <c r="I26" s="22">
        <v>75.37868</v>
      </c>
      <c r="J26" s="23">
        <v>8</v>
      </c>
      <c r="K26" s="24">
        <v>28</v>
      </c>
      <c r="L26" s="24" t="s">
        <v>26</v>
      </c>
      <c r="M26" s="14" t="s">
        <v>27</v>
      </c>
      <c r="N26" s="15" t="s">
        <v>114</v>
      </c>
      <c r="O26" s="14" t="s">
        <v>99</v>
      </c>
      <c r="P26" s="26"/>
    </row>
    <row r="27" s="3" customFormat="true" ht="16" customHeight="true" spans="1:16">
      <c r="A27" s="14">
        <v>24</v>
      </c>
      <c r="B27" s="15" t="s">
        <v>21</v>
      </c>
      <c r="C27" s="17" t="s">
        <v>91</v>
      </c>
      <c r="D27" s="17" t="s">
        <v>92</v>
      </c>
      <c r="E27" s="15" t="s">
        <v>115</v>
      </c>
      <c r="F27" s="17" t="s">
        <v>116</v>
      </c>
      <c r="G27" s="19">
        <v>69.8333</v>
      </c>
      <c r="H27" s="20">
        <v>78.2</v>
      </c>
      <c r="I27" s="22">
        <v>74.85332</v>
      </c>
      <c r="J27" s="23">
        <v>9</v>
      </c>
      <c r="K27" s="24">
        <v>27</v>
      </c>
      <c r="L27" s="24" t="s">
        <v>26</v>
      </c>
      <c r="M27" s="14" t="s">
        <v>27</v>
      </c>
      <c r="N27" s="15" t="s">
        <v>114</v>
      </c>
      <c r="O27" s="14" t="s">
        <v>99</v>
      </c>
      <c r="P27" s="26" t="s">
        <v>117</v>
      </c>
    </row>
    <row r="28" s="3" customFormat="true" ht="16" customHeight="true" spans="1:16">
      <c r="A28" s="14">
        <v>25</v>
      </c>
      <c r="B28" s="15" t="s">
        <v>21</v>
      </c>
      <c r="C28" s="17" t="s">
        <v>118</v>
      </c>
      <c r="D28" s="17" t="s">
        <v>119</v>
      </c>
      <c r="E28" s="15" t="s">
        <v>120</v>
      </c>
      <c r="F28" s="17" t="s">
        <v>121</v>
      </c>
      <c r="G28" s="19">
        <v>71.6667</v>
      </c>
      <c r="H28" s="20">
        <v>81</v>
      </c>
      <c r="I28" s="22">
        <v>77.26668</v>
      </c>
      <c r="J28" s="23">
        <v>1</v>
      </c>
      <c r="K28" s="24">
        <v>27</v>
      </c>
      <c r="L28" s="24" t="s">
        <v>26</v>
      </c>
      <c r="M28" s="14" t="s">
        <v>27</v>
      </c>
      <c r="N28" s="15" t="s">
        <v>102</v>
      </c>
      <c r="O28" s="14" t="s">
        <v>99</v>
      </c>
      <c r="P28" s="26"/>
    </row>
    <row r="29" s="3" customFormat="true" ht="16" customHeight="true" spans="1:16">
      <c r="A29" s="14">
        <v>26</v>
      </c>
      <c r="B29" s="15" t="s">
        <v>21</v>
      </c>
      <c r="C29" s="17" t="s">
        <v>118</v>
      </c>
      <c r="D29" s="17" t="s">
        <v>119</v>
      </c>
      <c r="E29" s="15" t="s">
        <v>122</v>
      </c>
      <c r="F29" s="17" t="s">
        <v>123</v>
      </c>
      <c r="G29" s="19">
        <v>75</v>
      </c>
      <c r="H29" s="20">
        <v>78.6</v>
      </c>
      <c r="I29" s="22">
        <v>77.16</v>
      </c>
      <c r="J29" s="23">
        <v>2</v>
      </c>
      <c r="K29" s="24">
        <v>29</v>
      </c>
      <c r="L29" s="24" t="s">
        <v>26</v>
      </c>
      <c r="M29" s="14" t="s">
        <v>27</v>
      </c>
      <c r="N29" s="15" t="s">
        <v>124</v>
      </c>
      <c r="O29" s="14" t="s">
        <v>99</v>
      </c>
      <c r="P29" s="26"/>
    </row>
    <row r="30" s="3" customFormat="true" ht="16" customHeight="true" spans="1:16">
      <c r="A30" s="14">
        <v>27</v>
      </c>
      <c r="B30" s="15" t="s">
        <v>21</v>
      </c>
      <c r="C30" s="17" t="s">
        <v>118</v>
      </c>
      <c r="D30" s="17" t="s">
        <v>119</v>
      </c>
      <c r="E30" s="15" t="s">
        <v>125</v>
      </c>
      <c r="F30" s="17" t="s">
        <v>126</v>
      </c>
      <c r="G30" s="19">
        <v>69.5</v>
      </c>
      <c r="H30" s="20">
        <v>80.56</v>
      </c>
      <c r="I30" s="22">
        <v>76.136</v>
      </c>
      <c r="J30" s="23">
        <v>3</v>
      </c>
      <c r="K30" s="24">
        <v>30</v>
      </c>
      <c r="L30" s="24" t="s">
        <v>26</v>
      </c>
      <c r="M30" s="14" t="s">
        <v>27</v>
      </c>
      <c r="N30" s="15" t="s">
        <v>111</v>
      </c>
      <c r="O30" s="14" t="s">
        <v>99</v>
      </c>
      <c r="P30" s="26"/>
    </row>
    <row r="31" s="3" customFormat="true" ht="16" customHeight="true" spans="1:16">
      <c r="A31" s="14">
        <v>28</v>
      </c>
      <c r="B31" s="15" t="s">
        <v>21</v>
      </c>
      <c r="C31" s="17" t="s">
        <v>118</v>
      </c>
      <c r="D31" s="17" t="s">
        <v>119</v>
      </c>
      <c r="E31" s="15" t="s">
        <v>127</v>
      </c>
      <c r="F31" s="17" t="s">
        <v>128</v>
      </c>
      <c r="G31" s="19">
        <v>69.1667</v>
      </c>
      <c r="H31" s="20">
        <v>80.32</v>
      </c>
      <c r="I31" s="22">
        <v>75.85868</v>
      </c>
      <c r="J31" s="23">
        <v>4</v>
      </c>
      <c r="K31" s="24">
        <v>30</v>
      </c>
      <c r="L31" s="24" t="s">
        <v>26</v>
      </c>
      <c r="M31" s="14" t="s">
        <v>27</v>
      </c>
      <c r="N31" s="15" t="s">
        <v>114</v>
      </c>
      <c r="O31" s="14" t="s">
        <v>99</v>
      </c>
      <c r="P31" s="26"/>
    </row>
    <row r="32" s="3" customFormat="true" ht="16" customHeight="true" spans="1:16">
      <c r="A32" s="14">
        <v>29</v>
      </c>
      <c r="B32" s="15" t="s">
        <v>21</v>
      </c>
      <c r="C32" s="17" t="s">
        <v>118</v>
      </c>
      <c r="D32" s="17" t="s">
        <v>119</v>
      </c>
      <c r="E32" s="15" t="s">
        <v>129</v>
      </c>
      <c r="F32" s="17" t="s">
        <v>130</v>
      </c>
      <c r="G32" s="19">
        <v>69.5</v>
      </c>
      <c r="H32" s="20">
        <v>80.02</v>
      </c>
      <c r="I32" s="22">
        <v>75.812</v>
      </c>
      <c r="J32" s="23">
        <v>5</v>
      </c>
      <c r="K32" s="24">
        <v>24</v>
      </c>
      <c r="L32" s="24" t="s">
        <v>26</v>
      </c>
      <c r="M32" s="14" t="s">
        <v>27</v>
      </c>
      <c r="N32" s="15" t="s">
        <v>114</v>
      </c>
      <c r="O32" s="14" t="s">
        <v>106</v>
      </c>
      <c r="P32" s="26"/>
    </row>
    <row r="33" s="3" customFormat="true" ht="16" customHeight="true" spans="1:16">
      <c r="A33" s="14">
        <v>30</v>
      </c>
      <c r="B33" s="15" t="s">
        <v>21</v>
      </c>
      <c r="C33" s="17" t="s">
        <v>118</v>
      </c>
      <c r="D33" s="17" t="s">
        <v>119</v>
      </c>
      <c r="E33" s="15" t="s">
        <v>131</v>
      </c>
      <c r="F33" s="17" t="s">
        <v>132</v>
      </c>
      <c r="G33" s="19">
        <v>69.1667</v>
      </c>
      <c r="H33" s="20">
        <v>79.38</v>
      </c>
      <c r="I33" s="22">
        <v>75.29468</v>
      </c>
      <c r="J33" s="23">
        <v>6</v>
      </c>
      <c r="K33" s="24">
        <v>26</v>
      </c>
      <c r="L33" s="24" t="s">
        <v>26</v>
      </c>
      <c r="M33" s="14" t="s">
        <v>27</v>
      </c>
      <c r="N33" s="15" t="s">
        <v>102</v>
      </c>
      <c r="O33" s="14" t="s">
        <v>99</v>
      </c>
      <c r="P33" s="26"/>
    </row>
    <row r="34" s="3" customFormat="true" ht="16" customHeight="true" spans="1:16">
      <c r="A34" s="14">
        <v>31</v>
      </c>
      <c r="B34" s="15" t="s">
        <v>21</v>
      </c>
      <c r="C34" s="17" t="s">
        <v>118</v>
      </c>
      <c r="D34" s="17" t="s">
        <v>119</v>
      </c>
      <c r="E34" s="15" t="s">
        <v>133</v>
      </c>
      <c r="F34" s="17" t="s">
        <v>134</v>
      </c>
      <c r="G34" s="19">
        <v>71.8333</v>
      </c>
      <c r="H34" s="20">
        <v>77.42</v>
      </c>
      <c r="I34" s="22">
        <v>75.18532</v>
      </c>
      <c r="J34" s="23">
        <v>7</v>
      </c>
      <c r="K34" s="24">
        <v>25</v>
      </c>
      <c r="L34" s="24" t="s">
        <v>26</v>
      </c>
      <c r="M34" s="14" t="s">
        <v>27</v>
      </c>
      <c r="N34" s="15" t="s">
        <v>102</v>
      </c>
      <c r="O34" s="14" t="s">
        <v>99</v>
      </c>
      <c r="P34" s="26"/>
    </row>
    <row r="35" s="3" customFormat="true" ht="16" customHeight="true" spans="1:16">
      <c r="A35" s="14">
        <v>32</v>
      </c>
      <c r="B35" s="15" t="s">
        <v>21</v>
      </c>
      <c r="C35" s="17" t="s">
        <v>135</v>
      </c>
      <c r="D35" s="17" t="s">
        <v>136</v>
      </c>
      <c r="E35" s="15" t="s">
        <v>137</v>
      </c>
      <c r="F35" s="17" t="s">
        <v>138</v>
      </c>
      <c r="G35" s="19">
        <v>72.6667</v>
      </c>
      <c r="H35" s="20">
        <v>88.72</v>
      </c>
      <c r="I35" s="22">
        <v>82.29868</v>
      </c>
      <c r="J35" s="23">
        <v>1</v>
      </c>
      <c r="K35" s="24">
        <v>28</v>
      </c>
      <c r="L35" s="24" t="s">
        <v>26</v>
      </c>
      <c r="M35" s="14" t="s">
        <v>27</v>
      </c>
      <c r="N35" s="15" t="s">
        <v>139</v>
      </c>
      <c r="O35" s="14" t="s">
        <v>67</v>
      </c>
      <c r="P35" s="26"/>
    </row>
    <row r="36" s="3" customFormat="true" ht="16" customHeight="true" spans="1:16">
      <c r="A36" s="14">
        <v>33</v>
      </c>
      <c r="B36" s="15" t="s">
        <v>21</v>
      </c>
      <c r="C36" s="17" t="s">
        <v>135</v>
      </c>
      <c r="D36" s="17" t="s">
        <v>136</v>
      </c>
      <c r="E36" s="15" t="s">
        <v>140</v>
      </c>
      <c r="F36" s="17" t="s">
        <v>141</v>
      </c>
      <c r="G36" s="19">
        <v>77</v>
      </c>
      <c r="H36" s="20">
        <v>82.46</v>
      </c>
      <c r="I36" s="22">
        <v>80.276</v>
      </c>
      <c r="J36" s="23">
        <v>2</v>
      </c>
      <c r="K36" s="24">
        <v>29</v>
      </c>
      <c r="L36" s="24" t="s">
        <v>26</v>
      </c>
      <c r="M36" s="14" t="s">
        <v>27</v>
      </c>
      <c r="N36" s="15" t="s">
        <v>142</v>
      </c>
      <c r="O36" s="14" t="s">
        <v>67</v>
      </c>
      <c r="P36" s="26"/>
    </row>
    <row r="37" s="3" customFormat="true" ht="16" customHeight="true" spans="1:16">
      <c r="A37" s="14">
        <v>34</v>
      </c>
      <c r="B37" s="15" t="s">
        <v>21</v>
      </c>
      <c r="C37" s="17" t="s">
        <v>135</v>
      </c>
      <c r="D37" s="17" t="s">
        <v>136</v>
      </c>
      <c r="E37" s="15" t="s">
        <v>143</v>
      </c>
      <c r="F37" s="17" t="s">
        <v>144</v>
      </c>
      <c r="G37" s="19">
        <v>73.3333</v>
      </c>
      <c r="H37" s="20">
        <v>83.84</v>
      </c>
      <c r="I37" s="22">
        <v>79.63732</v>
      </c>
      <c r="J37" s="23">
        <v>3</v>
      </c>
      <c r="K37" s="24">
        <v>32</v>
      </c>
      <c r="L37" s="24" t="s">
        <v>26</v>
      </c>
      <c r="M37" s="14" t="s">
        <v>27</v>
      </c>
      <c r="N37" s="15" t="s">
        <v>142</v>
      </c>
      <c r="O37" s="14" t="s">
        <v>67</v>
      </c>
      <c r="P37" s="26"/>
    </row>
    <row r="38" s="3" customFormat="true" ht="16" customHeight="true" spans="1:16">
      <c r="A38" s="14">
        <v>35</v>
      </c>
      <c r="B38" s="15" t="s">
        <v>21</v>
      </c>
      <c r="C38" s="17" t="s">
        <v>135</v>
      </c>
      <c r="D38" s="17" t="s">
        <v>136</v>
      </c>
      <c r="E38" s="15" t="s">
        <v>145</v>
      </c>
      <c r="F38" s="17" t="s">
        <v>146</v>
      </c>
      <c r="G38" s="19">
        <v>75.6667</v>
      </c>
      <c r="H38" s="20">
        <v>82.16</v>
      </c>
      <c r="I38" s="22">
        <v>79.56268</v>
      </c>
      <c r="J38" s="23">
        <v>4</v>
      </c>
      <c r="K38" s="24">
        <v>26</v>
      </c>
      <c r="L38" s="24" t="s">
        <v>26</v>
      </c>
      <c r="M38" s="14" t="s">
        <v>27</v>
      </c>
      <c r="N38" s="15" t="s">
        <v>142</v>
      </c>
      <c r="O38" s="14" t="s">
        <v>67</v>
      </c>
      <c r="P38" s="26"/>
    </row>
    <row r="39" s="3" customFormat="true" ht="16" customHeight="true" spans="1:16">
      <c r="A39" s="14">
        <v>36</v>
      </c>
      <c r="B39" s="15" t="s">
        <v>21</v>
      </c>
      <c r="C39" s="17" t="s">
        <v>135</v>
      </c>
      <c r="D39" s="17" t="s">
        <v>136</v>
      </c>
      <c r="E39" s="15" t="s">
        <v>147</v>
      </c>
      <c r="F39" s="17" t="s">
        <v>148</v>
      </c>
      <c r="G39" s="19">
        <v>72.5</v>
      </c>
      <c r="H39" s="20">
        <v>84.12</v>
      </c>
      <c r="I39" s="22">
        <v>79.472</v>
      </c>
      <c r="J39" s="23">
        <v>5</v>
      </c>
      <c r="K39" s="24">
        <v>24</v>
      </c>
      <c r="L39" s="24" t="s">
        <v>26</v>
      </c>
      <c r="M39" s="14" t="s">
        <v>27</v>
      </c>
      <c r="N39" s="15" t="s">
        <v>142</v>
      </c>
      <c r="O39" s="14" t="s">
        <v>67</v>
      </c>
      <c r="P39" s="26"/>
    </row>
    <row r="40" s="3" customFormat="true" ht="16" customHeight="true" spans="1:16">
      <c r="A40" s="14">
        <v>37</v>
      </c>
      <c r="B40" s="15" t="s">
        <v>21</v>
      </c>
      <c r="C40" s="17" t="s">
        <v>135</v>
      </c>
      <c r="D40" s="17" t="s">
        <v>136</v>
      </c>
      <c r="E40" s="15" t="s">
        <v>149</v>
      </c>
      <c r="F40" s="17" t="s">
        <v>150</v>
      </c>
      <c r="G40" s="19">
        <v>75.5</v>
      </c>
      <c r="H40" s="20">
        <v>81.34</v>
      </c>
      <c r="I40" s="22">
        <v>79.004</v>
      </c>
      <c r="J40" s="23">
        <v>6</v>
      </c>
      <c r="K40" s="24">
        <v>27</v>
      </c>
      <c r="L40" s="24" t="s">
        <v>26</v>
      </c>
      <c r="M40" s="14" t="s">
        <v>27</v>
      </c>
      <c r="N40" s="15" t="s">
        <v>151</v>
      </c>
      <c r="O40" s="14" t="s">
        <v>67</v>
      </c>
      <c r="P40" s="26"/>
    </row>
    <row r="41" s="3" customFormat="true" ht="16" customHeight="true" spans="1:16">
      <c r="A41" s="14">
        <v>38</v>
      </c>
      <c r="B41" s="15" t="s">
        <v>21</v>
      </c>
      <c r="C41" s="17" t="s">
        <v>152</v>
      </c>
      <c r="D41" s="17" t="s">
        <v>153</v>
      </c>
      <c r="E41" s="15" t="s">
        <v>154</v>
      </c>
      <c r="F41" s="17" t="s">
        <v>155</v>
      </c>
      <c r="G41" s="19">
        <v>76.6667</v>
      </c>
      <c r="H41" s="20">
        <v>81.86</v>
      </c>
      <c r="I41" s="22">
        <v>79.78268</v>
      </c>
      <c r="J41" s="23">
        <v>1</v>
      </c>
      <c r="K41" s="24">
        <v>27</v>
      </c>
      <c r="L41" s="24" t="s">
        <v>26</v>
      </c>
      <c r="M41" s="14" t="s">
        <v>27</v>
      </c>
      <c r="N41" s="15" t="s">
        <v>156</v>
      </c>
      <c r="O41" s="14" t="s">
        <v>67</v>
      </c>
      <c r="P41" s="26"/>
    </row>
    <row r="42" s="3" customFormat="true" ht="16" customHeight="true" spans="1:16">
      <c r="A42" s="14">
        <v>39</v>
      </c>
      <c r="B42" s="15" t="s">
        <v>21</v>
      </c>
      <c r="C42" s="17" t="s">
        <v>152</v>
      </c>
      <c r="D42" s="17" t="s">
        <v>153</v>
      </c>
      <c r="E42" s="15" t="s">
        <v>157</v>
      </c>
      <c r="F42" s="17" t="s">
        <v>158</v>
      </c>
      <c r="G42" s="19">
        <v>75.3333</v>
      </c>
      <c r="H42" s="20">
        <v>82.32</v>
      </c>
      <c r="I42" s="22">
        <v>79.52532</v>
      </c>
      <c r="J42" s="23">
        <v>2</v>
      </c>
      <c r="K42" s="24">
        <v>28</v>
      </c>
      <c r="L42" s="24" t="s">
        <v>26</v>
      </c>
      <c r="M42" s="14" t="s">
        <v>27</v>
      </c>
      <c r="N42" s="15" t="s">
        <v>142</v>
      </c>
      <c r="O42" s="14" t="s">
        <v>67</v>
      </c>
      <c r="P42" s="26"/>
    </row>
    <row r="43" s="3" customFormat="true" ht="16" customHeight="true" spans="1:16">
      <c r="A43" s="14">
        <v>40</v>
      </c>
      <c r="B43" s="15" t="s">
        <v>21</v>
      </c>
      <c r="C43" s="17" t="s">
        <v>152</v>
      </c>
      <c r="D43" s="17" t="s">
        <v>153</v>
      </c>
      <c r="E43" s="15" t="s">
        <v>159</v>
      </c>
      <c r="F43" s="17" t="s">
        <v>160</v>
      </c>
      <c r="G43" s="19">
        <v>72.8333</v>
      </c>
      <c r="H43" s="20">
        <v>82.94</v>
      </c>
      <c r="I43" s="22">
        <v>78.89732</v>
      </c>
      <c r="J43" s="23">
        <v>3</v>
      </c>
      <c r="K43" s="24">
        <v>27</v>
      </c>
      <c r="L43" s="24" t="s">
        <v>26</v>
      </c>
      <c r="M43" s="14" t="s">
        <v>27</v>
      </c>
      <c r="N43" s="15" t="s">
        <v>45</v>
      </c>
      <c r="O43" s="14" t="s">
        <v>67</v>
      </c>
      <c r="P43" s="26"/>
    </row>
    <row r="44" s="3" customFormat="true" ht="16" customHeight="true" spans="1:16">
      <c r="A44" s="14">
        <v>41</v>
      </c>
      <c r="B44" s="15" t="s">
        <v>21</v>
      </c>
      <c r="C44" s="17" t="s">
        <v>152</v>
      </c>
      <c r="D44" s="17" t="s">
        <v>153</v>
      </c>
      <c r="E44" s="15" t="s">
        <v>161</v>
      </c>
      <c r="F44" s="17" t="s">
        <v>162</v>
      </c>
      <c r="G44" s="19">
        <v>70.6667</v>
      </c>
      <c r="H44" s="20">
        <v>84.14</v>
      </c>
      <c r="I44" s="22">
        <v>78.75068</v>
      </c>
      <c r="J44" s="23">
        <v>4</v>
      </c>
      <c r="K44" s="24">
        <v>27</v>
      </c>
      <c r="L44" s="24" t="s">
        <v>26</v>
      </c>
      <c r="M44" s="14" t="s">
        <v>27</v>
      </c>
      <c r="N44" s="15" t="s">
        <v>163</v>
      </c>
      <c r="O44" s="14" t="s">
        <v>67</v>
      </c>
      <c r="P44" s="26"/>
    </row>
    <row r="45" s="3" customFormat="true" ht="16" customHeight="true" spans="1:16">
      <c r="A45" s="14">
        <v>42</v>
      </c>
      <c r="B45" s="15" t="s">
        <v>21</v>
      </c>
      <c r="C45" s="17" t="s">
        <v>152</v>
      </c>
      <c r="D45" s="17" t="s">
        <v>153</v>
      </c>
      <c r="E45" s="15" t="s">
        <v>164</v>
      </c>
      <c r="F45" s="17" t="s">
        <v>165</v>
      </c>
      <c r="G45" s="19">
        <v>73</v>
      </c>
      <c r="H45" s="20">
        <v>82.22</v>
      </c>
      <c r="I45" s="22">
        <v>78.532</v>
      </c>
      <c r="J45" s="23">
        <v>5</v>
      </c>
      <c r="K45" s="24">
        <v>25</v>
      </c>
      <c r="L45" s="24" t="s">
        <v>26</v>
      </c>
      <c r="M45" s="14" t="s">
        <v>27</v>
      </c>
      <c r="N45" s="15" t="s">
        <v>139</v>
      </c>
      <c r="O45" s="14" t="s">
        <v>67</v>
      </c>
      <c r="P45" s="26"/>
    </row>
    <row r="46" s="3" customFormat="true" ht="16" customHeight="true" spans="1:16">
      <c r="A46" s="14">
        <v>43</v>
      </c>
      <c r="B46" s="15" t="s">
        <v>21</v>
      </c>
      <c r="C46" s="17" t="s">
        <v>152</v>
      </c>
      <c r="D46" s="17" t="s">
        <v>153</v>
      </c>
      <c r="E46" s="15" t="s">
        <v>167</v>
      </c>
      <c r="F46" s="17" t="s">
        <v>168</v>
      </c>
      <c r="G46" s="19">
        <v>74.3333</v>
      </c>
      <c r="H46" s="20">
        <v>81</v>
      </c>
      <c r="I46" s="22">
        <v>78.33332</v>
      </c>
      <c r="J46" s="23">
        <v>6</v>
      </c>
      <c r="K46" s="24">
        <v>24</v>
      </c>
      <c r="L46" s="24" t="s">
        <v>26</v>
      </c>
      <c r="M46" s="14" t="s">
        <v>27</v>
      </c>
      <c r="N46" s="15" t="s">
        <v>169</v>
      </c>
      <c r="O46" s="14" t="s">
        <v>67</v>
      </c>
      <c r="P46" s="26"/>
    </row>
    <row r="47" s="3" customFormat="true" ht="16" customHeight="true" spans="1:16">
      <c r="A47" s="14">
        <v>44</v>
      </c>
      <c r="B47" s="15" t="s">
        <v>21</v>
      </c>
      <c r="C47" s="17" t="s">
        <v>170</v>
      </c>
      <c r="D47" s="17" t="s">
        <v>171</v>
      </c>
      <c r="E47" s="15" t="s">
        <v>172</v>
      </c>
      <c r="F47" s="17" t="s">
        <v>173</v>
      </c>
      <c r="G47" s="19">
        <v>73.3333</v>
      </c>
      <c r="H47" s="20">
        <v>77.94</v>
      </c>
      <c r="I47" s="22">
        <v>76.09732</v>
      </c>
      <c r="J47" s="23">
        <v>1</v>
      </c>
      <c r="K47" s="24">
        <v>23</v>
      </c>
      <c r="L47" s="24" t="s">
        <v>33</v>
      </c>
      <c r="M47" s="14" t="s">
        <v>34</v>
      </c>
      <c r="N47" s="15" t="s">
        <v>174</v>
      </c>
      <c r="O47" s="14" t="s">
        <v>61</v>
      </c>
      <c r="P47" s="26"/>
    </row>
    <row r="48" s="3" customFormat="true" ht="16" customHeight="true" spans="1:16">
      <c r="A48" s="14">
        <v>45</v>
      </c>
      <c r="B48" s="15" t="s">
        <v>21</v>
      </c>
      <c r="C48" s="17" t="s">
        <v>175</v>
      </c>
      <c r="D48" s="17" t="s">
        <v>176</v>
      </c>
      <c r="E48" s="15" t="s">
        <v>177</v>
      </c>
      <c r="F48" s="17" t="s">
        <v>178</v>
      </c>
      <c r="G48" s="19">
        <v>72.3333</v>
      </c>
      <c r="H48" s="20">
        <v>81.32</v>
      </c>
      <c r="I48" s="22">
        <v>77.72532</v>
      </c>
      <c r="J48" s="23">
        <v>1</v>
      </c>
      <c r="K48" s="24">
        <v>25</v>
      </c>
      <c r="L48" s="24" t="s">
        <v>33</v>
      </c>
      <c r="M48" s="14" t="s">
        <v>34</v>
      </c>
      <c r="N48" s="15" t="s">
        <v>179</v>
      </c>
      <c r="O48" s="14" t="s">
        <v>67</v>
      </c>
      <c r="P48" s="26"/>
    </row>
    <row r="49" s="3" customFormat="true" ht="16" customHeight="true" spans="1:16">
      <c r="A49" s="14">
        <v>46</v>
      </c>
      <c r="B49" s="15" t="s">
        <v>21</v>
      </c>
      <c r="C49" s="17" t="s">
        <v>180</v>
      </c>
      <c r="D49" s="17" t="s">
        <v>181</v>
      </c>
      <c r="E49" s="15" t="s">
        <v>182</v>
      </c>
      <c r="F49" s="17" t="s">
        <v>183</v>
      </c>
      <c r="G49" s="19">
        <v>71.6667</v>
      </c>
      <c r="H49" s="20">
        <v>81.64</v>
      </c>
      <c r="I49" s="22">
        <v>77.65068</v>
      </c>
      <c r="J49" s="23">
        <v>1</v>
      </c>
      <c r="K49" s="24">
        <v>28</v>
      </c>
      <c r="L49" s="24" t="s">
        <v>26</v>
      </c>
      <c r="M49" s="14" t="s">
        <v>27</v>
      </c>
      <c r="N49" s="15" t="s">
        <v>184</v>
      </c>
      <c r="O49" s="14" t="s">
        <v>67</v>
      </c>
      <c r="P49" s="26"/>
    </row>
    <row r="50" s="3" customFormat="true" ht="16" customHeight="true" spans="1:16">
      <c r="A50" s="14">
        <v>47</v>
      </c>
      <c r="B50" s="15" t="s">
        <v>21</v>
      </c>
      <c r="C50" s="17" t="s">
        <v>180</v>
      </c>
      <c r="D50" s="17" t="s">
        <v>181</v>
      </c>
      <c r="E50" s="15" t="s">
        <v>185</v>
      </c>
      <c r="F50" s="17" t="s">
        <v>186</v>
      </c>
      <c r="G50" s="19">
        <v>72.3333</v>
      </c>
      <c r="H50" s="20">
        <v>80.24</v>
      </c>
      <c r="I50" s="22">
        <v>77.07732</v>
      </c>
      <c r="J50" s="23">
        <v>2</v>
      </c>
      <c r="K50" s="24">
        <v>23</v>
      </c>
      <c r="L50" s="24" t="s">
        <v>26</v>
      </c>
      <c r="M50" s="14" t="s">
        <v>27</v>
      </c>
      <c r="N50" s="15" t="s">
        <v>184</v>
      </c>
      <c r="O50" s="14" t="s">
        <v>67</v>
      </c>
      <c r="P50" s="26"/>
    </row>
    <row r="51" s="3" customFormat="true" ht="16" customHeight="true" spans="1:16">
      <c r="A51" s="14">
        <v>48</v>
      </c>
      <c r="B51" s="15" t="s">
        <v>21</v>
      </c>
      <c r="C51" s="17" t="s">
        <v>180</v>
      </c>
      <c r="D51" s="17" t="s">
        <v>181</v>
      </c>
      <c r="E51" s="15" t="s">
        <v>187</v>
      </c>
      <c r="F51" s="17" t="s">
        <v>188</v>
      </c>
      <c r="G51" s="19">
        <v>62.5</v>
      </c>
      <c r="H51" s="20">
        <v>86.48</v>
      </c>
      <c r="I51" s="22">
        <v>76.888</v>
      </c>
      <c r="J51" s="23">
        <v>3</v>
      </c>
      <c r="K51" s="24">
        <v>34</v>
      </c>
      <c r="L51" s="24" t="s">
        <v>26</v>
      </c>
      <c r="M51" s="14" t="s">
        <v>27</v>
      </c>
      <c r="N51" s="15" t="s">
        <v>189</v>
      </c>
      <c r="O51" s="14" t="s">
        <v>67</v>
      </c>
      <c r="P51" s="26"/>
    </row>
    <row r="52" s="3" customFormat="true" ht="16" customHeight="true" spans="1:16">
      <c r="A52" s="14">
        <v>49</v>
      </c>
      <c r="B52" s="15" t="s">
        <v>21</v>
      </c>
      <c r="C52" s="17" t="s">
        <v>180</v>
      </c>
      <c r="D52" s="17" t="s">
        <v>181</v>
      </c>
      <c r="E52" s="15" t="s">
        <v>190</v>
      </c>
      <c r="F52" s="17" t="s">
        <v>191</v>
      </c>
      <c r="G52" s="19">
        <v>69.5</v>
      </c>
      <c r="H52" s="20">
        <v>81.34</v>
      </c>
      <c r="I52" s="22">
        <v>76.604</v>
      </c>
      <c r="J52" s="23">
        <v>4</v>
      </c>
      <c r="K52" s="24">
        <v>30</v>
      </c>
      <c r="L52" s="24" t="s">
        <v>26</v>
      </c>
      <c r="M52" s="14" t="s">
        <v>27</v>
      </c>
      <c r="N52" s="15" t="s">
        <v>184</v>
      </c>
      <c r="O52" s="14" t="s">
        <v>67</v>
      </c>
      <c r="P52" s="26"/>
    </row>
    <row r="53" s="3" customFormat="true" ht="16" customHeight="true" spans="1:16">
      <c r="A53" s="14">
        <v>50</v>
      </c>
      <c r="B53" s="15" t="s">
        <v>21</v>
      </c>
      <c r="C53" s="17" t="s">
        <v>180</v>
      </c>
      <c r="D53" s="17" t="s">
        <v>181</v>
      </c>
      <c r="E53" s="15" t="s">
        <v>192</v>
      </c>
      <c r="F53" s="17" t="s">
        <v>193</v>
      </c>
      <c r="G53" s="19">
        <v>65.5</v>
      </c>
      <c r="H53" s="20">
        <v>83.38</v>
      </c>
      <c r="I53" s="22">
        <v>76.228</v>
      </c>
      <c r="J53" s="23">
        <v>5</v>
      </c>
      <c r="K53" s="24">
        <v>30</v>
      </c>
      <c r="L53" s="24" t="s">
        <v>26</v>
      </c>
      <c r="M53" s="14" t="s">
        <v>27</v>
      </c>
      <c r="N53" s="15" t="s">
        <v>184</v>
      </c>
      <c r="O53" s="14" t="s">
        <v>67</v>
      </c>
      <c r="P53" s="26"/>
    </row>
    <row r="54" s="3" customFormat="true" ht="16" customHeight="true" spans="1:16">
      <c r="A54" s="14">
        <v>51</v>
      </c>
      <c r="B54" s="15" t="s">
        <v>21</v>
      </c>
      <c r="C54" s="17" t="s">
        <v>180</v>
      </c>
      <c r="D54" s="17" t="s">
        <v>181</v>
      </c>
      <c r="E54" s="15" t="s">
        <v>194</v>
      </c>
      <c r="F54" s="17" t="s">
        <v>195</v>
      </c>
      <c r="G54" s="19">
        <v>67.6667</v>
      </c>
      <c r="H54" s="20">
        <v>80</v>
      </c>
      <c r="I54" s="22">
        <v>75.06668</v>
      </c>
      <c r="J54" s="23">
        <v>7</v>
      </c>
      <c r="K54" s="24">
        <v>26</v>
      </c>
      <c r="L54" s="24" t="s">
        <v>26</v>
      </c>
      <c r="M54" s="14" t="s">
        <v>27</v>
      </c>
      <c r="N54" s="15" t="s">
        <v>189</v>
      </c>
      <c r="O54" s="14" t="s">
        <v>67</v>
      </c>
      <c r="P54" s="26"/>
    </row>
    <row r="55" s="3" customFormat="true" ht="16" customHeight="true" spans="1:16">
      <c r="A55" s="14">
        <v>52</v>
      </c>
      <c r="B55" s="15" t="s">
        <v>21</v>
      </c>
      <c r="C55" s="17" t="s">
        <v>180</v>
      </c>
      <c r="D55" s="17" t="s">
        <v>181</v>
      </c>
      <c r="E55" s="15">
        <v>4327036070</v>
      </c>
      <c r="F55" s="17" t="s">
        <v>196</v>
      </c>
      <c r="G55" s="19">
        <v>62.8333</v>
      </c>
      <c r="H55" s="20">
        <v>83.18</v>
      </c>
      <c r="I55" s="22">
        <v>75.04132</v>
      </c>
      <c r="J55" s="23" t="s">
        <v>197</v>
      </c>
      <c r="K55" s="24">
        <v>35</v>
      </c>
      <c r="L55" s="24" t="s">
        <v>26</v>
      </c>
      <c r="M55" s="14" t="s">
        <v>27</v>
      </c>
      <c r="N55" s="15" t="s">
        <v>189</v>
      </c>
      <c r="O55" s="14" t="s">
        <v>67</v>
      </c>
      <c r="P55" s="26" t="s">
        <v>117</v>
      </c>
    </row>
    <row r="56" s="3" customFormat="true" ht="16" customHeight="true" spans="1:16">
      <c r="A56" s="14">
        <v>53</v>
      </c>
      <c r="B56" s="15" t="s">
        <v>21</v>
      </c>
      <c r="C56" s="17" t="s">
        <v>198</v>
      </c>
      <c r="D56" s="17" t="s">
        <v>199</v>
      </c>
      <c r="E56" s="15" t="s">
        <v>200</v>
      </c>
      <c r="F56" s="17" t="s">
        <v>201</v>
      </c>
      <c r="G56" s="19">
        <v>74.8333</v>
      </c>
      <c r="H56" s="20">
        <v>81.58</v>
      </c>
      <c r="I56" s="22">
        <v>78.88132</v>
      </c>
      <c r="J56" s="23">
        <v>1</v>
      </c>
      <c r="K56" s="24">
        <v>24</v>
      </c>
      <c r="L56" s="24" t="s">
        <v>26</v>
      </c>
      <c r="M56" s="14" t="s">
        <v>27</v>
      </c>
      <c r="N56" s="15" t="s">
        <v>203</v>
      </c>
      <c r="O56" s="14" t="s">
        <v>67</v>
      </c>
      <c r="P56" s="26"/>
    </row>
    <row r="57" s="3" customFormat="true" ht="16" customHeight="true" spans="1:16">
      <c r="A57" s="14">
        <v>54</v>
      </c>
      <c r="B57" s="15" t="s">
        <v>21</v>
      </c>
      <c r="C57" s="17" t="s">
        <v>198</v>
      </c>
      <c r="D57" s="17" t="s">
        <v>199</v>
      </c>
      <c r="E57" s="15" t="s">
        <v>204</v>
      </c>
      <c r="F57" s="17" t="s">
        <v>205</v>
      </c>
      <c r="G57" s="19">
        <v>71.6667</v>
      </c>
      <c r="H57" s="20">
        <v>83.08</v>
      </c>
      <c r="I57" s="22">
        <v>78.51468</v>
      </c>
      <c r="J57" s="23">
        <v>2</v>
      </c>
      <c r="K57" s="24">
        <v>32</v>
      </c>
      <c r="L57" s="24" t="s">
        <v>26</v>
      </c>
      <c r="M57" s="14" t="s">
        <v>27</v>
      </c>
      <c r="N57" s="15" t="s">
        <v>203</v>
      </c>
      <c r="O57" s="14" t="s">
        <v>67</v>
      </c>
      <c r="P57" s="26"/>
    </row>
    <row r="58" s="3" customFormat="true" ht="16" customHeight="true" spans="1:16">
      <c r="A58" s="14">
        <v>55</v>
      </c>
      <c r="B58" s="15" t="s">
        <v>21</v>
      </c>
      <c r="C58" s="17" t="s">
        <v>207</v>
      </c>
      <c r="D58" s="17" t="s">
        <v>208</v>
      </c>
      <c r="E58" s="15" t="s">
        <v>209</v>
      </c>
      <c r="F58" s="17" t="s">
        <v>210</v>
      </c>
      <c r="G58" s="19">
        <v>69.5</v>
      </c>
      <c r="H58" s="20">
        <v>84.26</v>
      </c>
      <c r="I58" s="22">
        <v>78.356</v>
      </c>
      <c r="J58" s="23">
        <v>1</v>
      </c>
      <c r="K58" s="24">
        <v>28</v>
      </c>
      <c r="L58" s="24" t="s">
        <v>26</v>
      </c>
      <c r="M58" s="14" t="s">
        <v>27</v>
      </c>
      <c r="N58" s="15" t="s">
        <v>211</v>
      </c>
      <c r="O58" s="14" t="s">
        <v>67</v>
      </c>
      <c r="P58" s="26"/>
    </row>
    <row r="59" s="3" customFormat="true" ht="16" customHeight="true" spans="1:16">
      <c r="A59" s="14">
        <v>56</v>
      </c>
      <c r="B59" s="15" t="s">
        <v>21</v>
      </c>
      <c r="C59" s="17" t="s">
        <v>207</v>
      </c>
      <c r="D59" s="17" t="s">
        <v>208</v>
      </c>
      <c r="E59" s="15" t="s">
        <v>212</v>
      </c>
      <c r="F59" s="17" t="s">
        <v>213</v>
      </c>
      <c r="G59" s="19">
        <v>75</v>
      </c>
      <c r="H59" s="20">
        <v>80.4</v>
      </c>
      <c r="I59" s="22">
        <v>78.24</v>
      </c>
      <c r="J59" s="23">
        <v>2</v>
      </c>
      <c r="K59" s="24">
        <v>27</v>
      </c>
      <c r="L59" s="24" t="s">
        <v>26</v>
      </c>
      <c r="M59" s="14" t="s">
        <v>27</v>
      </c>
      <c r="N59" s="15" t="s">
        <v>214</v>
      </c>
      <c r="O59" s="14" t="s">
        <v>67</v>
      </c>
      <c r="P59" s="26"/>
    </row>
    <row r="60" s="3" customFormat="true" ht="16" customHeight="true" spans="1:16">
      <c r="A60" s="14">
        <v>57</v>
      </c>
      <c r="B60" s="15" t="s">
        <v>21</v>
      </c>
      <c r="C60" s="17" t="s">
        <v>207</v>
      </c>
      <c r="D60" s="17" t="s">
        <v>208</v>
      </c>
      <c r="E60" s="15" t="s">
        <v>215</v>
      </c>
      <c r="F60" s="17" t="s">
        <v>216</v>
      </c>
      <c r="G60" s="19">
        <v>67.3333</v>
      </c>
      <c r="H60" s="20">
        <v>83.76</v>
      </c>
      <c r="I60" s="22">
        <v>77.18932</v>
      </c>
      <c r="J60" s="23">
        <v>3</v>
      </c>
      <c r="K60" s="24">
        <v>28</v>
      </c>
      <c r="L60" s="24" t="s">
        <v>26</v>
      </c>
      <c r="M60" s="14" t="s">
        <v>27</v>
      </c>
      <c r="N60" s="15" t="s">
        <v>217</v>
      </c>
      <c r="O60" s="14" t="s">
        <v>67</v>
      </c>
      <c r="P60" s="26"/>
    </row>
    <row r="61" s="3" customFormat="true" ht="16" customHeight="true" spans="1:16">
      <c r="A61" s="14">
        <v>58</v>
      </c>
      <c r="B61" s="15" t="s">
        <v>21</v>
      </c>
      <c r="C61" s="17" t="s">
        <v>207</v>
      </c>
      <c r="D61" s="17" t="s">
        <v>208</v>
      </c>
      <c r="E61" s="15" t="s">
        <v>218</v>
      </c>
      <c r="F61" s="17" t="s">
        <v>219</v>
      </c>
      <c r="G61" s="19">
        <v>70.6667</v>
      </c>
      <c r="H61" s="20">
        <v>79.2</v>
      </c>
      <c r="I61" s="22">
        <v>75.78668</v>
      </c>
      <c r="J61" s="23">
        <v>5</v>
      </c>
      <c r="K61" s="24">
        <v>27</v>
      </c>
      <c r="L61" s="24" t="s">
        <v>26</v>
      </c>
      <c r="M61" s="14" t="s">
        <v>27</v>
      </c>
      <c r="N61" s="15" t="s">
        <v>220</v>
      </c>
      <c r="O61" s="14" t="s">
        <v>67</v>
      </c>
      <c r="P61" s="26"/>
    </row>
    <row r="62" s="3" customFormat="true" ht="16" customHeight="true" spans="1:16">
      <c r="A62" s="14">
        <v>59</v>
      </c>
      <c r="B62" s="15" t="s">
        <v>21</v>
      </c>
      <c r="C62" s="17" t="s">
        <v>207</v>
      </c>
      <c r="D62" s="17" t="s">
        <v>208</v>
      </c>
      <c r="E62" s="15" t="s">
        <v>221</v>
      </c>
      <c r="F62" s="17" t="s">
        <v>222</v>
      </c>
      <c r="G62" s="19">
        <v>70.3333</v>
      </c>
      <c r="H62" s="20">
        <v>79.36</v>
      </c>
      <c r="I62" s="22">
        <v>75.74932</v>
      </c>
      <c r="J62" s="23">
        <v>6</v>
      </c>
      <c r="K62" s="24">
        <v>28</v>
      </c>
      <c r="L62" s="24" t="s">
        <v>26</v>
      </c>
      <c r="M62" s="14" t="s">
        <v>27</v>
      </c>
      <c r="N62" s="15" t="s">
        <v>217</v>
      </c>
      <c r="O62" s="14" t="s">
        <v>67</v>
      </c>
      <c r="P62" s="26"/>
    </row>
    <row r="63" s="3" customFormat="true" ht="16" customHeight="true" spans="1:16">
      <c r="A63" s="14">
        <v>60</v>
      </c>
      <c r="B63" s="15" t="s">
        <v>21</v>
      </c>
      <c r="C63" s="17" t="s">
        <v>207</v>
      </c>
      <c r="D63" s="17" t="s">
        <v>208</v>
      </c>
      <c r="E63" s="15" t="s">
        <v>223</v>
      </c>
      <c r="F63" s="17" t="s">
        <v>224</v>
      </c>
      <c r="G63" s="19">
        <v>64.3333</v>
      </c>
      <c r="H63" s="20">
        <v>83.12</v>
      </c>
      <c r="I63" s="22">
        <v>75.60532</v>
      </c>
      <c r="J63" s="23">
        <v>7</v>
      </c>
      <c r="K63" s="24">
        <v>27</v>
      </c>
      <c r="L63" s="24" t="s">
        <v>26</v>
      </c>
      <c r="M63" s="14" t="s">
        <v>27</v>
      </c>
      <c r="N63" s="15" t="s">
        <v>220</v>
      </c>
      <c r="O63" s="14" t="s">
        <v>67</v>
      </c>
      <c r="P63" s="26"/>
    </row>
    <row r="64" s="3" customFormat="true" ht="16" customHeight="true" spans="1:16">
      <c r="A64" s="14">
        <v>61</v>
      </c>
      <c r="B64" s="15" t="s">
        <v>21</v>
      </c>
      <c r="C64" s="17" t="s">
        <v>207</v>
      </c>
      <c r="D64" s="17" t="s">
        <v>208</v>
      </c>
      <c r="E64" s="15" t="s">
        <v>225</v>
      </c>
      <c r="F64" s="17" t="s">
        <v>226</v>
      </c>
      <c r="G64" s="19">
        <v>69.8333</v>
      </c>
      <c r="H64" s="20">
        <v>79.08</v>
      </c>
      <c r="I64" s="22">
        <v>75.38132</v>
      </c>
      <c r="J64" s="23">
        <v>8</v>
      </c>
      <c r="K64" s="24">
        <v>25</v>
      </c>
      <c r="L64" s="24" t="s">
        <v>26</v>
      </c>
      <c r="M64" s="14" t="s">
        <v>27</v>
      </c>
      <c r="N64" s="15" t="s">
        <v>220</v>
      </c>
      <c r="O64" s="14" t="s">
        <v>67</v>
      </c>
      <c r="P64" s="26"/>
    </row>
    <row r="65" s="3" customFormat="true" ht="16" customHeight="true" spans="1:16">
      <c r="A65" s="14">
        <v>62</v>
      </c>
      <c r="B65" s="15" t="s">
        <v>21</v>
      </c>
      <c r="C65" s="17" t="s">
        <v>207</v>
      </c>
      <c r="D65" s="17" t="s">
        <v>208</v>
      </c>
      <c r="E65" s="15" t="s">
        <v>227</v>
      </c>
      <c r="F65" s="17" t="s">
        <v>228</v>
      </c>
      <c r="G65" s="19">
        <v>64.8333</v>
      </c>
      <c r="H65" s="20">
        <v>82.34</v>
      </c>
      <c r="I65" s="22">
        <v>75.33732</v>
      </c>
      <c r="J65" s="23">
        <v>9</v>
      </c>
      <c r="K65" s="24">
        <v>26</v>
      </c>
      <c r="L65" s="24" t="s">
        <v>26</v>
      </c>
      <c r="M65" s="14" t="s">
        <v>27</v>
      </c>
      <c r="N65" s="15" t="s">
        <v>217</v>
      </c>
      <c r="O65" s="14" t="s">
        <v>67</v>
      </c>
      <c r="P65" s="26" t="s">
        <v>117</v>
      </c>
    </row>
    <row r="66" s="3" customFormat="true" ht="16" customHeight="true" spans="1:16">
      <c r="A66" s="14">
        <v>63</v>
      </c>
      <c r="B66" s="15" t="s">
        <v>21</v>
      </c>
      <c r="C66" s="17" t="s">
        <v>229</v>
      </c>
      <c r="D66" s="17" t="s">
        <v>230</v>
      </c>
      <c r="E66" s="15" t="s">
        <v>231</v>
      </c>
      <c r="F66" s="17" t="s">
        <v>232</v>
      </c>
      <c r="G66" s="19">
        <v>77.5</v>
      </c>
      <c r="H66" s="20">
        <v>80.6</v>
      </c>
      <c r="I66" s="22">
        <v>79.36</v>
      </c>
      <c r="J66" s="23">
        <v>1</v>
      </c>
      <c r="K66" s="24">
        <v>28</v>
      </c>
      <c r="L66" s="24" t="s">
        <v>26</v>
      </c>
      <c r="M66" s="14" t="s">
        <v>27</v>
      </c>
      <c r="N66" s="15" t="s">
        <v>233</v>
      </c>
      <c r="O66" s="14" t="s">
        <v>234</v>
      </c>
      <c r="P66" s="26"/>
    </row>
    <row r="67" s="3" customFormat="true" ht="16" customHeight="true" spans="1:16">
      <c r="A67" s="14">
        <v>64</v>
      </c>
      <c r="B67" s="15" t="s">
        <v>21</v>
      </c>
      <c r="C67" s="17" t="s">
        <v>235</v>
      </c>
      <c r="D67" s="17" t="s">
        <v>236</v>
      </c>
      <c r="E67" s="15" t="s">
        <v>237</v>
      </c>
      <c r="F67" s="17" t="s">
        <v>238</v>
      </c>
      <c r="G67" s="19">
        <v>70.8333</v>
      </c>
      <c r="H67" s="20">
        <v>86.16</v>
      </c>
      <c r="I67" s="22">
        <v>80.02932</v>
      </c>
      <c r="J67" s="23">
        <v>1</v>
      </c>
      <c r="K67" s="24">
        <v>29</v>
      </c>
      <c r="L67" s="24" t="s">
        <v>26</v>
      </c>
      <c r="M67" s="14" t="s">
        <v>27</v>
      </c>
      <c r="N67" s="15" t="s">
        <v>239</v>
      </c>
      <c r="O67" s="14" t="s">
        <v>240</v>
      </c>
      <c r="P67" s="26"/>
    </row>
    <row r="68" s="3" customFormat="true" ht="16" customHeight="true" spans="1:16">
      <c r="A68" s="14">
        <v>65</v>
      </c>
      <c r="B68" s="15" t="s">
        <v>21</v>
      </c>
      <c r="C68" s="17" t="s">
        <v>235</v>
      </c>
      <c r="D68" s="17" t="s">
        <v>236</v>
      </c>
      <c r="E68" s="15" t="s">
        <v>241</v>
      </c>
      <c r="F68" s="17" t="s">
        <v>242</v>
      </c>
      <c r="G68" s="19">
        <v>68.3333</v>
      </c>
      <c r="H68" s="20">
        <v>85.1</v>
      </c>
      <c r="I68" s="22">
        <v>78.39332</v>
      </c>
      <c r="J68" s="23">
        <v>2</v>
      </c>
      <c r="K68" s="24">
        <v>24</v>
      </c>
      <c r="L68" s="24" t="s">
        <v>26</v>
      </c>
      <c r="M68" s="14" t="s">
        <v>27</v>
      </c>
      <c r="N68" s="15" t="s">
        <v>243</v>
      </c>
      <c r="O68" s="14" t="s">
        <v>67</v>
      </c>
      <c r="P68" s="26"/>
    </row>
    <row r="69" s="3" customFormat="true" ht="16" customHeight="true" spans="1:16">
      <c r="A69" s="14">
        <v>66</v>
      </c>
      <c r="B69" s="15" t="s">
        <v>21</v>
      </c>
      <c r="C69" s="17" t="s">
        <v>235</v>
      </c>
      <c r="D69" s="17" t="s">
        <v>236</v>
      </c>
      <c r="E69" s="15" t="s">
        <v>244</v>
      </c>
      <c r="F69" s="17" t="s">
        <v>245</v>
      </c>
      <c r="G69" s="19">
        <v>69</v>
      </c>
      <c r="H69" s="20">
        <v>84.58</v>
      </c>
      <c r="I69" s="22">
        <v>78.348</v>
      </c>
      <c r="J69" s="23">
        <v>3</v>
      </c>
      <c r="K69" s="24">
        <v>32</v>
      </c>
      <c r="L69" s="24" t="s">
        <v>26</v>
      </c>
      <c r="M69" s="14" t="s">
        <v>27</v>
      </c>
      <c r="N69" s="15" t="s">
        <v>246</v>
      </c>
      <c r="O69" s="14" t="s">
        <v>247</v>
      </c>
      <c r="P69" s="26"/>
    </row>
    <row r="70" s="3" customFormat="true" ht="16" customHeight="true" spans="1:16">
      <c r="A70" s="14">
        <v>67</v>
      </c>
      <c r="B70" s="15" t="s">
        <v>21</v>
      </c>
      <c r="C70" s="17" t="s">
        <v>235</v>
      </c>
      <c r="D70" s="17" t="s">
        <v>236</v>
      </c>
      <c r="E70" s="15" t="s">
        <v>248</v>
      </c>
      <c r="F70" s="17" t="s">
        <v>249</v>
      </c>
      <c r="G70" s="19">
        <v>75.5</v>
      </c>
      <c r="H70" s="20">
        <v>79.7</v>
      </c>
      <c r="I70" s="22">
        <v>78.02</v>
      </c>
      <c r="J70" s="23">
        <v>4</v>
      </c>
      <c r="K70" s="24">
        <v>25</v>
      </c>
      <c r="L70" s="24" t="s">
        <v>26</v>
      </c>
      <c r="M70" s="14" t="s">
        <v>27</v>
      </c>
      <c r="N70" s="15" t="s">
        <v>243</v>
      </c>
      <c r="O70" s="14" t="s">
        <v>67</v>
      </c>
      <c r="P70" s="26"/>
    </row>
    <row r="71" s="3" customFormat="true" ht="16" customHeight="true" spans="1:16">
      <c r="A71" s="14">
        <v>68</v>
      </c>
      <c r="B71" s="15" t="s">
        <v>21</v>
      </c>
      <c r="C71" s="17" t="s">
        <v>235</v>
      </c>
      <c r="D71" s="17" t="s">
        <v>236</v>
      </c>
      <c r="E71" s="15" t="s">
        <v>250</v>
      </c>
      <c r="F71" s="17" t="s">
        <v>251</v>
      </c>
      <c r="G71" s="19">
        <v>71</v>
      </c>
      <c r="H71" s="20">
        <v>81.82</v>
      </c>
      <c r="I71" s="22">
        <v>77.492</v>
      </c>
      <c r="J71" s="23">
        <v>5</v>
      </c>
      <c r="K71" s="24">
        <v>27</v>
      </c>
      <c r="L71" s="24" t="s">
        <v>26</v>
      </c>
      <c r="M71" s="14" t="s">
        <v>27</v>
      </c>
      <c r="N71" s="15" t="s">
        <v>252</v>
      </c>
      <c r="O71" s="14" t="s">
        <v>67</v>
      </c>
      <c r="P71" s="26"/>
    </row>
    <row r="72" s="3" customFormat="true" ht="16" customHeight="true" spans="1:16">
      <c r="A72" s="14">
        <v>69</v>
      </c>
      <c r="B72" s="15" t="s">
        <v>21</v>
      </c>
      <c r="C72" s="17" t="s">
        <v>235</v>
      </c>
      <c r="D72" s="17" t="s">
        <v>236</v>
      </c>
      <c r="E72" s="15" t="s">
        <v>253</v>
      </c>
      <c r="F72" s="17" t="s">
        <v>254</v>
      </c>
      <c r="G72" s="19">
        <v>71.6667</v>
      </c>
      <c r="H72" s="20">
        <v>81.26</v>
      </c>
      <c r="I72" s="22">
        <v>77.42268</v>
      </c>
      <c r="J72" s="23">
        <v>6</v>
      </c>
      <c r="K72" s="24">
        <v>27</v>
      </c>
      <c r="L72" s="24" t="s">
        <v>26</v>
      </c>
      <c r="M72" s="14" t="s">
        <v>27</v>
      </c>
      <c r="N72" s="15" t="s">
        <v>255</v>
      </c>
      <c r="O72" s="14" t="s">
        <v>67</v>
      </c>
      <c r="P72" s="26"/>
    </row>
    <row r="73" s="3" customFormat="true" ht="16" customHeight="true" spans="1:16">
      <c r="A73" s="14">
        <v>70</v>
      </c>
      <c r="B73" s="15" t="s">
        <v>21</v>
      </c>
      <c r="C73" s="17" t="s">
        <v>235</v>
      </c>
      <c r="D73" s="17" t="s">
        <v>236</v>
      </c>
      <c r="E73" s="15" t="s">
        <v>256</v>
      </c>
      <c r="F73" s="17" t="s">
        <v>257</v>
      </c>
      <c r="G73" s="19">
        <v>72.8333</v>
      </c>
      <c r="H73" s="20">
        <v>80.14</v>
      </c>
      <c r="I73" s="22">
        <v>77.21732</v>
      </c>
      <c r="J73" s="23">
        <v>7</v>
      </c>
      <c r="K73" s="24">
        <v>34</v>
      </c>
      <c r="L73" s="24" t="s">
        <v>26</v>
      </c>
      <c r="M73" s="14" t="s">
        <v>27</v>
      </c>
      <c r="N73" s="15" t="s">
        <v>258</v>
      </c>
      <c r="O73" s="14" t="s">
        <v>67</v>
      </c>
      <c r="P73" s="26"/>
    </row>
    <row r="74" s="3" customFormat="true" ht="16" customHeight="true" spans="1:16">
      <c r="A74" s="14">
        <v>71</v>
      </c>
      <c r="B74" s="15" t="s">
        <v>21</v>
      </c>
      <c r="C74" s="17" t="s">
        <v>259</v>
      </c>
      <c r="D74" s="17" t="s">
        <v>260</v>
      </c>
      <c r="E74" s="15" t="s">
        <v>261</v>
      </c>
      <c r="F74" s="17" t="s">
        <v>262</v>
      </c>
      <c r="G74" s="19">
        <v>71.1667</v>
      </c>
      <c r="H74" s="20">
        <v>78.5</v>
      </c>
      <c r="I74" s="22">
        <v>75.56668</v>
      </c>
      <c r="J74" s="23">
        <v>1</v>
      </c>
      <c r="K74" s="24">
        <v>26</v>
      </c>
      <c r="L74" s="24" t="s">
        <v>33</v>
      </c>
      <c r="M74" s="14" t="s">
        <v>34</v>
      </c>
      <c r="N74" s="15" t="s">
        <v>263</v>
      </c>
      <c r="O74" s="14" t="s">
        <v>234</v>
      </c>
      <c r="P74" s="26"/>
    </row>
    <row r="75" s="3" customFormat="true" ht="16" customHeight="true" spans="1:16">
      <c r="A75" s="14">
        <v>72</v>
      </c>
      <c r="B75" s="15" t="s">
        <v>21</v>
      </c>
      <c r="C75" s="17" t="s">
        <v>259</v>
      </c>
      <c r="D75" s="17" t="s">
        <v>260</v>
      </c>
      <c r="E75" s="15" t="s">
        <v>264</v>
      </c>
      <c r="F75" s="17" t="s">
        <v>265</v>
      </c>
      <c r="G75" s="19">
        <v>67.8333</v>
      </c>
      <c r="H75" s="20">
        <v>78.38</v>
      </c>
      <c r="I75" s="22">
        <v>74.16132</v>
      </c>
      <c r="J75" s="23">
        <v>2</v>
      </c>
      <c r="K75" s="24">
        <v>32</v>
      </c>
      <c r="L75" s="24" t="s">
        <v>33</v>
      </c>
      <c r="M75" s="14" t="s">
        <v>34</v>
      </c>
      <c r="N75" s="15" t="s">
        <v>263</v>
      </c>
      <c r="O75" s="14" t="s">
        <v>67</v>
      </c>
      <c r="P75" s="26"/>
    </row>
    <row r="76" s="3" customFormat="true" ht="16" customHeight="true" spans="1:16">
      <c r="A76" s="14">
        <v>73</v>
      </c>
      <c r="B76" s="15" t="s">
        <v>21</v>
      </c>
      <c r="C76" s="17" t="s">
        <v>266</v>
      </c>
      <c r="D76" s="17" t="s">
        <v>267</v>
      </c>
      <c r="E76" s="15" t="s">
        <v>268</v>
      </c>
      <c r="F76" s="17" t="s">
        <v>269</v>
      </c>
      <c r="G76" s="19">
        <v>67.1667</v>
      </c>
      <c r="H76" s="20">
        <v>84.32</v>
      </c>
      <c r="I76" s="22">
        <v>77.45868</v>
      </c>
      <c r="J76" s="23">
        <v>1</v>
      </c>
      <c r="K76" s="24">
        <v>26</v>
      </c>
      <c r="L76" s="24" t="s">
        <v>26</v>
      </c>
      <c r="M76" s="14" t="s">
        <v>27</v>
      </c>
      <c r="N76" s="15" t="s">
        <v>270</v>
      </c>
      <c r="O76" s="14" t="s">
        <v>67</v>
      </c>
      <c r="P76" s="26"/>
    </row>
    <row r="77" s="3" customFormat="true" ht="16" customHeight="true" spans="1:16">
      <c r="A77" s="14">
        <v>74</v>
      </c>
      <c r="B77" s="15" t="s">
        <v>21</v>
      </c>
      <c r="C77" s="17" t="s">
        <v>266</v>
      </c>
      <c r="D77" s="17" t="s">
        <v>267</v>
      </c>
      <c r="E77" s="15" t="s">
        <v>271</v>
      </c>
      <c r="F77" s="17" t="s">
        <v>272</v>
      </c>
      <c r="G77" s="19">
        <v>67.5</v>
      </c>
      <c r="H77" s="20">
        <v>80.64</v>
      </c>
      <c r="I77" s="22">
        <v>75.384</v>
      </c>
      <c r="J77" s="23">
        <v>2</v>
      </c>
      <c r="K77" s="24">
        <v>24</v>
      </c>
      <c r="L77" s="24" t="s">
        <v>26</v>
      </c>
      <c r="M77" s="14" t="s">
        <v>27</v>
      </c>
      <c r="N77" s="15" t="s">
        <v>273</v>
      </c>
      <c r="O77" s="14" t="s">
        <v>67</v>
      </c>
      <c r="P77" s="26"/>
    </row>
    <row r="78" s="3" customFormat="true" ht="16" customHeight="true" spans="1:16">
      <c r="A78" s="14">
        <v>75</v>
      </c>
      <c r="B78" s="15" t="s">
        <v>21</v>
      </c>
      <c r="C78" s="17" t="s">
        <v>266</v>
      </c>
      <c r="D78" s="17" t="s">
        <v>267</v>
      </c>
      <c r="E78" s="15" t="s">
        <v>274</v>
      </c>
      <c r="F78" s="17" t="s">
        <v>275</v>
      </c>
      <c r="G78" s="19">
        <v>63.5</v>
      </c>
      <c r="H78" s="20">
        <v>82.34</v>
      </c>
      <c r="I78" s="22">
        <v>74.804</v>
      </c>
      <c r="J78" s="23">
        <v>3</v>
      </c>
      <c r="K78" s="24">
        <v>24</v>
      </c>
      <c r="L78" s="24" t="s">
        <v>26</v>
      </c>
      <c r="M78" s="14" t="s">
        <v>27</v>
      </c>
      <c r="N78" s="15" t="s">
        <v>270</v>
      </c>
      <c r="O78" s="14" t="s">
        <v>67</v>
      </c>
      <c r="P78" s="26"/>
    </row>
    <row r="79" s="3" customFormat="true" ht="16" customHeight="true" spans="1:16">
      <c r="A79" s="14">
        <v>76</v>
      </c>
      <c r="B79" s="15" t="s">
        <v>21</v>
      </c>
      <c r="C79" s="17" t="s">
        <v>266</v>
      </c>
      <c r="D79" s="17" t="s">
        <v>267</v>
      </c>
      <c r="E79" s="15" t="s">
        <v>276</v>
      </c>
      <c r="F79" s="17" t="s">
        <v>277</v>
      </c>
      <c r="G79" s="19">
        <v>64.6667</v>
      </c>
      <c r="H79" s="20">
        <v>80.9</v>
      </c>
      <c r="I79" s="22">
        <v>74.40668</v>
      </c>
      <c r="J79" s="23">
        <v>4</v>
      </c>
      <c r="K79" s="24">
        <v>28</v>
      </c>
      <c r="L79" s="24" t="s">
        <v>26</v>
      </c>
      <c r="M79" s="14" t="s">
        <v>27</v>
      </c>
      <c r="N79" s="15" t="s">
        <v>273</v>
      </c>
      <c r="O79" s="14" t="s">
        <v>67</v>
      </c>
      <c r="P79" s="26"/>
    </row>
    <row r="80" s="3" customFormat="true" ht="16" customHeight="true" spans="1:16">
      <c r="A80" s="14">
        <v>77</v>
      </c>
      <c r="B80" s="15" t="s">
        <v>21</v>
      </c>
      <c r="C80" s="17" t="s">
        <v>266</v>
      </c>
      <c r="D80" s="17" t="s">
        <v>267</v>
      </c>
      <c r="E80" s="15" t="s">
        <v>278</v>
      </c>
      <c r="F80" s="17" t="s">
        <v>279</v>
      </c>
      <c r="G80" s="19">
        <v>68.3333</v>
      </c>
      <c r="H80" s="20">
        <v>77.7</v>
      </c>
      <c r="I80" s="22">
        <v>73.95332</v>
      </c>
      <c r="J80" s="23">
        <v>5</v>
      </c>
      <c r="K80" s="24">
        <v>28</v>
      </c>
      <c r="L80" s="24" t="s">
        <v>26</v>
      </c>
      <c r="M80" s="14" t="s">
        <v>27</v>
      </c>
      <c r="N80" s="15" t="s">
        <v>280</v>
      </c>
      <c r="O80" s="14" t="s">
        <v>67</v>
      </c>
      <c r="P80" s="26"/>
    </row>
    <row r="81" s="3" customFormat="true" ht="16" customHeight="true" spans="1:16">
      <c r="A81" s="14">
        <v>78</v>
      </c>
      <c r="B81" s="15" t="s">
        <v>21</v>
      </c>
      <c r="C81" s="17" t="s">
        <v>266</v>
      </c>
      <c r="D81" s="17" t="s">
        <v>267</v>
      </c>
      <c r="E81" s="15" t="s">
        <v>281</v>
      </c>
      <c r="F81" s="17" t="s">
        <v>282</v>
      </c>
      <c r="G81" s="19">
        <v>67.3333</v>
      </c>
      <c r="H81" s="20">
        <v>75.96</v>
      </c>
      <c r="I81" s="22">
        <v>72.50932</v>
      </c>
      <c r="J81" s="23">
        <v>7</v>
      </c>
      <c r="K81" s="24">
        <v>28</v>
      </c>
      <c r="L81" s="24" t="s">
        <v>26</v>
      </c>
      <c r="M81" s="14" t="s">
        <v>27</v>
      </c>
      <c r="N81" s="15" t="s">
        <v>273</v>
      </c>
      <c r="O81" s="14" t="s">
        <v>67</v>
      </c>
      <c r="P81" s="26"/>
    </row>
    <row r="82" s="3" customFormat="true" ht="16" customHeight="true" spans="1:16">
      <c r="A82" s="14">
        <v>79</v>
      </c>
      <c r="B82" s="15" t="s">
        <v>21</v>
      </c>
      <c r="C82" s="17" t="s">
        <v>266</v>
      </c>
      <c r="D82" s="17" t="s">
        <v>267</v>
      </c>
      <c r="E82" s="15" t="s">
        <v>283</v>
      </c>
      <c r="F82" s="17" t="s">
        <v>284</v>
      </c>
      <c r="G82" s="19">
        <v>64.6667</v>
      </c>
      <c r="H82" s="20">
        <v>77.56</v>
      </c>
      <c r="I82" s="22">
        <v>72.40268</v>
      </c>
      <c r="J82" s="23">
        <v>8</v>
      </c>
      <c r="K82" s="24">
        <v>29</v>
      </c>
      <c r="L82" s="24" t="s">
        <v>26</v>
      </c>
      <c r="M82" s="14" t="s">
        <v>27</v>
      </c>
      <c r="N82" s="15" t="s">
        <v>270</v>
      </c>
      <c r="O82" s="14" t="s">
        <v>67</v>
      </c>
      <c r="P82" s="26" t="s">
        <v>117</v>
      </c>
    </row>
    <row r="83" s="3" customFormat="true" ht="16" customHeight="true" spans="1:16">
      <c r="A83" s="14">
        <v>80</v>
      </c>
      <c r="B83" s="15" t="s">
        <v>21</v>
      </c>
      <c r="C83" s="17" t="s">
        <v>285</v>
      </c>
      <c r="D83" s="17" t="s">
        <v>286</v>
      </c>
      <c r="E83" s="15" t="s">
        <v>287</v>
      </c>
      <c r="F83" s="17" t="s">
        <v>288</v>
      </c>
      <c r="G83" s="19">
        <v>74.5</v>
      </c>
      <c r="H83" s="20">
        <v>83.46</v>
      </c>
      <c r="I83" s="22">
        <v>79.876</v>
      </c>
      <c r="J83" s="23">
        <v>1</v>
      </c>
      <c r="K83" s="24">
        <v>26</v>
      </c>
      <c r="L83" s="24" t="s">
        <v>26</v>
      </c>
      <c r="M83" s="14" t="s">
        <v>27</v>
      </c>
      <c r="N83" s="15" t="s">
        <v>289</v>
      </c>
      <c r="O83" s="14" t="s">
        <v>67</v>
      </c>
      <c r="P83" s="26"/>
    </row>
    <row r="84" s="3" customFormat="true" ht="16" customHeight="true" spans="1:16">
      <c r="A84" s="14">
        <v>81</v>
      </c>
      <c r="B84" s="15" t="s">
        <v>21</v>
      </c>
      <c r="C84" s="17" t="s">
        <v>285</v>
      </c>
      <c r="D84" s="17" t="s">
        <v>286</v>
      </c>
      <c r="E84" s="15" t="s">
        <v>290</v>
      </c>
      <c r="F84" s="17" t="s">
        <v>291</v>
      </c>
      <c r="G84" s="19">
        <v>65.3333</v>
      </c>
      <c r="H84" s="20">
        <v>85.14</v>
      </c>
      <c r="I84" s="22">
        <v>77.21732</v>
      </c>
      <c r="J84" s="23">
        <v>2</v>
      </c>
      <c r="K84" s="24">
        <v>29</v>
      </c>
      <c r="L84" s="24" t="s">
        <v>26</v>
      </c>
      <c r="M84" s="14" t="s">
        <v>27</v>
      </c>
      <c r="N84" s="15" t="s">
        <v>280</v>
      </c>
      <c r="O84" s="14" t="s">
        <v>67</v>
      </c>
      <c r="P84" s="26"/>
    </row>
    <row r="85" s="3" customFormat="true" ht="16" customHeight="true" spans="1:16">
      <c r="A85" s="14">
        <v>82</v>
      </c>
      <c r="B85" s="15" t="s">
        <v>21</v>
      </c>
      <c r="C85" s="17" t="s">
        <v>285</v>
      </c>
      <c r="D85" s="17" t="s">
        <v>286</v>
      </c>
      <c r="E85" s="15" t="s">
        <v>292</v>
      </c>
      <c r="F85" s="17" t="s">
        <v>293</v>
      </c>
      <c r="G85" s="19">
        <v>69.1667</v>
      </c>
      <c r="H85" s="20">
        <v>80.62</v>
      </c>
      <c r="I85" s="22">
        <v>76.03868</v>
      </c>
      <c r="J85" s="23">
        <v>3</v>
      </c>
      <c r="K85" s="24">
        <v>24</v>
      </c>
      <c r="L85" s="24" t="s">
        <v>26</v>
      </c>
      <c r="M85" s="14" t="s">
        <v>27</v>
      </c>
      <c r="N85" s="15" t="s">
        <v>294</v>
      </c>
      <c r="O85" s="14" t="s">
        <v>295</v>
      </c>
      <c r="P85" s="26"/>
    </row>
    <row r="86" s="3" customFormat="true" ht="16" customHeight="true" spans="1:16">
      <c r="A86" s="14">
        <v>83</v>
      </c>
      <c r="B86" s="15" t="s">
        <v>21</v>
      </c>
      <c r="C86" s="17" t="s">
        <v>285</v>
      </c>
      <c r="D86" s="17" t="s">
        <v>286</v>
      </c>
      <c r="E86" s="15" t="s">
        <v>296</v>
      </c>
      <c r="F86" s="17" t="s">
        <v>297</v>
      </c>
      <c r="G86" s="19">
        <v>72.1667</v>
      </c>
      <c r="H86" s="20">
        <v>78.1</v>
      </c>
      <c r="I86" s="22">
        <v>75.72668</v>
      </c>
      <c r="J86" s="23">
        <v>5</v>
      </c>
      <c r="K86" s="24">
        <v>25</v>
      </c>
      <c r="L86" s="24" t="s">
        <v>26</v>
      </c>
      <c r="M86" s="14" t="s">
        <v>27</v>
      </c>
      <c r="N86" s="15" t="s">
        <v>273</v>
      </c>
      <c r="O86" s="14" t="s">
        <v>234</v>
      </c>
      <c r="P86" s="26"/>
    </row>
    <row r="87" s="3" customFormat="true" ht="16" customHeight="true" spans="1:16">
      <c r="A87" s="14">
        <v>84</v>
      </c>
      <c r="B87" s="15" t="s">
        <v>21</v>
      </c>
      <c r="C87" s="17" t="s">
        <v>285</v>
      </c>
      <c r="D87" s="17" t="s">
        <v>286</v>
      </c>
      <c r="E87" s="15" t="s">
        <v>298</v>
      </c>
      <c r="F87" s="17" t="s">
        <v>299</v>
      </c>
      <c r="G87" s="19">
        <v>67.8333</v>
      </c>
      <c r="H87" s="20">
        <v>80.16</v>
      </c>
      <c r="I87" s="22">
        <v>75.22932</v>
      </c>
      <c r="J87" s="23">
        <v>6</v>
      </c>
      <c r="K87" s="24">
        <v>32</v>
      </c>
      <c r="L87" s="24" t="s">
        <v>26</v>
      </c>
      <c r="M87" s="14" t="s">
        <v>27</v>
      </c>
      <c r="N87" s="15" t="s">
        <v>300</v>
      </c>
      <c r="O87" s="14" t="s">
        <v>67</v>
      </c>
      <c r="P87" s="26"/>
    </row>
    <row r="88" s="3" customFormat="true" ht="16" customHeight="true" spans="1:16">
      <c r="A88" s="14">
        <v>85</v>
      </c>
      <c r="B88" s="15" t="s">
        <v>21</v>
      </c>
      <c r="C88" s="17" t="s">
        <v>285</v>
      </c>
      <c r="D88" s="17" t="s">
        <v>286</v>
      </c>
      <c r="E88" s="15" t="s">
        <v>301</v>
      </c>
      <c r="F88" s="17" t="s">
        <v>302</v>
      </c>
      <c r="G88" s="19">
        <v>66</v>
      </c>
      <c r="H88" s="20">
        <v>80.1</v>
      </c>
      <c r="I88" s="22">
        <v>74.46</v>
      </c>
      <c r="J88" s="23">
        <v>7</v>
      </c>
      <c r="K88" s="24">
        <v>34</v>
      </c>
      <c r="L88" s="24" t="s">
        <v>26</v>
      </c>
      <c r="M88" s="14" t="s">
        <v>27</v>
      </c>
      <c r="N88" s="15" t="s">
        <v>303</v>
      </c>
      <c r="O88" s="14" t="s">
        <v>67</v>
      </c>
      <c r="P88" s="26" t="s">
        <v>117</v>
      </c>
    </row>
    <row r="89" s="3" customFormat="true" ht="16" customHeight="true" spans="1:16">
      <c r="A89" s="14">
        <v>86</v>
      </c>
      <c r="B89" s="15" t="s">
        <v>21</v>
      </c>
      <c r="C89" s="17" t="s">
        <v>304</v>
      </c>
      <c r="D89" s="17" t="s">
        <v>305</v>
      </c>
      <c r="E89" s="15" t="s">
        <v>306</v>
      </c>
      <c r="F89" s="17" t="s">
        <v>307</v>
      </c>
      <c r="G89" s="19">
        <v>72.8333</v>
      </c>
      <c r="H89" s="20">
        <v>87.16</v>
      </c>
      <c r="I89" s="22">
        <v>81.42932</v>
      </c>
      <c r="J89" s="23">
        <v>1</v>
      </c>
      <c r="K89" s="24">
        <v>27</v>
      </c>
      <c r="L89" s="24" t="s">
        <v>33</v>
      </c>
      <c r="M89" s="14" t="s">
        <v>34</v>
      </c>
      <c r="N89" s="15" t="s">
        <v>308</v>
      </c>
      <c r="O89" s="14" t="s">
        <v>309</v>
      </c>
      <c r="P89" s="26"/>
    </row>
    <row r="90" s="3" customFormat="true" ht="16" customHeight="true" spans="1:16">
      <c r="A90" s="14">
        <v>87</v>
      </c>
      <c r="B90" s="15" t="s">
        <v>21</v>
      </c>
      <c r="C90" s="17" t="s">
        <v>304</v>
      </c>
      <c r="D90" s="17" t="s">
        <v>305</v>
      </c>
      <c r="E90" s="15" t="s">
        <v>310</v>
      </c>
      <c r="F90" s="17" t="s">
        <v>311</v>
      </c>
      <c r="G90" s="19">
        <v>69.8333</v>
      </c>
      <c r="H90" s="20">
        <v>87.32</v>
      </c>
      <c r="I90" s="22">
        <v>80.32532</v>
      </c>
      <c r="J90" s="23">
        <v>2</v>
      </c>
      <c r="K90" s="24">
        <v>24</v>
      </c>
      <c r="L90" s="24" t="s">
        <v>33</v>
      </c>
      <c r="M90" s="14" t="s">
        <v>34</v>
      </c>
      <c r="N90" s="15" t="s">
        <v>312</v>
      </c>
      <c r="O90" s="14" t="s">
        <v>234</v>
      </c>
      <c r="P90" s="26"/>
    </row>
    <row r="91" s="3" customFormat="true" ht="16" customHeight="true" spans="1:16">
      <c r="A91" s="14">
        <v>88</v>
      </c>
      <c r="B91" s="15" t="s">
        <v>21</v>
      </c>
      <c r="C91" s="17" t="s">
        <v>304</v>
      </c>
      <c r="D91" s="17" t="s">
        <v>305</v>
      </c>
      <c r="E91" s="15" t="s">
        <v>313</v>
      </c>
      <c r="F91" s="17" t="s">
        <v>314</v>
      </c>
      <c r="G91" s="19">
        <v>75.3333</v>
      </c>
      <c r="H91" s="20">
        <v>82.92</v>
      </c>
      <c r="I91" s="22">
        <v>79.88532</v>
      </c>
      <c r="J91" s="23">
        <v>3</v>
      </c>
      <c r="K91" s="24">
        <v>33</v>
      </c>
      <c r="L91" s="24" t="s">
        <v>33</v>
      </c>
      <c r="M91" s="14" t="s">
        <v>34</v>
      </c>
      <c r="N91" s="15" t="s">
        <v>315</v>
      </c>
      <c r="O91" s="14" t="s">
        <v>234</v>
      </c>
      <c r="P91" s="26"/>
    </row>
    <row r="92" s="3" customFormat="true" ht="16" customHeight="true" spans="1:16">
      <c r="A92" s="14">
        <v>89</v>
      </c>
      <c r="B92" s="15" t="s">
        <v>21</v>
      </c>
      <c r="C92" s="17" t="s">
        <v>316</v>
      </c>
      <c r="D92" s="17" t="s">
        <v>317</v>
      </c>
      <c r="E92" s="15" t="s">
        <v>318</v>
      </c>
      <c r="F92" s="17" t="s">
        <v>319</v>
      </c>
      <c r="G92" s="19">
        <v>77</v>
      </c>
      <c r="H92" s="20">
        <v>77.5</v>
      </c>
      <c r="I92" s="22">
        <v>77.3</v>
      </c>
      <c r="J92" s="23">
        <v>1</v>
      </c>
      <c r="K92" s="24">
        <v>25</v>
      </c>
      <c r="L92" s="24" t="s">
        <v>26</v>
      </c>
      <c r="M92" s="14" t="s">
        <v>27</v>
      </c>
      <c r="N92" s="15" t="s">
        <v>320</v>
      </c>
      <c r="O92" s="14" t="s">
        <v>106</v>
      </c>
      <c r="P92" s="26"/>
    </row>
    <row r="93" s="3" customFormat="true" ht="16" customHeight="true" spans="1:16">
      <c r="A93" s="14">
        <v>90</v>
      </c>
      <c r="B93" s="15" t="s">
        <v>21</v>
      </c>
      <c r="C93" s="17" t="s">
        <v>316</v>
      </c>
      <c r="D93" s="17" t="s">
        <v>317</v>
      </c>
      <c r="E93" s="15" t="s">
        <v>321</v>
      </c>
      <c r="F93" s="17" t="s">
        <v>322</v>
      </c>
      <c r="G93" s="19">
        <v>70</v>
      </c>
      <c r="H93" s="20">
        <v>80.8</v>
      </c>
      <c r="I93" s="22">
        <v>76.48</v>
      </c>
      <c r="J93" s="23">
        <v>2</v>
      </c>
      <c r="K93" s="24">
        <v>28</v>
      </c>
      <c r="L93" s="24" t="s">
        <v>26</v>
      </c>
      <c r="M93" s="14" t="s">
        <v>27</v>
      </c>
      <c r="N93" s="15" t="s">
        <v>323</v>
      </c>
      <c r="O93" s="14" t="s">
        <v>99</v>
      </c>
      <c r="P93" s="26"/>
    </row>
    <row r="94" s="3" customFormat="true" ht="16" customHeight="true" spans="1:16">
      <c r="A94" s="14">
        <v>91</v>
      </c>
      <c r="B94" s="15" t="s">
        <v>21</v>
      </c>
      <c r="C94" s="17" t="s">
        <v>316</v>
      </c>
      <c r="D94" s="17" t="s">
        <v>317</v>
      </c>
      <c r="E94" s="15" t="s">
        <v>324</v>
      </c>
      <c r="F94" s="17" t="s">
        <v>325</v>
      </c>
      <c r="G94" s="19">
        <v>69.3333</v>
      </c>
      <c r="H94" s="20">
        <v>80.8</v>
      </c>
      <c r="I94" s="22">
        <v>76.21332</v>
      </c>
      <c r="J94" s="23">
        <v>3</v>
      </c>
      <c r="K94" s="24">
        <v>23</v>
      </c>
      <c r="L94" s="24" t="s">
        <v>33</v>
      </c>
      <c r="M94" s="14" t="s">
        <v>34</v>
      </c>
      <c r="N94" s="15" t="s">
        <v>114</v>
      </c>
      <c r="O94" s="14" t="s">
        <v>326</v>
      </c>
      <c r="P94" s="26"/>
    </row>
    <row r="95" s="3" customFormat="true" ht="16" customHeight="true" spans="1:16">
      <c r="A95" s="14">
        <v>92</v>
      </c>
      <c r="B95" s="15" t="s">
        <v>21</v>
      </c>
      <c r="C95" s="17" t="s">
        <v>316</v>
      </c>
      <c r="D95" s="17" t="s">
        <v>317</v>
      </c>
      <c r="E95" s="15" t="s">
        <v>327</v>
      </c>
      <c r="F95" s="17" t="s">
        <v>328</v>
      </c>
      <c r="G95" s="19">
        <v>67.8333</v>
      </c>
      <c r="H95" s="20">
        <v>80.96</v>
      </c>
      <c r="I95" s="22">
        <v>75.70932</v>
      </c>
      <c r="J95" s="23">
        <v>4</v>
      </c>
      <c r="K95" s="24">
        <v>27</v>
      </c>
      <c r="L95" s="24" t="s">
        <v>26</v>
      </c>
      <c r="M95" s="14" t="s">
        <v>27</v>
      </c>
      <c r="N95" s="15" t="s">
        <v>114</v>
      </c>
      <c r="O95" s="14" t="s">
        <v>99</v>
      </c>
      <c r="P95" s="26"/>
    </row>
    <row r="96" s="3" customFormat="true" ht="16" customHeight="true" spans="1:16">
      <c r="A96" s="14">
        <v>93</v>
      </c>
      <c r="B96" s="15" t="s">
        <v>21</v>
      </c>
      <c r="C96" s="17" t="s">
        <v>316</v>
      </c>
      <c r="D96" s="17" t="s">
        <v>317</v>
      </c>
      <c r="E96" s="15" t="s">
        <v>329</v>
      </c>
      <c r="F96" s="17" t="s">
        <v>330</v>
      </c>
      <c r="G96" s="19">
        <v>65</v>
      </c>
      <c r="H96" s="20">
        <v>82.42</v>
      </c>
      <c r="I96" s="22">
        <v>75.452</v>
      </c>
      <c r="J96" s="23">
        <v>5</v>
      </c>
      <c r="K96" s="24">
        <v>27</v>
      </c>
      <c r="L96" s="24" t="s">
        <v>33</v>
      </c>
      <c r="M96" s="14" t="s">
        <v>34</v>
      </c>
      <c r="N96" s="15" t="s">
        <v>55</v>
      </c>
      <c r="O96" s="14" t="s">
        <v>99</v>
      </c>
      <c r="P96" s="26"/>
    </row>
    <row r="97" s="3" customFormat="true" ht="16" customHeight="true" spans="1:16">
      <c r="A97" s="14">
        <v>94</v>
      </c>
      <c r="B97" s="15" t="s">
        <v>21</v>
      </c>
      <c r="C97" s="17" t="s">
        <v>316</v>
      </c>
      <c r="D97" s="17" t="s">
        <v>317</v>
      </c>
      <c r="E97" s="15" t="s">
        <v>331</v>
      </c>
      <c r="F97" s="17" t="s">
        <v>332</v>
      </c>
      <c r="G97" s="19">
        <v>71.5</v>
      </c>
      <c r="H97" s="20">
        <v>77.44</v>
      </c>
      <c r="I97" s="22">
        <v>75.064</v>
      </c>
      <c r="J97" s="23">
        <v>6</v>
      </c>
      <c r="K97" s="24">
        <v>26</v>
      </c>
      <c r="L97" s="24" t="s">
        <v>33</v>
      </c>
      <c r="M97" s="14" t="s">
        <v>34</v>
      </c>
      <c r="N97" s="15" t="s">
        <v>333</v>
      </c>
      <c r="O97" s="14" t="s">
        <v>334</v>
      </c>
      <c r="P97" s="26"/>
    </row>
    <row r="98" s="3" customFormat="true" ht="16" customHeight="true" spans="1:16">
      <c r="A98" s="14">
        <v>95</v>
      </c>
      <c r="B98" s="15" t="s">
        <v>21</v>
      </c>
      <c r="C98" s="17" t="s">
        <v>316</v>
      </c>
      <c r="D98" s="17" t="s">
        <v>317</v>
      </c>
      <c r="E98" s="15" t="s">
        <v>335</v>
      </c>
      <c r="F98" s="17" t="s">
        <v>336</v>
      </c>
      <c r="G98" s="19">
        <v>67.5</v>
      </c>
      <c r="H98" s="20">
        <v>80</v>
      </c>
      <c r="I98" s="22">
        <v>75</v>
      </c>
      <c r="J98" s="23">
        <v>7</v>
      </c>
      <c r="K98" s="24">
        <v>25</v>
      </c>
      <c r="L98" s="24" t="s">
        <v>33</v>
      </c>
      <c r="M98" s="14" t="s">
        <v>34</v>
      </c>
      <c r="N98" s="15" t="s">
        <v>337</v>
      </c>
      <c r="O98" s="14" t="s">
        <v>99</v>
      </c>
      <c r="P98" s="26"/>
    </row>
    <row r="99" s="3" customFormat="true" ht="16" customHeight="true" spans="1:16">
      <c r="A99" s="14">
        <v>96</v>
      </c>
      <c r="B99" s="15" t="s">
        <v>21</v>
      </c>
      <c r="C99" s="17" t="s">
        <v>316</v>
      </c>
      <c r="D99" s="17" t="s">
        <v>317</v>
      </c>
      <c r="E99" s="15" t="s">
        <v>338</v>
      </c>
      <c r="F99" s="17" t="s">
        <v>339</v>
      </c>
      <c r="G99" s="19">
        <v>63.8333</v>
      </c>
      <c r="H99" s="20">
        <v>80.98</v>
      </c>
      <c r="I99" s="22">
        <v>74.12132</v>
      </c>
      <c r="J99" s="23">
        <v>8</v>
      </c>
      <c r="K99" s="24">
        <v>32</v>
      </c>
      <c r="L99" s="24" t="s">
        <v>33</v>
      </c>
      <c r="M99" s="14" t="s">
        <v>34</v>
      </c>
      <c r="N99" s="15" t="s">
        <v>323</v>
      </c>
      <c r="O99" s="14" t="s">
        <v>340</v>
      </c>
      <c r="P99" s="26"/>
    </row>
    <row r="100" s="3" customFormat="true" ht="16" customHeight="true" spans="1:16">
      <c r="A100" s="14">
        <v>97</v>
      </c>
      <c r="B100" s="15" t="s">
        <v>21</v>
      </c>
      <c r="C100" s="17" t="s">
        <v>316</v>
      </c>
      <c r="D100" s="17" t="s">
        <v>317</v>
      </c>
      <c r="E100" s="15" t="s">
        <v>341</v>
      </c>
      <c r="F100" s="17" t="s">
        <v>342</v>
      </c>
      <c r="G100" s="19">
        <v>65.8333</v>
      </c>
      <c r="H100" s="20">
        <v>79.04</v>
      </c>
      <c r="I100" s="22">
        <v>73.75732</v>
      </c>
      <c r="J100" s="23">
        <v>9</v>
      </c>
      <c r="K100" s="24">
        <v>25</v>
      </c>
      <c r="L100" s="24" t="s">
        <v>33</v>
      </c>
      <c r="M100" s="14" t="s">
        <v>34</v>
      </c>
      <c r="N100" s="15" t="s">
        <v>55</v>
      </c>
      <c r="O100" s="14" t="s">
        <v>340</v>
      </c>
      <c r="P100" s="26"/>
    </row>
    <row r="101" s="3" customFormat="true" ht="16" customHeight="true" spans="1:16">
      <c r="A101" s="14">
        <v>98</v>
      </c>
      <c r="B101" s="15" t="s">
        <v>21</v>
      </c>
      <c r="C101" s="17" t="s">
        <v>316</v>
      </c>
      <c r="D101" s="17" t="s">
        <v>317</v>
      </c>
      <c r="E101" s="15" t="s">
        <v>343</v>
      </c>
      <c r="F101" s="17" t="s">
        <v>344</v>
      </c>
      <c r="G101" s="19">
        <v>67.8333</v>
      </c>
      <c r="H101" s="20">
        <v>77.68</v>
      </c>
      <c r="I101" s="22">
        <v>73.74132</v>
      </c>
      <c r="J101" s="23">
        <v>10</v>
      </c>
      <c r="K101" s="24">
        <v>33</v>
      </c>
      <c r="L101" s="24" t="s">
        <v>33</v>
      </c>
      <c r="M101" s="14" t="s">
        <v>34</v>
      </c>
      <c r="N101" s="15" t="s">
        <v>55</v>
      </c>
      <c r="O101" s="14" t="s">
        <v>99</v>
      </c>
      <c r="P101" s="26"/>
    </row>
    <row r="102" s="3" customFormat="true" ht="16" customHeight="true" spans="1:16">
      <c r="A102" s="14">
        <v>99</v>
      </c>
      <c r="B102" s="15" t="s">
        <v>21</v>
      </c>
      <c r="C102" s="17" t="s">
        <v>316</v>
      </c>
      <c r="D102" s="17" t="s">
        <v>317</v>
      </c>
      <c r="E102" s="15" t="s">
        <v>345</v>
      </c>
      <c r="F102" s="17" t="s">
        <v>346</v>
      </c>
      <c r="G102" s="19">
        <v>64.5</v>
      </c>
      <c r="H102" s="20">
        <v>79.86</v>
      </c>
      <c r="I102" s="22">
        <v>73.716</v>
      </c>
      <c r="J102" s="23">
        <v>11</v>
      </c>
      <c r="K102" s="24">
        <v>28</v>
      </c>
      <c r="L102" s="24" t="s">
        <v>26</v>
      </c>
      <c r="M102" s="14" t="s">
        <v>27</v>
      </c>
      <c r="N102" s="15" t="s">
        <v>114</v>
      </c>
      <c r="O102" s="14" t="s">
        <v>99</v>
      </c>
      <c r="P102" s="26"/>
    </row>
    <row r="103" s="3" customFormat="true" ht="16" customHeight="true" spans="1:16">
      <c r="A103" s="14">
        <v>100</v>
      </c>
      <c r="B103" s="15" t="s">
        <v>21</v>
      </c>
      <c r="C103" s="17" t="s">
        <v>347</v>
      </c>
      <c r="D103" s="17" t="s">
        <v>348</v>
      </c>
      <c r="E103" s="15" t="s">
        <v>349</v>
      </c>
      <c r="F103" s="17" t="s">
        <v>350</v>
      </c>
      <c r="G103" s="19">
        <v>70</v>
      </c>
      <c r="H103" s="20">
        <v>84.12</v>
      </c>
      <c r="I103" s="22">
        <v>78.472</v>
      </c>
      <c r="J103" s="23">
        <v>1</v>
      </c>
      <c r="K103" s="24">
        <v>25</v>
      </c>
      <c r="L103" s="24" t="s">
        <v>26</v>
      </c>
      <c r="M103" s="14" t="s">
        <v>27</v>
      </c>
      <c r="N103" s="15" t="s">
        <v>114</v>
      </c>
      <c r="O103" s="14" t="s">
        <v>106</v>
      </c>
      <c r="P103" s="26"/>
    </row>
    <row r="104" s="3" customFormat="true" ht="16" customHeight="true" spans="1:16">
      <c r="A104" s="14">
        <v>101</v>
      </c>
      <c r="B104" s="15" t="s">
        <v>21</v>
      </c>
      <c r="C104" s="17" t="s">
        <v>347</v>
      </c>
      <c r="D104" s="17" t="s">
        <v>348</v>
      </c>
      <c r="E104" s="15" t="s">
        <v>351</v>
      </c>
      <c r="F104" s="17" t="s">
        <v>352</v>
      </c>
      <c r="G104" s="19">
        <v>66.8333</v>
      </c>
      <c r="H104" s="20">
        <v>85.96</v>
      </c>
      <c r="I104" s="22">
        <v>78.30932</v>
      </c>
      <c r="J104" s="23">
        <v>2</v>
      </c>
      <c r="K104" s="24">
        <v>33</v>
      </c>
      <c r="L104" s="24" t="s">
        <v>33</v>
      </c>
      <c r="M104" s="14" t="s">
        <v>34</v>
      </c>
      <c r="N104" s="15" t="s">
        <v>55</v>
      </c>
      <c r="O104" s="14" t="s">
        <v>106</v>
      </c>
      <c r="P104" s="26"/>
    </row>
    <row r="105" s="3" customFormat="true" ht="16" customHeight="true" spans="1:16">
      <c r="A105" s="14">
        <v>102</v>
      </c>
      <c r="B105" s="15" t="s">
        <v>21</v>
      </c>
      <c r="C105" s="17" t="s">
        <v>347</v>
      </c>
      <c r="D105" s="17" t="s">
        <v>348</v>
      </c>
      <c r="E105" s="15" t="s">
        <v>353</v>
      </c>
      <c r="F105" s="17" t="s">
        <v>354</v>
      </c>
      <c r="G105" s="19">
        <v>70.6667</v>
      </c>
      <c r="H105" s="20">
        <v>80.82</v>
      </c>
      <c r="I105" s="22">
        <v>76.75868</v>
      </c>
      <c r="J105" s="23">
        <v>3</v>
      </c>
      <c r="K105" s="24">
        <v>27</v>
      </c>
      <c r="L105" s="24" t="s">
        <v>33</v>
      </c>
      <c r="M105" s="14" t="s">
        <v>34</v>
      </c>
      <c r="N105" s="15" t="s">
        <v>323</v>
      </c>
      <c r="O105" s="14" t="s">
        <v>99</v>
      </c>
      <c r="P105" s="26"/>
    </row>
    <row r="106" s="3" customFormat="true" ht="16" customHeight="true" spans="1:16">
      <c r="A106" s="14">
        <v>103</v>
      </c>
      <c r="B106" s="15" t="s">
        <v>21</v>
      </c>
      <c r="C106" s="17" t="s">
        <v>347</v>
      </c>
      <c r="D106" s="17" t="s">
        <v>348</v>
      </c>
      <c r="E106" s="15" t="s">
        <v>355</v>
      </c>
      <c r="F106" s="17" t="s">
        <v>356</v>
      </c>
      <c r="G106" s="19">
        <v>64.6667</v>
      </c>
      <c r="H106" s="20">
        <v>84.82</v>
      </c>
      <c r="I106" s="22">
        <v>76.75868</v>
      </c>
      <c r="J106" s="23">
        <v>3</v>
      </c>
      <c r="K106" s="24">
        <v>27</v>
      </c>
      <c r="L106" s="24" t="s">
        <v>33</v>
      </c>
      <c r="M106" s="14" t="s">
        <v>34</v>
      </c>
      <c r="N106" s="15" t="s">
        <v>55</v>
      </c>
      <c r="O106" s="14" t="s">
        <v>99</v>
      </c>
      <c r="P106" s="26"/>
    </row>
    <row r="107" s="3" customFormat="true" ht="16" customHeight="true" spans="1:16">
      <c r="A107" s="14">
        <v>104</v>
      </c>
      <c r="B107" s="15" t="s">
        <v>21</v>
      </c>
      <c r="C107" s="17" t="s">
        <v>347</v>
      </c>
      <c r="D107" s="17" t="s">
        <v>348</v>
      </c>
      <c r="E107" s="15" t="s">
        <v>357</v>
      </c>
      <c r="F107" s="17" t="s">
        <v>358</v>
      </c>
      <c r="G107" s="19">
        <v>66.5</v>
      </c>
      <c r="H107" s="20">
        <v>83.44</v>
      </c>
      <c r="I107" s="22">
        <v>76.664</v>
      </c>
      <c r="J107" s="23">
        <v>5</v>
      </c>
      <c r="K107" s="24">
        <v>26</v>
      </c>
      <c r="L107" s="24" t="s">
        <v>26</v>
      </c>
      <c r="M107" s="14" t="s">
        <v>27</v>
      </c>
      <c r="N107" s="15" t="s">
        <v>114</v>
      </c>
      <c r="O107" s="14" t="s">
        <v>99</v>
      </c>
      <c r="P107" s="26"/>
    </row>
    <row r="108" s="3" customFormat="true" ht="16" customHeight="true" spans="1:16">
      <c r="A108" s="14">
        <v>105</v>
      </c>
      <c r="B108" s="15" t="s">
        <v>21</v>
      </c>
      <c r="C108" s="27" t="s">
        <v>347</v>
      </c>
      <c r="D108" s="27" t="s">
        <v>348</v>
      </c>
      <c r="E108" s="15" t="s">
        <v>359</v>
      </c>
      <c r="F108" s="27" t="s">
        <v>360</v>
      </c>
      <c r="G108" s="19">
        <v>66</v>
      </c>
      <c r="H108" s="20">
        <v>82.92</v>
      </c>
      <c r="I108" s="22">
        <v>76.152</v>
      </c>
      <c r="J108" s="23">
        <v>6</v>
      </c>
      <c r="K108" s="24">
        <v>26</v>
      </c>
      <c r="L108" s="24" t="s">
        <v>33</v>
      </c>
      <c r="M108" s="14" t="s">
        <v>34</v>
      </c>
      <c r="N108" s="15" t="s">
        <v>55</v>
      </c>
      <c r="O108" s="14" t="s">
        <v>99</v>
      </c>
      <c r="P108" s="26"/>
    </row>
    <row r="109" s="3" customFormat="true" ht="16" customHeight="true" spans="1:16">
      <c r="A109" s="14">
        <v>106</v>
      </c>
      <c r="B109" s="15" t="s">
        <v>21</v>
      </c>
      <c r="C109" s="17" t="s">
        <v>347</v>
      </c>
      <c r="D109" s="17" t="s">
        <v>348</v>
      </c>
      <c r="E109" s="15" t="s">
        <v>361</v>
      </c>
      <c r="F109" s="17" t="s">
        <v>362</v>
      </c>
      <c r="G109" s="19">
        <v>67.1667</v>
      </c>
      <c r="H109" s="20">
        <v>81.46</v>
      </c>
      <c r="I109" s="22">
        <v>75.74268</v>
      </c>
      <c r="J109" s="23">
        <v>8</v>
      </c>
      <c r="K109" s="24">
        <v>28</v>
      </c>
      <c r="L109" s="24" t="s">
        <v>26</v>
      </c>
      <c r="M109" s="14" t="s">
        <v>27</v>
      </c>
      <c r="N109" s="15" t="s">
        <v>114</v>
      </c>
      <c r="O109" s="14" t="s">
        <v>99</v>
      </c>
      <c r="P109" s="26"/>
    </row>
    <row r="110" s="3" customFormat="true" ht="16" customHeight="true" spans="1:16">
      <c r="A110" s="14">
        <v>107</v>
      </c>
      <c r="B110" s="15" t="s">
        <v>21</v>
      </c>
      <c r="C110" s="17" t="s">
        <v>347</v>
      </c>
      <c r="D110" s="17" t="s">
        <v>348</v>
      </c>
      <c r="E110" s="15" t="s">
        <v>363</v>
      </c>
      <c r="F110" s="17" t="s">
        <v>364</v>
      </c>
      <c r="G110" s="19">
        <v>69.3333</v>
      </c>
      <c r="H110" s="20">
        <v>79.66</v>
      </c>
      <c r="I110" s="22">
        <v>75.52932</v>
      </c>
      <c r="J110" s="23">
        <v>9</v>
      </c>
      <c r="K110" s="24">
        <v>33</v>
      </c>
      <c r="L110" s="24" t="s">
        <v>33</v>
      </c>
      <c r="M110" s="14" t="s">
        <v>34</v>
      </c>
      <c r="N110" s="15" t="s">
        <v>55</v>
      </c>
      <c r="O110" s="14" t="s">
        <v>99</v>
      </c>
      <c r="P110" s="26"/>
    </row>
    <row r="111" s="3" customFormat="true" ht="16" customHeight="true" spans="1:16">
      <c r="A111" s="14">
        <v>108</v>
      </c>
      <c r="B111" s="15" t="s">
        <v>21</v>
      </c>
      <c r="C111" s="17" t="s">
        <v>347</v>
      </c>
      <c r="D111" s="17" t="s">
        <v>348</v>
      </c>
      <c r="E111" s="15" t="s">
        <v>365</v>
      </c>
      <c r="F111" s="17" t="s">
        <v>366</v>
      </c>
      <c r="G111" s="19">
        <v>69.3333</v>
      </c>
      <c r="H111" s="20">
        <v>79.54</v>
      </c>
      <c r="I111" s="22">
        <v>75.45732</v>
      </c>
      <c r="J111" s="23">
        <v>10</v>
      </c>
      <c r="K111" s="24">
        <v>24</v>
      </c>
      <c r="L111" s="24" t="s">
        <v>33</v>
      </c>
      <c r="M111" s="14" t="s">
        <v>34</v>
      </c>
      <c r="N111" s="15" t="s">
        <v>55</v>
      </c>
      <c r="O111" s="14" t="s">
        <v>334</v>
      </c>
      <c r="P111" s="26"/>
    </row>
    <row r="112" s="3" customFormat="true" ht="16" customHeight="true" spans="1:16">
      <c r="A112" s="14">
        <v>109</v>
      </c>
      <c r="B112" s="15" t="s">
        <v>21</v>
      </c>
      <c r="C112" s="17" t="s">
        <v>347</v>
      </c>
      <c r="D112" s="17" t="s">
        <v>348</v>
      </c>
      <c r="E112" s="15" t="s">
        <v>367</v>
      </c>
      <c r="F112" s="17" t="s">
        <v>368</v>
      </c>
      <c r="G112" s="19">
        <v>62.8333</v>
      </c>
      <c r="H112" s="20">
        <v>83.8</v>
      </c>
      <c r="I112" s="22">
        <v>75.41332</v>
      </c>
      <c r="J112" s="23">
        <v>11</v>
      </c>
      <c r="K112" s="24">
        <v>32</v>
      </c>
      <c r="L112" s="24" t="s">
        <v>33</v>
      </c>
      <c r="M112" s="14" t="s">
        <v>34</v>
      </c>
      <c r="N112" s="15" t="s">
        <v>55</v>
      </c>
      <c r="O112" s="14" t="s">
        <v>99</v>
      </c>
      <c r="P112" s="26"/>
    </row>
    <row r="113" s="3" customFormat="true" ht="16" customHeight="true" spans="1:16">
      <c r="A113" s="14">
        <v>110</v>
      </c>
      <c r="B113" s="15" t="s">
        <v>21</v>
      </c>
      <c r="C113" s="17" t="s">
        <v>347</v>
      </c>
      <c r="D113" s="17" t="s">
        <v>348</v>
      </c>
      <c r="E113" s="15" t="s">
        <v>369</v>
      </c>
      <c r="F113" s="17" t="s">
        <v>370</v>
      </c>
      <c r="G113" s="19">
        <v>61.8333</v>
      </c>
      <c r="H113" s="20">
        <v>84.46</v>
      </c>
      <c r="I113" s="22">
        <v>75.40932</v>
      </c>
      <c r="J113" s="23">
        <v>12</v>
      </c>
      <c r="K113" s="24">
        <v>26</v>
      </c>
      <c r="L113" s="24" t="s">
        <v>33</v>
      </c>
      <c r="M113" s="14" t="s">
        <v>34</v>
      </c>
      <c r="N113" s="15" t="s">
        <v>55</v>
      </c>
      <c r="O113" s="14" t="s">
        <v>99</v>
      </c>
      <c r="P113" s="26" t="s">
        <v>117</v>
      </c>
    </row>
    <row r="114" s="3" customFormat="true" ht="16" customHeight="true" spans="1:16">
      <c r="A114" s="14">
        <v>111</v>
      </c>
      <c r="B114" s="15" t="s">
        <v>21</v>
      </c>
      <c r="C114" s="17" t="s">
        <v>371</v>
      </c>
      <c r="D114" s="17" t="s">
        <v>372</v>
      </c>
      <c r="E114" s="15" t="s">
        <v>373</v>
      </c>
      <c r="F114" s="17" t="s">
        <v>374</v>
      </c>
      <c r="G114" s="19">
        <v>71.6667</v>
      </c>
      <c r="H114" s="20">
        <v>79.82</v>
      </c>
      <c r="I114" s="22">
        <v>76.55868</v>
      </c>
      <c r="J114" s="23">
        <v>1</v>
      </c>
      <c r="K114" s="24">
        <v>26</v>
      </c>
      <c r="L114" s="24" t="s">
        <v>26</v>
      </c>
      <c r="M114" s="14" t="s">
        <v>27</v>
      </c>
      <c r="N114" s="15" t="s">
        <v>375</v>
      </c>
      <c r="O114" s="14" t="s">
        <v>99</v>
      </c>
      <c r="P114" s="26"/>
    </row>
    <row r="115" s="3" customFormat="true" ht="16" customHeight="true" spans="1:16">
      <c r="A115" s="14">
        <v>112</v>
      </c>
      <c r="B115" s="15" t="s">
        <v>21</v>
      </c>
      <c r="C115" s="17" t="s">
        <v>371</v>
      </c>
      <c r="D115" s="17" t="s">
        <v>372</v>
      </c>
      <c r="E115" s="15" t="s">
        <v>376</v>
      </c>
      <c r="F115" s="17" t="s">
        <v>377</v>
      </c>
      <c r="G115" s="19">
        <v>65.6667</v>
      </c>
      <c r="H115" s="20">
        <v>79.98</v>
      </c>
      <c r="I115" s="22">
        <v>74.25468</v>
      </c>
      <c r="J115" s="23">
        <v>2</v>
      </c>
      <c r="K115" s="24">
        <v>27</v>
      </c>
      <c r="L115" s="24" t="s">
        <v>33</v>
      </c>
      <c r="M115" s="14" t="s">
        <v>34</v>
      </c>
      <c r="N115" s="15" t="s">
        <v>378</v>
      </c>
      <c r="O115" s="14" t="s">
        <v>334</v>
      </c>
      <c r="P115" s="26"/>
    </row>
    <row r="116" s="3" customFormat="true" ht="16" customHeight="true" spans="1:16">
      <c r="A116" s="14">
        <v>113</v>
      </c>
      <c r="B116" s="15" t="s">
        <v>21</v>
      </c>
      <c r="C116" s="17" t="s">
        <v>371</v>
      </c>
      <c r="D116" s="17" t="s">
        <v>372</v>
      </c>
      <c r="E116" s="15" t="s">
        <v>379</v>
      </c>
      <c r="F116" s="17" t="s">
        <v>380</v>
      </c>
      <c r="G116" s="19">
        <v>65.8333</v>
      </c>
      <c r="H116" s="20">
        <v>79.4</v>
      </c>
      <c r="I116" s="22">
        <v>73.97332</v>
      </c>
      <c r="J116" s="23">
        <v>3</v>
      </c>
      <c r="K116" s="24">
        <v>23</v>
      </c>
      <c r="L116" s="24" t="s">
        <v>33</v>
      </c>
      <c r="M116" s="14" t="s">
        <v>34</v>
      </c>
      <c r="N116" s="15" t="s">
        <v>55</v>
      </c>
      <c r="O116" s="14" t="s">
        <v>99</v>
      </c>
      <c r="P116" s="26"/>
    </row>
    <row r="117" s="3" customFormat="true" ht="16" customHeight="true" spans="1:16">
      <c r="A117" s="14">
        <v>114</v>
      </c>
      <c r="B117" s="15" t="s">
        <v>21</v>
      </c>
      <c r="C117" s="17" t="s">
        <v>371</v>
      </c>
      <c r="D117" s="17" t="s">
        <v>372</v>
      </c>
      <c r="E117" s="15" t="s">
        <v>381</v>
      </c>
      <c r="F117" s="17" t="s">
        <v>382</v>
      </c>
      <c r="G117" s="19">
        <v>64</v>
      </c>
      <c r="H117" s="20">
        <v>80.56</v>
      </c>
      <c r="I117" s="22">
        <v>73.936</v>
      </c>
      <c r="J117" s="23">
        <v>4</v>
      </c>
      <c r="K117" s="24">
        <v>31</v>
      </c>
      <c r="L117" s="24" t="s">
        <v>33</v>
      </c>
      <c r="M117" s="14" t="s">
        <v>34</v>
      </c>
      <c r="N117" s="15" t="s">
        <v>55</v>
      </c>
      <c r="O117" s="14" t="s">
        <v>99</v>
      </c>
      <c r="P117" s="26"/>
    </row>
    <row r="118" s="3" customFormat="true" ht="16" customHeight="true" spans="1:16">
      <c r="A118" s="14">
        <v>115</v>
      </c>
      <c r="B118" s="15" t="s">
        <v>21</v>
      </c>
      <c r="C118" s="17" t="s">
        <v>371</v>
      </c>
      <c r="D118" s="17" t="s">
        <v>372</v>
      </c>
      <c r="E118" s="15" t="s">
        <v>383</v>
      </c>
      <c r="F118" s="17" t="s">
        <v>384</v>
      </c>
      <c r="G118" s="19">
        <v>72.5</v>
      </c>
      <c r="H118" s="20">
        <v>74.82</v>
      </c>
      <c r="I118" s="22">
        <v>73.892</v>
      </c>
      <c r="J118" s="23">
        <v>5</v>
      </c>
      <c r="K118" s="24">
        <v>30</v>
      </c>
      <c r="L118" s="24" t="s">
        <v>33</v>
      </c>
      <c r="M118" s="14" t="s">
        <v>34</v>
      </c>
      <c r="N118" s="15" t="s">
        <v>385</v>
      </c>
      <c r="O118" s="14" t="s">
        <v>340</v>
      </c>
      <c r="P118" s="26"/>
    </row>
    <row r="119" s="3" customFormat="true" ht="16" customHeight="true" spans="1:16">
      <c r="A119" s="14">
        <v>116</v>
      </c>
      <c r="B119" s="15" t="s">
        <v>21</v>
      </c>
      <c r="C119" s="17" t="s">
        <v>371</v>
      </c>
      <c r="D119" s="17" t="s">
        <v>372</v>
      </c>
      <c r="E119" s="15" t="s">
        <v>386</v>
      </c>
      <c r="F119" s="17" t="s">
        <v>387</v>
      </c>
      <c r="G119" s="19">
        <v>65.8333</v>
      </c>
      <c r="H119" s="20">
        <v>79.22</v>
      </c>
      <c r="I119" s="22">
        <v>73.86532</v>
      </c>
      <c r="J119" s="23">
        <v>6</v>
      </c>
      <c r="K119" s="24">
        <v>28</v>
      </c>
      <c r="L119" s="24" t="s">
        <v>33</v>
      </c>
      <c r="M119" s="14" t="s">
        <v>34</v>
      </c>
      <c r="N119" s="15" t="s">
        <v>55</v>
      </c>
      <c r="O119" s="14" t="s">
        <v>99</v>
      </c>
      <c r="P119" s="26"/>
    </row>
    <row r="120" s="3" customFormat="true" ht="16" customHeight="true" spans="1:16">
      <c r="A120" s="14">
        <v>117</v>
      </c>
      <c r="B120" s="15" t="s">
        <v>21</v>
      </c>
      <c r="C120" s="17" t="s">
        <v>371</v>
      </c>
      <c r="D120" s="17" t="s">
        <v>372</v>
      </c>
      <c r="E120" s="15" t="s">
        <v>388</v>
      </c>
      <c r="F120" s="17" t="s">
        <v>389</v>
      </c>
      <c r="G120" s="19">
        <v>67.6667</v>
      </c>
      <c r="H120" s="20">
        <v>77.98</v>
      </c>
      <c r="I120" s="22">
        <v>73.85468</v>
      </c>
      <c r="J120" s="23">
        <v>7</v>
      </c>
      <c r="K120" s="24">
        <v>25</v>
      </c>
      <c r="L120" s="24" t="s">
        <v>33</v>
      </c>
      <c r="M120" s="14" t="s">
        <v>34</v>
      </c>
      <c r="N120" s="15" t="s">
        <v>55</v>
      </c>
      <c r="O120" s="14" t="s">
        <v>99</v>
      </c>
      <c r="P120" s="26"/>
    </row>
    <row r="121" s="3" customFormat="true" ht="16" customHeight="true" spans="1:16">
      <c r="A121" s="14">
        <v>118</v>
      </c>
      <c r="B121" s="15" t="s">
        <v>21</v>
      </c>
      <c r="C121" s="17" t="s">
        <v>371</v>
      </c>
      <c r="D121" s="17" t="s">
        <v>372</v>
      </c>
      <c r="E121" s="15" t="s">
        <v>390</v>
      </c>
      <c r="F121" s="17" t="s">
        <v>391</v>
      </c>
      <c r="G121" s="19">
        <v>70</v>
      </c>
      <c r="H121" s="20">
        <v>76.3</v>
      </c>
      <c r="I121" s="22">
        <v>73.78</v>
      </c>
      <c r="J121" s="23">
        <v>8</v>
      </c>
      <c r="K121" s="24">
        <v>25</v>
      </c>
      <c r="L121" s="24" t="s">
        <v>33</v>
      </c>
      <c r="M121" s="14" t="s">
        <v>34</v>
      </c>
      <c r="N121" s="15" t="s">
        <v>55</v>
      </c>
      <c r="O121" s="14" t="s">
        <v>99</v>
      </c>
      <c r="P121" s="26"/>
    </row>
    <row r="122" s="3" customFormat="true" ht="16" customHeight="true" spans="1:16">
      <c r="A122" s="14">
        <v>119</v>
      </c>
      <c r="B122" s="15" t="s">
        <v>21</v>
      </c>
      <c r="C122" s="17" t="s">
        <v>371</v>
      </c>
      <c r="D122" s="17" t="s">
        <v>372</v>
      </c>
      <c r="E122" s="15" t="s">
        <v>392</v>
      </c>
      <c r="F122" s="17" t="s">
        <v>393</v>
      </c>
      <c r="G122" s="19">
        <v>64.8333</v>
      </c>
      <c r="H122" s="20">
        <v>79.64</v>
      </c>
      <c r="I122" s="22">
        <v>73.71732</v>
      </c>
      <c r="J122" s="23">
        <v>9</v>
      </c>
      <c r="K122" s="24">
        <v>34</v>
      </c>
      <c r="L122" s="24" t="s">
        <v>33</v>
      </c>
      <c r="M122" s="14" t="s">
        <v>34</v>
      </c>
      <c r="N122" s="15" t="s">
        <v>394</v>
      </c>
      <c r="O122" s="14" t="s">
        <v>99</v>
      </c>
      <c r="P122" s="26"/>
    </row>
    <row r="123" s="3" customFormat="true" ht="16" customHeight="true" spans="1:16">
      <c r="A123" s="14">
        <v>120</v>
      </c>
      <c r="B123" s="15" t="s">
        <v>21</v>
      </c>
      <c r="C123" s="17" t="s">
        <v>371</v>
      </c>
      <c r="D123" s="17" t="s">
        <v>372</v>
      </c>
      <c r="E123" s="15" t="s">
        <v>395</v>
      </c>
      <c r="F123" s="17" t="s">
        <v>396</v>
      </c>
      <c r="G123" s="19">
        <v>63</v>
      </c>
      <c r="H123" s="20">
        <v>80.14</v>
      </c>
      <c r="I123" s="22">
        <v>73.284</v>
      </c>
      <c r="J123" s="23">
        <v>10</v>
      </c>
      <c r="K123" s="24">
        <v>28</v>
      </c>
      <c r="L123" s="24" t="s">
        <v>33</v>
      </c>
      <c r="M123" s="14" t="s">
        <v>34</v>
      </c>
      <c r="N123" s="15" t="s">
        <v>378</v>
      </c>
      <c r="O123" s="14" t="s">
        <v>99</v>
      </c>
      <c r="P123" s="26"/>
    </row>
    <row r="124" s="3" customFormat="true" ht="16" customHeight="true" spans="1:16">
      <c r="A124" s="14">
        <v>121</v>
      </c>
      <c r="B124" s="15" t="s">
        <v>21</v>
      </c>
      <c r="C124" s="17" t="s">
        <v>371</v>
      </c>
      <c r="D124" s="17" t="s">
        <v>372</v>
      </c>
      <c r="E124" s="15" t="s">
        <v>397</v>
      </c>
      <c r="F124" s="17" t="s">
        <v>398</v>
      </c>
      <c r="G124" s="19">
        <v>63.3333</v>
      </c>
      <c r="H124" s="20">
        <v>78.84</v>
      </c>
      <c r="I124" s="22">
        <v>72.63732</v>
      </c>
      <c r="J124" s="23">
        <v>11</v>
      </c>
      <c r="K124" s="24">
        <v>23</v>
      </c>
      <c r="L124" s="24" t="s">
        <v>33</v>
      </c>
      <c r="M124" s="14" t="s">
        <v>34</v>
      </c>
      <c r="N124" s="15" t="s">
        <v>55</v>
      </c>
      <c r="O124" s="14" t="s">
        <v>99</v>
      </c>
      <c r="P124" s="26"/>
    </row>
    <row r="125" s="3" customFormat="true" ht="16" customHeight="true" spans="1:16">
      <c r="A125" s="14">
        <v>122</v>
      </c>
      <c r="B125" s="15" t="s">
        <v>21</v>
      </c>
      <c r="C125" s="17" t="s">
        <v>399</v>
      </c>
      <c r="D125" s="17" t="s">
        <v>400</v>
      </c>
      <c r="E125" s="15" t="s">
        <v>401</v>
      </c>
      <c r="F125" s="17" t="s">
        <v>402</v>
      </c>
      <c r="G125" s="19">
        <v>71.8333</v>
      </c>
      <c r="H125" s="20">
        <v>89.04</v>
      </c>
      <c r="I125" s="22">
        <v>82.15732</v>
      </c>
      <c r="J125" s="23">
        <v>1</v>
      </c>
      <c r="K125" s="24">
        <v>30</v>
      </c>
      <c r="L125" s="24" t="s">
        <v>33</v>
      </c>
      <c r="M125" s="14" t="s">
        <v>34</v>
      </c>
      <c r="N125" s="15" t="s">
        <v>378</v>
      </c>
      <c r="O125" s="14" t="s">
        <v>334</v>
      </c>
      <c r="P125" s="26"/>
    </row>
    <row r="126" s="3" customFormat="true" ht="16" customHeight="true" spans="1:16">
      <c r="A126" s="14">
        <v>123</v>
      </c>
      <c r="B126" s="15" t="s">
        <v>21</v>
      </c>
      <c r="C126" s="17" t="s">
        <v>399</v>
      </c>
      <c r="D126" s="17" t="s">
        <v>400</v>
      </c>
      <c r="E126" s="15" t="s">
        <v>403</v>
      </c>
      <c r="F126" s="17" t="s">
        <v>404</v>
      </c>
      <c r="G126" s="19">
        <v>67.5</v>
      </c>
      <c r="H126" s="20">
        <v>86.88</v>
      </c>
      <c r="I126" s="22">
        <v>79.128</v>
      </c>
      <c r="J126" s="23">
        <v>2</v>
      </c>
      <c r="K126" s="24">
        <v>22</v>
      </c>
      <c r="L126" s="24" t="s">
        <v>33</v>
      </c>
      <c r="M126" s="14" t="s">
        <v>34</v>
      </c>
      <c r="N126" s="15" t="s">
        <v>55</v>
      </c>
      <c r="O126" s="14" t="s">
        <v>103</v>
      </c>
      <c r="P126" s="26"/>
    </row>
    <row r="127" s="3" customFormat="true" ht="16" customHeight="true" spans="1:16">
      <c r="A127" s="14">
        <v>124</v>
      </c>
      <c r="B127" s="15" t="s">
        <v>21</v>
      </c>
      <c r="C127" s="17" t="s">
        <v>399</v>
      </c>
      <c r="D127" s="17" t="s">
        <v>400</v>
      </c>
      <c r="E127" s="15" t="s">
        <v>405</v>
      </c>
      <c r="F127" s="17" t="s">
        <v>406</v>
      </c>
      <c r="G127" s="19">
        <v>70.6667</v>
      </c>
      <c r="H127" s="20">
        <v>83.26</v>
      </c>
      <c r="I127" s="22">
        <v>78.22268</v>
      </c>
      <c r="J127" s="23">
        <v>3</v>
      </c>
      <c r="K127" s="24">
        <v>21</v>
      </c>
      <c r="L127" s="24" t="s">
        <v>33</v>
      </c>
      <c r="M127" s="14" t="s">
        <v>34</v>
      </c>
      <c r="N127" s="15" t="s">
        <v>55</v>
      </c>
      <c r="O127" s="14" t="s">
        <v>99</v>
      </c>
      <c r="P127" s="26"/>
    </row>
    <row r="128" s="3" customFormat="true" ht="16" customHeight="true" spans="1:16">
      <c r="A128" s="14">
        <v>125</v>
      </c>
      <c r="B128" s="15" t="s">
        <v>21</v>
      </c>
      <c r="C128" s="17" t="s">
        <v>399</v>
      </c>
      <c r="D128" s="17" t="s">
        <v>400</v>
      </c>
      <c r="E128" s="15" t="s">
        <v>407</v>
      </c>
      <c r="F128" s="17" t="s">
        <v>408</v>
      </c>
      <c r="G128" s="19">
        <v>70.5</v>
      </c>
      <c r="H128" s="20">
        <v>83.2</v>
      </c>
      <c r="I128" s="22">
        <v>78.12</v>
      </c>
      <c r="J128" s="23">
        <v>4</v>
      </c>
      <c r="K128" s="24">
        <v>27</v>
      </c>
      <c r="L128" s="24" t="s">
        <v>26</v>
      </c>
      <c r="M128" s="14" t="s">
        <v>27</v>
      </c>
      <c r="N128" s="15" t="s">
        <v>95</v>
      </c>
      <c r="O128" s="14" t="s">
        <v>99</v>
      </c>
      <c r="P128" s="26"/>
    </row>
    <row r="129" s="3" customFormat="true" ht="16" customHeight="true" spans="1:16">
      <c r="A129" s="14">
        <v>126</v>
      </c>
      <c r="B129" s="15" t="s">
        <v>21</v>
      </c>
      <c r="C129" s="17" t="s">
        <v>399</v>
      </c>
      <c r="D129" s="17" t="s">
        <v>400</v>
      </c>
      <c r="E129" s="15" t="s">
        <v>409</v>
      </c>
      <c r="F129" s="17" t="s">
        <v>410</v>
      </c>
      <c r="G129" s="19">
        <v>66.1667</v>
      </c>
      <c r="H129" s="20">
        <v>85.68</v>
      </c>
      <c r="I129" s="22">
        <v>77.87468</v>
      </c>
      <c r="J129" s="23">
        <v>5</v>
      </c>
      <c r="K129" s="24">
        <v>31</v>
      </c>
      <c r="L129" s="24" t="s">
        <v>33</v>
      </c>
      <c r="M129" s="14" t="s">
        <v>34</v>
      </c>
      <c r="N129" s="15" t="s">
        <v>55</v>
      </c>
      <c r="O129" s="14" t="s">
        <v>106</v>
      </c>
      <c r="P129" s="26"/>
    </row>
    <row r="130" s="3" customFormat="true" ht="16" customHeight="true" spans="1:16">
      <c r="A130" s="14">
        <v>127</v>
      </c>
      <c r="B130" s="15" t="s">
        <v>21</v>
      </c>
      <c r="C130" s="17" t="s">
        <v>399</v>
      </c>
      <c r="D130" s="17" t="s">
        <v>400</v>
      </c>
      <c r="E130" s="15" t="s">
        <v>411</v>
      </c>
      <c r="F130" s="17" t="s">
        <v>412</v>
      </c>
      <c r="G130" s="19">
        <v>70.8333</v>
      </c>
      <c r="H130" s="20">
        <v>82.5</v>
      </c>
      <c r="I130" s="22">
        <v>77.83332</v>
      </c>
      <c r="J130" s="23">
        <v>6</v>
      </c>
      <c r="K130" s="24">
        <v>31</v>
      </c>
      <c r="L130" s="24" t="s">
        <v>33</v>
      </c>
      <c r="M130" s="14" t="s">
        <v>34</v>
      </c>
      <c r="N130" s="15" t="s">
        <v>55</v>
      </c>
      <c r="O130" s="14" t="s">
        <v>99</v>
      </c>
      <c r="P130" s="26"/>
    </row>
    <row r="131" s="3" customFormat="true" ht="16" customHeight="true" spans="1:16">
      <c r="A131" s="14">
        <v>128</v>
      </c>
      <c r="B131" s="15" t="s">
        <v>21</v>
      </c>
      <c r="C131" s="17" t="s">
        <v>399</v>
      </c>
      <c r="D131" s="17" t="s">
        <v>400</v>
      </c>
      <c r="E131" s="15" t="s">
        <v>413</v>
      </c>
      <c r="F131" s="17" t="s">
        <v>414</v>
      </c>
      <c r="G131" s="19">
        <v>66.1667</v>
      </c>
      <c r="H131" s="20">
        <v>84.32</v>
      </c>
      <c r="I131" s="22">
        <v>77.05868</v>
      </c>
      <c r="J131" s="23">
        <v>7</v>
      </c>
      <c r="K131" s="24">
        <v>27</v>
      </c>
      <c r="L131" s="24" t="s">
        <v>33</v>
      </c>
      <c r="M131" s="14" t="s">
        <v>34</v>
      </c>
      <c r="N131" s="15" t="s">
        <v>55</v>
      </c>
      <c r="O131" s="14" t="s">
        <v>99</v>
      </c>
      <c r="P131" s="26"/>
    </row>
    <row r="132" s="3" customFormat="true" ht="16" customHeight="true" spans="1:16">
      <c r="A132" s="14">
        <v>129</v>
      </c>
      <c r="B132" s="15" t="s">
        <v>21</v>
      </c>
      <c r="C132" s="17" t="s">
        <v>399</v>
      </c>
      <c r="D132" s="17" t="s">
        <v>400</v>
      </c>
      <c r="E132" s="15" t="s">
        <v>415</v>
      </c>
      <c r="F132" s="17" t="s">
        <v>416</v>
      </c>
      <c r="G132" s="19">
        <v>68.8333</v>
      </c>
      <c r="H132" s="20">
        <v>82.38</v>
      </c>
      <c r="I132" s="22">
        <v>76.96132</v>
      </c>
      <c r="J132" s="23">
        <v>8</v>
      </c>
      <c r="K132" s="24">
        <v>28</v>
      </c>
      <c r="L132" s="24" t="s">
        <v>26</v>
      </c>
      <c r="M132" s="14" t="s">
        <v>27</v>
      </c>
      <c r="N132" s="15" t="s">
        <v>417</v>
      </c>
      <c r="O132" s="14" t="s">
        <v>99</v>
      </c>
      <c r="P132" s="26"/>
    </row>
    <row r="133" s="3" customFormat="true" ht="16" customHeight="true" spans="1:16">
      <c r="A133" s="14">
        <v>130</v>
      </c>
      <c r="B133" s="15" t="s">
        <v>21</v>
      </c>
      <c r="C133" s="17" t="s">
        <v>399</v>
      </c>
      <c r="D133" s="17" t="s">
        <v>400</v>
      </c>
      <c r="E133" s="15" t="s">
        <v>418</v>
      </c>
      <c r="F133" s="17" t="s">
        <v>419</v>
      </c>
      <c r="G133" s="19">
        <v>63.3333</v>
      </c>
      <c r="H133" s="20">
        <v>85.38</v>
      </c>
      <c r="I133" s="22">
        <v>76.56132</v>
      </c>
      <c r="J133" s="23">
        <v>9</v>
      </c>
      <c r="K133" s="24">
        <v>25</v>
      </c>
      <c r="L133" s="24" t="s">
        <v>33</v>
      </c>
      <c r="M133" s="14" t="s">
        <v>34</v>
      </c>
      <c r="N133" s="15" t="s">
        <v>420</v>
      </c>
      <c r="O133" s="14" t="s">
        <v>99</v>
      </c>
      <c r="P133" s="26"/>
    </row>
    <row r="134" s="3" customFormat="true" ht="16" customHeight="true" spans="1:16">
      <c r="A134" s="14">
        <v>131</v>
      </c>
      <c r="B134" s="15" t="s">
        <v>21</v>
      </c>
      <c r="C134" s="17" t="s">
        <v>399</v>
      </c>
      <c r="D134" s="17" t="s">
        <v>400</v>
      </c>
      <c r="E134" s="15" t="s">
        <v>421</v>
      </c>
      <c r="F134" s="17" t="s">
        <v>422</v>
      </c>
      <c r="G134" s="19">
        <v>65.1667</v>
      </c>
      <c r="H134" s="20">
        <v>84.02</v>
      </c>
      <c r="I134" s="22">
        <v>76.47868</v>
      </c>
      <c r="J134" s="23">
        <v>10</v>
      </c>
      <c r="K134" s="24">
        <v>32</v>
      </c>
      <c r="L134" s="24" t="s">
        <v>33</v>
      </c>
      <c r="M134" s="14" t="s">
        <v>34</v>
      </c>
      <c r="N134" s="15" t="s">
        <v>55</v>
      </c>
      <c r="O134" s="14" t="s">
        <v>99</v>
      </c>
      <c r="P134" s="26"/>
    </row>
    <row r="135" s="3" customFormat="true" ht="16" customHeight="true" spans="1:16">
      <c r="A135" s="14">
        <v>132</v>
      </c>
      <c r="B135" s="15" t="s">
        <v>21</v>
      </c>
      <c r="C135" s="17" t="s">
        <v>399</v>
      </c>
      <c r="D135" s="17" t="s">
        <v>400</v>
      </c>
      <c r="E135" s="15" t="s">
        <v>423</v>
      </c>
      <c r="F135" s="17" t="s">
        <v>424</v>
      </c>
      <c r="G135" s="19">
        <v>65.6667</v>
      </c>
      <c r="H135" s="20">
        <v>83.58</v>
      </c>
      <c r="I135" s="22">
        <v>76.41468</v>
      </c>
      <c r="J135" s="23">
        <v>11</v>
      </c>
      <c r="K135" s="24">
        <v>28</v>
      </c>
      <c r="L135" s="24" t="s">
        <v>26</v>
      </c>
      <c r="M135" s="14" t="s">
        <v>27</v>
      </c>
      <c r="N135" s="15" t="s">
        <v>320</v>
      </c>
      <c r="O135" s="14" t="s">
        <v>99</v>
      </c>
      <c r="P135" s="26"/>
    </row>
    <row r="136" s="3" customFormat="true" ht="16" customHeight="true" spans="1:16">
      <c r="A136" s="14">
        <v>133</v>
      </c>
      <c r="B136" s="15" t="s">
        <v>21</v>
      </c>
      <c r="C136" s="17" t="s">
        <v>425</v>
      </c>
      <c r="D136" s="17" t="s">
        <v>426</v>
      </c>
      <c r="E136" s="15" t="s">
        <v>427</v>
      </c>
      <c r="F136" s="17" t="s">
        <v>428</v>
      </c>
      <c r="G136" s="19">
        <v>69.1667</v>
      </c>
      <c r="H136" s="20">
        <v>84.4</v>
      </c>
      <c r="I136" s="22">
        <v>78.30668</v>
      </c>
      <c r="J136" s="23">
        <v>1</v>
      </c>
      <c r="K136" s="24">
        <v>22</v>
      </c>
      <c r="L136" s="24" t="s">
        <v>33</v>
      </c>
      <c r="M136" s="14" t="s">
        <v>34</v>
      </c>
      <c r="N136" s="15" t="s">
        <v>378</v>
      </c>
      <c r="O136" s="14" t="s">
        <v>99</v>
      </c>
      <c r="P136" s="26"/>
    </row>
    <row r="137" s="3" customFormat="true" ht="16" customHeight="true" spans="1:16">
      <c r="A137" s="14">
        <v>134</v>
      </c>
      <c r="B137" s="15" t="s">
        <v>21</v>
      </c>
      <c r="C137" s="17" t="s">
        <v>425</v>
      </c>
      <c r="D137" s="17" t="s">
        <v>426</v>
      </c>
      <c r="E137" s="15" t="s">
        <v>429</v>
      </c>
      <c r="F137" s="17" t="s">
        <v>430</v>
      </c>
      <c r="G137" s="19">
        <v>73.8333</v>
      </c>
      <c r="H137" s="20">
        <v>80.9</v>
      </c>
      <c r="I137" s="22">
        <v>78.07332</v>
      </c>
      <c r="J137" s="23">
        <v>2</v>
      </c>
      <c r="K137" s="24">
        <v>28</v>
      </c>
      <c r="L137" s="24" t="s">
        <v>33</v>
      </c>
      <c r="M137" s="14" t="s">
        <v>34</v>
      </c>
      <c r="N137" s="15" t="s">
        <v>55</v>
      </c>
      <c r="O137" s="14" t="s">
        <v>334</v>
      </c>
      <c r="P137" s="26"/>
    </row>
    <row r="138" s="3" customFormat="true" ht="16" customHeight="true" spans="1:16">
      <c r="A138" s="14">
        <v>135</v>
      </c>
      <c r="B138" s="15" t="s">
        <v>21</v>
      </c>
      <c r="C138" s="17" t="s">
        <v>425</v>
      </c>
      <c r="D138" s="17" t="s">
        <v>426</v>
      </c>
      <c r="E138" s="15" t="s">
        <v>431</v>
      </c>
      <c r="F138" s="17" t="s">
        <v>432</v>
      </c>
      <c r="G138" s="19">
        <v>62.8333</v>
      </c>
      <c r="H138" s="20">
        <v>86.36</v>
      </c>
      <c r="I138" s="22">
        <v>76.94932</v>
      </c>
      <c r="J138" s="23">
        <v>3</v>
      </c>
      <c r="K138" s="24">
        <v>27</v>
      </c>
      <c r="L138" s="24" t="s">
        <v>33</v>
      </c>
      <c r="M138" s="14" t="s">
        <v>34</v>
      </c>
      <c r="N138" s="15" t="s">
        <v>55</v>
      </c>
      <c r="O138" s="14" t="s">
        <v>340</v>
      </c>
      <c r="P138" s="26"/>
    </row>
    <row r="139" s="3" customFormat="true" ht="16" customHeight="true" spans="1:16">
      <c r="A139" s="14">
        <v>136</v>
      </c>
      <c r="B139" s="15" t="s">
        <v>21</v>
      </c>
      <c r="C139" s="28" t="s">
        <v>425</v>
      </c>
      <c r="D139" s="28" t="s">
        <v>426</v>
      </c>
      <c r="E139" s="15" t="s">
        <v>433</v>
      </c>
      <c r="F139" s="29" t="s">
        <v>434</v>
      </c>
      <c r="G139" s="19">
        <v>61.6667</v>
      </c>
      <c r="H139" s="20">
        <v>85.96</v>
      </c>
      <c r="I139" s="22">
        <v>76.24268</v>
      </c>
      <c r="J139" s="23">
        <v>5</v>
      </c>
      <c r="K139" s="24">
        <v>32</v>
      </c>
      <c r="L139" s="24" t="s">
        <v>33</v>
      </c>
      <c r="M139" s="14" t="s">
        <v>34</v>
      </c>
      <c r="N139" s="15" t="s">
        <v>378</v>
      </c>
      <c r="O139" s="14" t="s">
        <v>99</v>
      </c>
      <c r="P139" s="26"/>
    </row>
    <row r="140" s="3" customFormat="true" ht="16" customHeight="true" spans="1:16">
      <c r="A140" s="14">
        <v>137</v>
      </c>
      <c r="B140" s="15" t="s">
        <v>21</v>
      </c>
      <c r="C140" s="17" t="s">
        <v>425</v>
      </c>
      <c r="D140" s="17" t="s">
        <v>426</v>
      </c>
      <c r="E140" s="15" t="s">
        <v>435</v>
      </c>
      <c r="F140" s="17" t="s">
        <v>436</v>
      </c>
      <c r="G140" s="19">
        <v>67.5</v>
      </c>
      <c r="H140" s="20">
        <v>82</v>
      </c>
      <c r="I140" s="22">
        <v>76.2</v>
      </c>
      <c r="J140" s="23">
        <v>6</v>
      </c>
      <c r="K140" s="24">
        <v>28</v>
      </c>
      <c r="L140" s="24" t="s">
        <v>26</v>
      </c>
      <c r="M140" s="14" t="s">
        <v>27</v>
      </c>
      <c r="N140" s="15" t="s">
        <v>437</v>
      </c>
      <c r="O140" s="14" t="s">
        <v>99</v>
      </c>
      <c r="P140" s="26"/>
    </row>
    <row r="141" s="3" customFormat="true" ht="16" customHeight="true" spans="1:16">
      <c r="A141" s="14">
        <v>138</v>
      </c>
      <c r="B141" s="15" t="s">
        <v>21</v>
      </c>
      <c r="C141" s="17" t="s">
        <v>425</v>
      </c>
      <c r="D141" s="17" t="s">
        <v>426</v>
      </c>
      <c r="E141" s="15" t="s">
        <v>438</v>
      </c>
      <c r="F141" s="17" t="s">
        <v>439</v>
      </c>
      <c r="G141" s="19">
        <v>69.3333</v>
      </c>
      <c r="H141" s="20">
        <v>80.38</v>
      </c>
      <c r="I141" s="22">
        <v>75.96132</v>
      </c>
      <c r="J141" s="23">
        <v>7</v>
      </c>
      <c r="K141" s="24">
        <v>27</v>
      </c>
      <c r="L141" s="24" t="s">
        <v>26</v>
      </c>
      <c r="M141" s="14" t="s">
        <v>27</v>
      </c>
      <c r="N141" s="15" t="s">
        <v>114</v>
      </c>
      <c r="O141" s="14" t="s">
        <v>99</v>
      </c>
      <c r="P141" s="26"/>
    </row>
    <row r="142" s="3" customFormat="true" ht="16" customHeight="true" spans="1:16">
      <c r="A142" s="14">
        <v>139</v>
      </c>
      <c r="B142" s="15" t="s">
        <v>21</v>
      </c>
      <c r="C142" s="17" t="s">
        <v>425</v>
      </c>
      <c r="D142" s="17" t="s">
        <v>426</v>
      </c>
      <c r="E142" s="15" t="s">
        <v>440</v>
      </c>
      <c r="F142" s="17" t="s">
        <v>441</v>
      </c>
      <c r="G142" s="19">
        <v>63.1667</v>
      </c>
      <c r="H142" s="20">
        <v>84.12</v>
      </c>
      <c r="I142" s="22">
        <v>75.73868</v>
      </c>
      <c r="J142" s="23">
        <v>8</v>
      </c>
      <c r="K142" s="24">
        <v>33</v>
      </c>
      <c r="L142" s="24" t="s">
        <v>33</v>
      </c>
      <c r="M142" s="14" t="s">
        <v>34</v>
      </c>
      <c r="N142" s="15" t="s">
        <v>55</v>
      </c>
      <c r="O142" s="14" t="s">
        <v>99</v>
      </c>
      <c r="P142" s="26"/>
    </row>
    <row r="143" s="3" customFormat="true" ht="16" customHeight="true" spans="1:16">
      <c r="A143" s="14">
        <v>140</v>
      </c>
      <c r="B143" s="15" t="s">
        <v>21</v>
      </c>
      <c r="C143" s="17" t="s">
        <v>425</v>
      </c>
      <c r="D143" s="17" t="s">
        <v>426</v>
      </c>
      <c r="E143" s="15" t="s">
        <v>442</v>
      </c>
      <c r="F143" s="17" t="s">
        <v>443</v>
      </c>
      <c r="G143" s="19">
        <v>65.3333</v>
      </c>
      <c r="H143" s="20">
        <v>82.44</v>
      </c>
      <c r="I143" s="22">
        <v>75.59732</v>
      </c>
      <c r="J143" s="23">
        <v>9</v>
      </c>
      <c r="K143" s="24">
        <v>28</v>
      </c>
      <c r="L143" s="24" t="s">
        <v>33</v>
      </c>
      <c r="M143" s="14" t="s">
        <v>34</v>
      </c>
      <c r="N143" s="15" t="s">
        <v>55</v>
      </c>
      <c r="O143" s="14" t="s">
        <v>99</v>
      </c>
      <c r="P143" s="26"/>
    </row>
    <row r="144" s="3" customFormat="true" ht="16" customHeight="true" spans="1:16">
      <c r="A144" s="14">
        <v>141</v>
      </c>
      <c r="B144" s="15" t="s">
        <v>21</v>
      </c>
      <c r="C144" s="17" t="s">
        <v>425</v>
      </c>
      <c r="D144" s="17" t="s">
        <v>426</v>
      </c>
      <c r="E144" s="15" t="s">
        <v>444</v>
      </c>
      <c r="F144" s="17" t="s">
        <v>445</v>
      </c>
      <c r="G144" s="19">
        <v>62.1667</v>
      </c>
      <c r="H144" s="20">
        <v>84.5</v>
      </c>
      <c r="I144" s="22">
        <v>75.56668</v>
      </c>
      <c r="J144" s="23">
        <v>10</v>
      </c>
      <c r="K144" s="24">
        <v>25</v>
      </c>
      <c r="L144" s="24" t="s">
        <v>33</v>
      </c>
      <c r="M144" s="14" t="s">
        <v>34</v>
      </c>
      <c r="N144" s="15" t="s">
        <v>55</v>
      </c>
      <c r="O144" s="14" t="s">
        <v>106</v>
      </c>
      <c r="P144" s="26"/>
    </row>
    <row r="145" s="3" customFormat="true" ht="16" customHeight="true" spans="1:16">
      <c r="A145" s="14">
        <v>142</v>
      </c>
      <c r="B145" s="15" t="s">
        <v>21</v>
      </c>
      <c r="C145" s="17" t="s">
        <v>425</v>
      </c>
      <c r="D145" s="17" t="s">
        <v>426</v>
      </c>
      <c r="E145" s="15" t="s">
        <v>446</v>
      </c>
      <c r="F145" s="17" t="s">
        <v>447</v>
      </c>
      <c r="G145" s="19">
        <v>68.5</v>
      </c>
      <c r="H145" s="20">
        <v>79.92</v>
      </c>
      <c r="I145" s="22">
        <v>75.352</v>
      </c>
      <c r="J145" s="23">
        <v>11</v>
      </c>
      <c r="K145" s="24">
        <v>23</v>
      </c>
      <c r="L145" s="24" t="s">
        <v>26</v>
      </c>
      <c r="M145" s="14" t="s">
        <v>27</v>
      </c>
      <c r="N145" s="15" t="s">
        <v>114</v>
      </c>
      <c r="O145" s="14" t="s">
        <v>96</v>
      </c>
      <c r="P145" s="26"/>
    </row>
    <row r="146" s="3" customFormat="true" ht="16" customHeight="true" spans="1:16">
      <c r="A146" s="14">
        <v>143</v>
      </c>
      <c r="B146" s="15" t="s">
        <v>21</v>
      </c>
      <c r="C146" s="17" t="s">
        <v>425</v>
      </c>
      <c r="D146" s="78" t="s">
        <v>426</v>
      </c>
      <c r="E146" s="15" t="s">
        <v>448</v>
      </c>
      <c r="F146" s="17" t="s">
        <v>449</v>
      </c>
      <c r="G146" s="19">
        <v>64.3333</v>
      </c>
      <c r="H146" s="20">
        <v>82.08</v>
      </c>
      <c r="I146" s="22">
        <v>74.98132</v>
      </c>
      <c r="J146" s="23">
        <v>12</v>
      </c>
      <c r="K146" s="24">
        <v>31</v>
      </c>
      <c r="L146" s="24" t="s">
        <v>33</v>
      </c>
      <c r="M146" s="14" t="s">
        <v>34</v>
      </c>
      <c r="N146" s="15" t="s">
        <v>450</v>
      </c>
      <c r="O146" s="14" t="s">
        <v>234</v>
      </c>
      <c r="P146" s="26" t="s">
        <v>117</v>
      </c>
    </row>
    <row r="147" s="3" customFormat="true" ht="16" customHeight="true" spans="1:16">
      <c r="A147" s="14">
        <v>144</v>
      </c>
      <c r="B147" s="15" t="s">
        <v>21</v>
      </c>
      <c r="C147" s="17" t="s">
        <v>451</v>
      </c>
      <c r="D147" s="17" t="s">
        <v>452</v>
      </c>
      <c r="E147" s="15" t="s">
        <v>453</v>
      </c>
      <c r="F147" s="17" t="s">
        <v>454</v>
      </c>
      <c r="G147" s="19">
        <v>71.8333</v>
      </c>
      <c r="H147" s="20">
        <v>85.4</v>
      </c>
      <c r="I147" s="22">
        <v>79.97332</v>
      </c>
      <c r="J147" s="23">
        <v>1</v>
      </c>
      <c r="K147" s="24">
        <v>26</v>
      </c>
      <c r="L147" s="24" t="s">
        <v>33</v>
      </c>
      <c r="M147" s="14" t="s">
        <v>34</v>
      </c>
      <c r="N147" s="15" t="s">
        <v>55</v>
      </c>
      <c r="O147" s="14" t="s">
        <v>99</v>
      </c>
      <c r="P147" s="26"/>
    </row>
    <row r="148" s="3" customFormat="true" ht="16" customHeight="true" spans="1:16">
      <c r="A148" s="14">
        <v>145</v>
      </c>
      <c r="B148" s="15" t="s">
        <v>21</v>
      </c>
      <c r="C148" s="17" t="s">
        <v>451</v>
      </c>
      <c r="D148" s="17" t="s">
        <v>452</v>
      </c>
      <c r="E148" s="15" t="s">
        <v>455</v>
      </c>
      <c r="F148" s="17" t="s">
        <v>456</v>
      </c>
      <c r="G148" s="19">
        <v>68.8333</v>
      </c>
      <c r="H148" s="20">
        <v>85.5</v>
      </c>
      <c r="I148" s="22">
        <v>78.83332</v>
      </c>
      <c r="J148" s="23">
        <v>2</v>
      </c>
      <c r="K148" s="24">
        <v>25</v>
      </c>
      <c r="L148" s="24" t="s">
        <v>33</v>
      </c>
      <c r="M148" s="14" t="s">
        <v>34</v>
      </c>
      <c r="N148" s="15" t="s">
        <v>55</v>
      </c>
      <c r="O148" s="14" t="s">
        <v>340</v>
      </c>
      <c r="P148" s="26"/>
    </row>
    <row r="149" s="3" customFormat="true" ht="16" customHeight="true" spans="1:16">
      <c r="A149" s="14">
        <v>146</v>
      </c>
      <c r="B149" s="15" t="s">
        <v>21</v>
      </c>
      <c r="C149" s="17" t="s">
        <v>451</v>
      </c>
      <c r="D149" s="17" t="s">
        <v>452</v>
      </c>
      <c r="E149" s="15" t="s">
        <v>457</v>
      </c>
      <c r="F149" s="17" t="s">
        <v>458</v>
      </c>
      <c r="G149" s="19">
        <v>71.1667</v>
      </c>
      <c r="H149" s="20">
        <v>83.32</v>
      </c>
      <c r="I149" s="22">
        <v>78.45868</v>
      </c>
      <c r="J149" s="23">
        <v>3</v>
      </c>
      <c r="K149" s="24">
        <v>26</v>
      </c>
      <c r="L149" s="24" t="s">
        <v>33</v>
      </c>
      <c r="M149" s="14" t="s">
        <v>34</v>
      </c>
      <c r="N149" s="15" t="s">
        <v>55</v>
      </c>
      <c r="O149" s="14" t="s">
        <v>99</v>
      </c>
      <c r="P149" s="26"/>
    </row>
    <row r="150" s="3" customFormat="true" ht="16" customHeight="true" spans="1:16">
      <c r="A150" s="14">
        <v>147</v>
      </c>
      <c r="B150" s="15" t="s">
        <v>21</v>
      </c>
      <c r="C150" s="17" t="s">
        <v>451</v>
      </c>
      <c r="D150" s="17" t="s">
        <v>452</v>
      </c>
      <c r="E150" s="15" t="s">
        <v>459</v>
      </c>
      <c r="F150" s="17" t="s">
        <v>460</v>
      </c>
      <c r="G150" s="19">
        <v>69</v>
      </c>
      <c r="H150" s="20">
        <v>84.72</v>
      </c>
      <c r="I150" s="22">
        <v>78.432</v>
      </c>
      <c r="J150" s="23">
        <v>4</v>
      </c>
      <c r="K150" s="24">
        <v>26</v>
      </c>
      <c r="L150" s="24" t="s">
        <v>33</v>
      </c>
      <c r="M150" s="14" t="s">
        <v>34</v>
      </c>
      <c r="N150" s="15" t="s">
        <v>378</v>
      </c>
      <c r="O150" s="14" t="s">
        <v>461</v>
      </c>
      <c r="P150" s="26"/>
    </row>
    <row r="151" s="3" customFormat="true" ht="16" customHeight="true" spans="1:16">
      <c r="A151" s="14">
        <v>148</v>
      </c>
      <c r="B151" s="15" t="s">
        <v>21</v>
      </c>
      <c r="C151" s="17" t="s">
        <v>451</v>
      </c>
      <c r="D151" s="17" t="s">
        <v>452</v>
      </c>
      <c r="E151" s="15" t="s">
        <v>462</v>
      </c>
      <c r="F151" s="17" t="s">
        <v>463</v>
      </c>
      <c r="G151" s="19">
        <v>68</v>
      </c>
      <c r="H151" s="20">
        <v>83.54</v>
      </c>
      <c r="I151" s="22">
        <v>77.324</v>
      </c>
      <c r="J151" s="23">
        <v>5</v>
      </c>
      <c r="K151" s="24">
        <v>26</v>
      </c>
      <c r="L151" s="24" t="s">
        <v>33</v>
      </c>
      <c r="M151" s="14" t="s">
        <v>34</v>
      </c>
      <c r="N151" s="15" t="s">
        <v>114</v>
      </c>
      <c r="O151" s="14" t="s">
        <v>464</v>
      </c>
      <c r="P151" s="26"/>
    </row>
    <row r="152" s="3" customFormat="true" ht="16" customHeight="true" spans="1:16">
      <c r="A152" s="14">
        <v>149</v>
      </c>
      <c r="B152" s="15" t="s">
        <v>21</v>
      </c>
      <c r="C152" s="17" t="s">
        <v>451</v>
      </c>
      <c r="D152" s="17" t="s">
        <v>452</v>
      </c>
      <c r="E152" s="15" t="s">
        <v>465</v>
      </c>
      <c r="F152" s="17" t="s">
        <v>466</v>
      </c>
      <c r="G152" s="19">
        <v>67.6667</v>
      </c>
      <c r="H152" s="20">
        <v>82.14</v>
      </c>
      <c r="I152" s="22">
        <v>76.35068</v>
      </c>
      <c r="J152" s="23">
        <v>6</v>
      </c>
      <c r="K152" s="24">
        <v>23</v>
      </c>
      <c r="L152" s="24" t="s">
        <v>26</v>
      </c>
      <c r="M152" s="14" t="s">
        <v>27</v>
      </c>
      <c r="N152" s="15" t="s">
        <v>114</v>
      </c>
      <c r="O152" s="14" t="s">
        <v>99</v>
      </c>
      <c r="P152" s="26"/>
    </row>
    <row r="153" s="3" customFormat="true" ht="16" customHeight="true" spans="1:16">
      <c r="A153" s="14">
        <v>150</v>
      </c>
      <c r="B153" s="15" t="s">
        <v>21</v>
      </c>
      <c r="C153" s="17" t="s">
        <v>451</v>
      </c>
      <c r="D153" s="17" t="s">
        <v>452</v>
      </c>
      <c r="E153" s="15" t="s">
        <v>467</v>
      </c>
      <c r="F153" s="17" t="s">
        <v>468</v>
      </c>
      <c r="G153" s="19">
        <v>66.6667</v>
      </c>
      <c r="H153" s="20">
        <v>82.44</v>
      </c>
      <c r="I153" s="22">
        <v>76.13068</v>
      </c>
      <c r="J153" s="23">
        <v>7</v>
      </c>
      <c r="K153" s="24">
        <v>28</v>
      </c>
      <c r="L153" s="24" t="s">
        <v>33</v>
      </c>
      <c r="M153" s="14" t="s">
        <v>34</v>
      </c>
      <c r="N153" s="15" t="s">
        <v>55</v>
      </c>
      <c r="O153" s="14" t="s">
        <v>106</v>
      </c>
      <c r="P153" s="26"/>
    </row>
    <row r="154" s="3" customFormat="true" ht="16" customHeight="true" spans="1:16">
      <c r="A154" s="14">
        <v>151</v>
      </c>
      <c r="B154" s="15" t="s">
        <v>21</v>
      </c>
      <c r="C154" s="17" t="s">
        <v>451</v>
      </c>
      <c r="D154" s="17" t="s">
        <v>452</v>
      </c>
      <c r="E154" s="15" t="s">
        <v>469</v>
      </c>
      <c r="F154" s="17" t="s">
        <v>470</v>
      </c>
      <c r="G154" s="19">
        <v>62.3333</v>
      </c>
      <c r="H154" s="20">
        <v>85.3</v>
      </c>
      <c r="I154" s="22">
        <v>76.11332</v>
      </c>
      <c r="J154" s="23">
        <v>8</v>
      </c>
      <c r="K154" s="24">
        <v>27</v>
      </c>
      <c r="L154" s="24" t="s">
        <v>33</v>
      </c>
      <c r="M154" s="14" t="s">
        <v>34</v>
      </c>
      <c r="N154" s="15" t="s">
        <v>55</v>
      </c>
      <c r="O154" s="14" t="s">
        <v>99</v>
      </c>
      <c r="P154" s="26"/>
    </row>
    <row r="155" s="3" customFormat="true" ht="16" customHeight="true" spans="1:16">
      <c r="A155" s="14">
        <v>152</v>
      </c>
      <c r="B155" s="15" t="s">
        <v>21</v>
      </c>
      <c r="C155" s="17" t="s">
        <v>451</v>
      </c>
      <c r="D155" s="17" t="s">
        <v>452</v>
      </c>
      <c r="E155" s="15" t="s">
        <v>471</v>
      </c>
      <c r="F155" s="17" t="s">
        <v>472</v>
      </c>
      <c r="G155" s="19">
        <v>64.8333</v>
      </c>
      <c r="H155" s="20">
        <v>82.92</v>
      </c>
      <c r="I155" s="22">
        <v>75.68532</v>
      </c>
      <c r="J155" s="23">
        <v>9</v>
      </c>
      <c r="K155" s="24">
        <v>31</v>
      </c>
      <c r="L155" s="24" t="s">
        <v>33</v>
      </c>
      <c r="M155" s="14" t="s">
        <v>34</v>
      </c>
      <c r="N155" s="15" t="s">
        <v>55</v>
      </c>
      <c r="O155" s="14" t="s">
        <v>340</v>
      </c>
      <c r="P155" s="26"/>
    </row>
    <row r="156" s="3" customFormat="true" ht="16" customHeight="true" spans="1:16">
      <c r="A156" s="14">
        <v>153</v>
      </c>
      <c r="B156" s="15" t="s">
        <v>21</v>
      </c>
      <c r="C156" s="17" t="s">
        <v>451</v>
      </c>
      <c r="D156" s="17" t="s">
        <v>452</v>
      </c>
      <c r="E156" s="15" t="s">
        <v>473</v>
      </c>
      <c r="F156" s="17" t="s">
        <v>474</v>
      </c>
      <c r="G156" s="19">
        <v>72.5</v>
      </c>
      <c r="H156" s="20">
        <v>77.06</v>
      </c>
      <c r="I156" s="22">
        <v>75.236</v>
      </c>
      <c r="J156" s="23">
        <v>10</v>
      </c>
      <c r="K156" s="24">
        <v>24</v>
      </c>
      <c r="L156" s="24" t="s">
        <v>33</v>
      </c>
      <c r="M156" s="14" t="s">
        <v>34</v>
      </c>
      <c r="N156" s="15" t="s">
        <v>55</v>
      </c>
      <c r="O156" s="14" t="s">
        <v>99</v>
      </c>
      <c r="P156" s="26"/>
    </row>
    <row r="157" s="3" customFormat="true" ht="16" customHeight="true" spans="1:16">
      <c r="A157" s="14">
        <v>154</v>
      </c>
      <c r="B157" s="15" t="s">
        <v>21</v>
      </c>
      <c r="C157" s="17" t="s">
        <v>451</v>
      </c>
      <c r="D157" s="17" t="s">
        <v>452</v>
      </c>
      <c r="E157" s="15" t="s">
        <v>475</v>
      </c>
      <c r="F157" s="17" t="s">
        <v>476</v>
      </c>
      <c r="G157" s="19">
        <v>68.1667</v>
      </c>
      <c r="H157" s="20">
        <v>79.88</v>
      </c>
      <c r="I157" s="22">
        <v>75.19468</v>
      </c>
      <c r="J157" s="23">
        <v>11</v>
      </c>
      <c r="K157" s="24">
        <v>32</v>
      </c>
      <c r="L157" s="24" t="s">
        <v>33</v>
      </c>
      <c r="M157" s="14" t="s">
        <v>34</v>
      </c>
      <c r="N157" s="15" t="s">
        <v>394</v>
      </c>
      <c r="O157" s="14" t="s">
        <v>99</v>
      </c>
      <c r="P157" s="26"/>
    </row>
    <row r="158" s="3" customFormat="true" ht="16" customHeight="true" spans="1:16">
      <c r="A158" s="14">
        <v>155</v>
      </c>
      <c r="B158" s="15" t="s">
        <v>21</v>
      </c>
      <c r="C158" s="17" t="s">
        <v>477</v>
      </c>
      <c r="D158" s="17" t="s">
        <v>478</v>
      </c>
      <c r="E158" s="15" t="s">
        <v>479</v>
      </c>
      <c r="F158" s="17" t="s">
        <v>480</v>
      </c>
      <c r="G158" s="19">
        <v>67.1667</v>
      </c>
      <c r="H158" s="20">
        <v>82.54</v>
      </c>
      <c r="I158" s="22">
        <v>76.39068</v>
      </c>
      <c r="J158" s="23">
        <v>1</v>
      </c>
      <c r="K158" s="24">
        <v>23</v>
      </c>
      <c r="L158" s="24" t="s">
        <v>33</v>
      </c>
      <c r="M158" s="14" t="s">
        <v>34</v>
      </c>
      <c r="N158" s="15" t="s">
        <v>55</v>
      </c>
      <c r="O158" s="14" t="s">
        <v>99</v>
      </c>
      <c r="P158" s="26"/>
    </row>
    <row r="159" s="3" customFormat="true" ht="16" customHeight="true" spans="1:16">
      <c r="A159" s="14">
        <v>156</v>
      </c>
      <c r="B159" s="15" t="s">
        <v>21</v>
      </c>
      <c r="C159" s="17" t="s">
        <v>477</v>
      </c>
      <c r="D159" s="17" t="s">
        <v>478</v>
      </c>
      <c r="E159" s="15" t="s">
        <v>481</v>
      </c>
      <c r="F159" s="17" t="s">
        <v>482</v>
      </c>
      <c r="G159" s="19">
        <v>68.6667</v>
      </c>
      <c r="H159" s="20">
        <v>80.64</v>
      </c>
      <c r="I159" s="22">
        <v>75.85068</v>
      </c>
      <c r="J159" s="23">
        <v>2</v>
      </c>
      <c r="K159" s="24">
        <v>27</v>
      </c>
      <c r="L159" s="24" t="s">
        <v>26</v>
      </c>
      <c r="M159" s="14" t="s">
        <v>27</v>
      </c>
      <c r="N159" s="15" t="s">
        <v>95</v>
      </c>
      <c r="O159" s="14" t="s">
        <v>334</v>
      </c>
      <c r="P159" s="26"/>
    </row>
    <row r="160" s="3" customFormat="true" ht="16" customHeight="true" spans="1:16">
      <c r="A160" s="14">
        <v>157</v>
      </c>
      <c r="B160" s="15" t="s">
        <v>21</v>
      </c>
      <c r="C160" s="17" t="s">
        <v>477</v>
      </c>
      <c r="D160" s="17" t="s">
        <v>478</v>
      </c>
      <c r="E160" s="15" t="s">
        <v>483</v>
      </c>
      <c r="F160" s="17" t="s">
        <v>484</v>
      </c>
      <c r="G160" s="19">
        <v>70.5</v>
      </c>
      <c r="H160" s="20">
        <v>78.9</v>
      </c>
      <c r="I160" s="22">
        <v>75.54</v>
      </c>
      <c r="J160" s="23">
        <v>3</v>
      </c>
      <c r="K160" s="24">
        <v>28</v>
      </c>
      <c r="L160" s="24" t="s">
        <v>33</v>
      </c>
      <c r="M160" s="14" t="s">
        <v>34</v>
      </c>
      <c r="N160" s="15" t="s">
        <v>55</v>
      </c>
      <c r="O160" s="14" t="s">
        <v>234</v>
      </c>
      <c r="P160" s="26"/>
    </row>
    <row r="161" s="3" customFormat="true" ht="16" customHeight="true" spans="1:16">
      <c r="A161" s="14">
        <v>158</v>
      </c>
      <c r="B161" s="15" t="s">
        <v>21</v>
      </c>
      <c r="C161" s="17" t="s">
        <v>477</v>
      </c>
      <c r="D161" s="17" t="s">
        <v>478</v>
      </c>
      <c r="E161" s="15" t="s">
        <v>485</v>
      </c>
      <c r="F161" s="17" t="s">
        <v>486</v>
      </c>
      <c r="G161" s="19">
        <v>65.6667</v>
      </c>
      <c r="H161" s="20">
        <v>81.82</v>
      </c>
      <c r="I161" s="22">
        <v>75.35868</v>
      </c>
      <c r="J161" s="23">
        <v>4</v>
      </c>
      <c r="K161" s="24">
        <v>25</v>
      </c>
      <c r="L161" s="24" t="s">
        <v>33</v>
      </c>
      <c r="M161" s="14" t="s">
        <v>34</v>
      </c>
      <c r="N161" s="15" t="s">
        <v>55</v>
      </c>
      <c r="O161" s="14" t="s">
        <v>334</v>
      </c>
      <c r="P161" s="26"/>
    </row>
    <row r="162" s="3" customFormat="true" ht="16" customHeight="true" spans="1:16">
      <c r="A162" s="14">
        <v>159</v>
      </c>
      <c r="B162" s="15" t="s">
        <v>21</v>
      </c>
      <c r="C162" s="17" t="s">
        <v>477</v>
      </c>
      <c r="D162" s="17" t="s">
        <v>478</v>
      </c>
      <c r="E162" s="15" t="s">
        <v>487</v>
      </c>
      <c r="F162" s="17" t="s">
        <v>488</v>
      </c>
      <c r="G162" s="19">
        <v>68.3333</v>
      </c>
      <c r="H162" s="20">
        <v>80.02</v>
      </c>
      <c r="I162" s="22">
        <v>75.34532</v>
      </c>
      <c r="J162" s="23">
        <v>5</v>
      </c>
      <c r="K162" s="24">
        <v>34</v>
      </c>
      <c r="L162" s="24" t="s">
        <v>33</v>
      </c>
      <c r="M162" s="14" t="s">
        <v>34</v>
      </c>
      <c r="N162" s="15" t="s">
        <v>55</v>
      </c>
      <c r="O162" s="14" t="s">
        <v>99</v>
      </c>
      <c r="P162" s="26"/>
    </row>
    <row r="163" s="3" customFormat="true" ht="16" customHeight="true" spans="1:16">
      <c r="A163" s="14">
        <v>160</v>
      </c>
      <c r="B163" s="15" t="s">
        <v>21</v>
      </c>
      <c r="C163" s="17" t="s">
        <v>477</v>
      </c>
      <c r="D163" s="17" t="s">
        <v>478</v>
      </c>
      <c r="E163" s="15" t="s">
        <v>489</v>
      </c>
      <c r="F163" s="17" t="s">
        <v>490</v>
      </c>
      <c r="G163" s="19">
        <v>70.8333</v>
      </c>
      <c r="H163" s="20">
        <v>77.98</v>
      </c>
      <c r="I163" s="22">
        <v>75.12132</v>
      </c>
      <c r="J163" s="23">
        <v>6</v>
      </c>
      <c r="K163" s="24">
        <v>25</v>
      </c>
      <c r="L163" s="24" t="s">
        <v>33</v>
      </c>
      <c r="M163" s="14" t="s">
        <v>34</v>
      </c>
      <c r="N163" s="15" t="s">
        <v>55</v>
      </c>
      <c r="O163" s="14" t="s">
        <v>103</v>
      </c>
      <c r="P163" s="26"/>
    </row>
    <row r="164" s="3" customFormat="true" ht="16" customHeight="true" spans="1:16">
      <c r="A164" s="14">
        <v>161</v>
      </c>
      <c r="B164" s="15" t="s">
        <v>21</v>
      </c>
      <c r="C164" s="17" t="s">
        <v>477</v>
      </c>
      <c r="D164" s="17" t="s">
        <v>478</v>
      </c>
      <c r="E164" s="15" t="s">
        <v>491</v>
      </c>
      <c r="F164" s="17" t="s">
        <v>492</v>
      </c>
      <c r="G164" s="19">
        <v>66.6667</v>
      </c>
      <c r="H164" s="20">
        <v>79.78</v>
      </c>
      <c r="I164" s="22">
        <v>74.53468</v>
      </c>
      <c r="J164" s="23">
        <v>7</v>
      </c>
      <c r="K164" s="24">
        <v>28</v>
      </c>
      <c r="L164" s="24" t="s">
        <v>33</v>
      </c>
      <c r="M164" s="14" t="s">
        <v>34</v>
      </c>
      <c r="N164" s="15" t="s">
        <v>55</v>
      </c>
      <c r="O164" s="14" t="s">
        <v>99</v>
      </c>
      <c r="P164" s="26"/>
    </row>
    <row r="165" s="3" customFormat="true" ht="16" customHeight="true" spans="1:16">
      <c r="A165" s="14">
        <v>162</v>
      </c>
      <c r="B165" s="15" t="s">
        <v>21</v>
      </c>
      <c r="C165" s="17" t="s">
        <v>477</v>
      </c>
      <c r="D165" s="17" t="s">
        <v>478</v>
      </c>
      <c r="E165" s="15" t="s">
        <v>493</v>
      </c>
      <c r="F165" s="17" t="s">
        <v>494</v>
      </c>
      <c r="G165" s="19">
        <v>66</v>
      </c>
      <c r="H165" s="20">
        <v>80.08</v>
      </c>
      <c r="I165" s="22">
        <v>74.448</v>
      </c>
      <c r="J165" s="23">
        <v>8</v>
      </c>
      <c r="K165" s="24">
        <v>25</v>
      </c>
      <c r="L165" s="24" t="s">
        <v>33</v>
      </c>
      <c r="M165" s="14" t="s">
        <v>34</v>
      </c>
      <c r="N165" s="15" t="s">
        <v>378</v>
      </c>
      <c r="O165" s="14" t="s">
        <v>99</v>
      </c>
      <c r="P165" s="26"/>
    </row>
    <row r="166" s="3" customFormat="true" ht="16" customHeight="true" spans="1:16">
      <c r="A166" s="14">
        <v>163</v>
      </c>
      <c r="B166" s="15" t="s">
        <v>21</v>
      </c>
      <c r="C166" s="17" t="s">
        <v>477</v>
      </c>
      <c r="D166" s="17" t="s">
        <v>478</v>
      </c>
      <c r="E166" s="15" t="s">
        <v>495</v>
      </c>
      <c r="F166" s="17" t="s">
        <v>496</v>
      </c>
      <c r="G166" s="19">
        <v>68.8333</v>
      </c>
      <c r="H166" s="20">
        <v>77.48</v>
      </c>
      <c r="I166" s="22">
        <v>74.02132</v>
      </c>
      <c r="J166" s="23">
        <v>9</v>
      </c>
      <c r="K166" s="24">
        <v>30</v>
      </c>
      <c r="L166" s="24" t="s">
        <v>33</v>
      </c>
      <c r="M166" s="14" t="s">
        <v>34</v>
      </c>
      <c r="N166" s="15" t="s">
        <v>55</v>
      </c>
      <c r="O166" s="14" t="s">
        <v>99</v>
      </c>
      <c r="P166" s="26"/>
    </row>
    <row r="167" s="3" customFormat="true" ht="16" customHeight="true" spans="1:16">
      <c r="A167" s="14">
        <v>164</v>
      </c>
      <c r="B167" s="15" t="s">
        <v>21</v>
      </c>
      <c r="C167" s="17" t="s">
        <v>477</v>
      </c>
      <c r="D167" s="17" t="s">
        <v>478</v>
      </c>
      <c r="E167" s="15" t="s">
        <v>497</v>
      </c>
      <c r="F167" s="17" t="s">
        <v>498</v>
      </c>
      <c r="G167" s="19">
        <v>66.1667</v>
      </c>
      <c r="H167" s="20">
        <v>79.12</v>
      </c>
      <c r="I167" s="22">
        <v>73.93868</v>
      </c>
      <c r="J167" s="23">
        <v>10</v>
      </c>
      <c r="K167" s="24">
        <v>26</v>
      </c>
      <c r="L167" s="24" t="s">
        <v>33</v>
      </c>
      <c r="M167" s="14" t="s">
        <v>34</v>
      </c>
      <c r="N167" s="15" t="s">
        <v>55</v>
      </c>
      <c r="O167" s="14" t="s">
        <v>106</v>
      </c>
      <c r="P167" s="26"/>
    </row>
    <row r="168" s="3" customFormat="true" ht="16" customHeight="true" spans="1:16">
      <c r="A168" s="14">
        <v>165</v>
      </c>
      <c r="B168" s="15" t="s">
        <v>21</v>
      </c>
      <c r="C168" s="17" t="s">
        <v>477</v>
      </c>
      <c r="D168" s="17" t="s">
        <v>478</v>
      </c>
      <c r="E168" s="15" t="s">
        <v>499</v>
      </c>
      <c r="F168" s="17" t="s">
        <v>500</v>
      </c>
      <c r="G168" s="19">
        <v>69</v>
      </c>
      <c r="H168" s="20">
        <v>75.92</v>
      </c>
      <c r="I168" s="22">
        <v>73.152</v>
      </c>
      <c r="J168" s="23">
        <v>11</v>
      </c>
      <c r="K168" s="24">
        <v>29</v>
      </c>
      <c r="L168" s="24" t="s">
        <v>33</v>
      </c>
      <c r="M168" s="14" t="s">
        <v>34</v>
      </c>
      <c r="N168" s="15" t="s">
        <v>55</v>
      </c>
      <c r="O168" s="14" t="s">
        <v>99</v>
      </c>
      <c r="P168" s="26"/>
    </row>
    <row r="169" s="3" customFormat="true" ht="16" customHeight="true" spans="1:16">
      <c r="A169" s="14">
        <v>166</v>
      </c>
      <c r="B169" s="15" t="s">
        <v>21</v>
      </c>
      <c r="C169" s="17" t="s">
        <v>501</v>
      </c>
      <c r="D169" s="17" t="s">
        <v>502</v>
      </c>
      <c r="E169" s="15" t="s">
        <v>503</v>
      </c>
      <c r="F169" s="17" t="s">
        <v>504</v>
      </c>
      <c r="G169" s="19">
        <v>76.3333</v>
      </c>
      <c r="H169" s="20">
        <v>82.34</v>
      </c>
      <c r="I169" s="22">
        <v>79.93732</v>
      </c>
      <c r="J169" s="23">
        <v>1</v>
      </c>
      <c r="K169" s="24">
        <v>31</v>
      </c>
      <c r="L169" s="24" t="s">
        <v>26</v>
      </c>
      <c r="M169" s="14" t="s">
        <v>27</v>
      </c>
      <c r="N169" s="15" t="s">
        <v>95</v>
      </c>
      <c r="O169" s="14" t="s">
        <v>99</v>
      </c>
      <c r="P169" s="26"/>
    </row>
    <row r="170" s="3" customFormat="true" ht="16" customHeight="true" spans="1:16">
      <c r="A170" s="14">
        <v>167</v>
      </c>
      <c r="B170" s="15" t="s">
        <v>21</v>
      </c>
      <c r="C170" s="17" t="s">
        <v>501</v>
      </c>
      <c r="D170" s="17" t="s">
        <v>502</v>
      </c>
      <c r="E170" s="15" t="s">
        <v>505</v>
      </c>
      <c r="F170" s="17" t="s">
        <v>506</v>
      </c>
      <c r="G170" s="19">
        <v>75.5</v>
      </c>
      <c r="H170" s="20">
        <v>80.6</v>
      </c>
      <c r="I170" s="22">
        <v>78.56</v>
      </c>
      <c r="J170" s="23">
        <v>2</v>
      </c>
      <c r="K170" s="24">
        <v>27</v>
      </c>
      <c r="L170" s="24" t="s">
        <v>26</v>
      </c>
      <c r="M170" s="14" t="s">
        <v>27</v>
      </c>
      <c r="N170" s="15" t="s">
        <v>151</v>
      </c>
      <c r="O170" s="14" t="s">
        <v>334</v>
      </c>
      <c r="P170" s="26"/>
    </row>
    <row r="171" s="3" customFormat="true" ht="16" customHeight="true" spans="1:16">
      <c r="A171" s="14">
        <v>168</v>
      </c>
      <c r="B171" s="15" t="s">
        <v>21</v>
      </c>
      <c r="C171" s="17" t="s">
        <v>501</v>
      </c>
      <c r="D171" s="17" t="s">
        <v>502</v>
      </c>
      <c r="E171" s="15" t="s">
        <v>507</v>
      </c>
      <c r="F171" s="17" t="s">
        <v>508</v>
      </c>
      <c r="G171" s="19">
        <v>66.1667</v>
      </c>
      <c r="H171" s="20">
        <v>85.34</v>
      </c>
      <c r="I171" s="22">
        <v>77.67068</v>
      </c>
      <c r="J171" s="23">
        <v>3</v>
      </c>
      <c r="K171" s="24">
        <v>34</v>
      </c>
      <c r="L171" s="24" t="s">
        <v>33</v>
      </c>
      <c r="M171" s="14" t="s">
        <v>34</v>
      </c>
      <c r="N171" s="15" t="s">
        <v>55</v>
      </c>
      <c r="O171" s="14" t="s">
        <v>99</v>
      </c>
      <c r="P171" s="26"/>
    </row>
    <row r="172" s="3" customFormat="true" ht="16" customHeight="true" spans="1:16">
      <c r="A172" s="14">
        <v>169</v>
      </c>
      <c r="B172" s="15" t="s">
        <v>21</v>
      </c>
      <c r="C172" s="17" t="s">
        <v>501</v>
      </c>
      <c r="D172" s="17" t="s">
        <v>502</v>
      </c>
      <c r="E172" s="15" t="s">
        <v>509</v>
      </c>
      <c r="F172" s="17" t="s">
        <v>510</v>
      </c>
      <c r="G172" s="19">
        <v>65.3333</v>
      </c>
      <c r="H172" s="20">
        <v>84.84</v>
      </c>
      <c r="I172" s="22">
        <v>77.03732</v>
      </c>
      <c r="J172" s="23">
        <v>4</v>
      </c>
      <c r="K172" s="24">
        <v>32</v>
      </c>
      <c r="L172" s="24" t="s">
        <v>33</v>
      </c>
      <c r="M172" s="14" t="s">
        <v>34</v>
      </c>
      <c r="N172" s="15" t="s">
        <v>323</v>
      </c>
      <c r="O172" s="14" t="s">
        <v>340</v>
      </c>
      <c r="P172" s="26"/>
    </row>
    <row r="173" s="3" customFormat="true" ht="16" customHeight="true" spans="1:16">
      <c r="A173" s="14">
        <v>170</v>
      </c>
      <c r="B173" s="15" t="s">
        <v>21</v>
      </c>
      <c r="C173" s="17" t="s">
        <v>501</v>
      </c>
      <c r="D173" s="17" t="s">
        <v>502</v>
      </c>
      <c r="E173" s="15" t="s">
        <v>511</v>
      </c>
      <c r="F173" s="17" t="s">
        <v>512</v>
      </c>
      <c r="G173" s="19">
        <v>67.6667</v>
      </c>
      <c r="H173" s="20">
        <v>83.22</v>
      </c>
      <c r="I173" s="22">
        <v>76.99868</v>
      </c>
      <c r="J173" s="23">
        <v>5</v>
      </c>
      <c r="K173" s="24">
        <v>30</v>
      </c>
      <c r="L173" s="24" t="s">
        <v>33</v>
      </c>
      <c r="M173" s="14" t="s">
        <v>34</v>
      </c>
      <c r="N173" s="15" t="s">
        <v>55</v>
      </c>
      <c r="O173" s="14" t="s">
        <v>99</v>
      </c>
      <c r="P173" s="26"/>
    </row>
    <row r="174" s="3" customFormat="true" ht="16" customHeight="true" spans="1:16">
      <c r="A174" s="14">
        <v>171</v>
      </c>
      <c r="B174" s="15" t="s">
        <v>21</v>
      </c>
      <c r="C174" s="17" t="s">
        <v>501</v>
      </c>
      <c r="D174" s="17" t="s">
        <v>502</v>
      </c>
      <c r="E174" s="15" t="s">
        <v>513</v>
      </c>
      <c r="F174" s="17" t="s">
        <v>514</v>
      </c>
      <c r="G174" s="19">
        <v>63.6667</v>
      </c>
      <c r="H174" s="20">
        <v>84.76</v>
      </c>
      <c r="I174" s="22">
        <v>76.32268</v>
      </c>
      <c r="J174" s="23">
        <v>6</v>
      </c>
      <c r="K174" s="24">
        <v>31</v>
      </c>
      <c r="L174" s="24" t="s">
        <v>26</v>
      </c>
      <c r="M174" s="14" t="s">
        <v>27</v>
      </c>
      <c r="N174" s="15" t="s">
        <v>437</v>
      </c>
      <c r="O174" s="14" t="s">
        <v>99</v>
      </c>
      <c r="P174" s="26"/>
    </row>
    <row r="175" s="3" customFormat="true" ht="16" customHeight="true" spans="1:16">
      <c r="A175" s="14">
        <v>172</v>
      </c>
      <c r="B175" s="15" t="s">
        <v>21</v>
      </c>
      <c r="C175" s="17" t="s">
        <v>501</v>
      </c>
      <c r="D175" s="17" t="s">
        <v>502</v>
      </c>
      <c r="E175" s="15" t="s">
        <v>515</v>
      </c>
      <c r="F175" s="17" t="s">
        <v>516</v>
      </c>
      <c r="G175" s="19">
        <v>63.1667</v>
      </c>
      <c r="H175" s="20">
        <v>84.44</v>
      </c>
      <c r="I175" s="22">
        <v>75.93068</v>
      </c>
      <c r="J175" s="23">
        <v>7</v>
      </c>
      <c r="K175" s="24">
        <v>26</v>
      </c>
      <c r="L175" s="24" t="s">
        <v>33</v>
      </c>
      <c r="M175" s="14" t="s">
        <v>34</v>
      </c>
      <c r="N175" s="15" t="s">
        <v>55</v>
      </c>
      <c r="O175" s="14" t="s">
        <v>334</v>
      </c>
      <c r="P175" s="26"/>
    </row>
    <row r="176" s="3" customFormat="true" ht="16" customHeight="true" spans="1:16">
      <c r="A176" s="14">
        <v>173</v>
      </c>
      <c r="B176" s="15" t="s">
        <v>21</v>
      </c>
      <c r="C176" s="17" t="s">
        <v>501</v>
      </c>
      <c r="D176" s="17" t="s">
        <v>502</v>
      </c>
      <c r="E176" s="15" t="s">
        <v>517</v>
      </c>
      <c r="F176" s="17" t="s">
        <v>518</v>
      </c>
      <c r="G176" s="19">
        <v>66</v>
      </c>
      <c r="H176" s="20">
        <v>82.26</v>
      </c>
      <c r="I176" s="22">
        <v>75.756</v>
      </c>
      <c r="J176" s="23">
        <v>8</v>
      </c>
      <c r="K176" s="24">
        <v>31</v>
      </c>
      <c r="L176" s="24" t="s">
        <v>33</v>
      </c>
      <c r="M176" s="14" t="s">
        <v>34</v>
      </c>
      <c r="N176" s="15" t="s">
        <v>519</v>
      </c>
      <c r="O176" s="14" t="s">
        <v>340</v>
      </c>
      <c r="P176" s="26"/>
    </row>
    <row r="177" s="3" customFormat="true" ht="16" customHeight="true" spans="1:16">
      <c r="A177" s="14">
        <v>174</v>
      </c>
      <c r="B177" s="15" t="s">
        <v>21</v>
      </c>
      <c r="C177" s="17" t="s">
        <v>501</v>
      </c>
      <c r="D177" s="17" t="s">
        <v>502</v>
      </c>
      <c r="E177" s="15" t="s">
        <v>520</v>
      </c>
      <c r="F177" s="17" t="s">
        <v>521</v>
      </c>
      <c r="G177" s="19">
        <v>68</v>
      </c>
      <c r="H177" s="20">
        <v>80.76</v>
      </c>
      <c r="I177" s="22">
        <v>75.656</v>
      </c>
      <c r="J177" s="23">
        <v>9</v>
      </c>
      <c r="K177" s="24">
        <v>32</v>
      </c>
      <c r="L177" s="24" t="s">
        <v>26</v>
      </c>
      <c r="M177" s="14" t="s">
        <v>27</v>
      </c>
      <c r="N177" s="15" t="s">
        <v>102</v>
      </c>
      <c r="O177" s="14" t="s">
        <v>99</v>
      </c>
      <c r="P177" s="26"/>
    </row>
    <row r="178" s="3" customFormat="true" ht="16" customHeight="true" spans="1:16">
      <c r="A178" s="14">
        <v>175</v>
      </c>
      <c r="B178" s="15" t="s">
        <v>21</v>
      </c>
      <c r="C178" s="17" t="s">
        <v>501</v>
      </c>
      <c r="D178" s="17" t="s">
        <v>502</v>
      </c>
      <c r="E178" s="15" t="s">
        <v>522</v>
      </c>
      <c r="F178" s="17" t="s">
        <v>523</v>
      </c>
      <c r="G178" s="19">
        <v>65.6667</v>
      </c>
      <c r="H178" s="20">
        <v>81.82</v>
      </c>
      <c r="I178" s="22">
        <v>75.35868</v>
      </c>
      <c r="J178" s="23">
        <v>10</v>
      </c>
      <c r="K178" s="24">
        <v>24</v>
      </c>
      <c r="L178" s="24" t="s">
        <v>33</v>
      </c>
      <c r="M178" s="14" t="s">
        <v>34</v>
      </c>
      <c r="N178" s="15" t="s">
        <v>55</v>
      </c>
      <c r="O178" s="14" t="s">
        <v>99</v>
      </c>
      <c r="P178" s="26"/>
    </row>
    <row r="179" s="3" customFormat="true" ht="16" customHeight="true" spans="1:16">
      <c r="A179" s="14">
        <v>176</v>
      </c>
      <c r="B179" s="15" t="s">
        <v>21</v>
      </c>
      <c r="C179" s="17" t="s">
        <v>501</v>
      </c>
      <c r="D179" s="17" t="s">
        <v>502</v>
      </c>
      <c r="E179" s="15" t="s">
        <v>524</v>
      </c>
      <c r="F179" s="17" t="s">
        <v>525</v>
      </c>
      <c r="G179" s="19">
        <v>62.5</v>
      </c>
      <c r="H179" s="20">
        <v>83.82</v>
      </c>
      <c r="I179" s="22">
        <v>75.292</v>
      </c>
      <c r="J179" s="23">
        <v>11</v>
      </c>
      <c r="K179" s="24">
        <v>24</v>
      </c>
      <c r="L179" s="24" t="s">
        <v>33</v>
      </c>
      <c r="M179" s="14" t="s">
        <v>34</v>
      </c>
      <c r="N179" s="15" t="s">
        <v>323</v>
      </c>
      <c r="O179" s="14" t="s">
        <v>99</v>
      </c>
      <c r="P179" s="26"/>
    </row>
    <row r="180" s="3" customFormat="true" ht="16" customHeight="true" spans="1:16">
      <c r="A180" s="14">
        <v>177</v>
      </c>
      <c r="B180" s="15" t="s">
        <v>21</v>
      </c>
      <c r="C180" s="17" t="s">
        <v>526</v>
      </c>
      <c r="D180" s="17" t="s">
        <v>527</v>
      </c>
      <c r="E180" s="15" t="s">
        <v>528</v>
      </c>
      <c r="F180" s="17" t="s">
        <v>529</v>
      </c>
      <c r="G180" s="19">
        <v>68.1667</v>
      </c>
      <c r="H180" s="20">
        <v>83.62</v>
      </c>
      <c r="I180" s="22">
        <v>77.43868</v>
      </c>
      <c r="J180" s="23">
        <v>1</v>
      </c>
      <c r="K180" s="24">
        <v>35</v>
      </c>
      <c r="L180" s="24" t="s">
        <v>33</v>
      </c>
      <c r="M180" s="14" t="s">
        <v>34</v>
      </c>
      <c r="N180" s="15" t="s">
        <v>378</v>
      </c>
      <c r="O180" s="14" t="s">
        <v>106</v>
      </c>
      <c r="P180" s="26"/>
    </row>
    <row r="181" s="3" customFormat="true" ht="16" customHeight="true" spans="1:16">
      <c r="A181" s="14">
        <v>178</v>
      </c>
      <c r="B181" s="15" t="s">
        <v>21</v>
      </c>
      <c r="C181" s="17" t="s">
        <v>526</v>
      </c>
      <c r="D181" s="17" t="s">
        <v>527</v>
      </c>
      <c r="E181" s="15" t="s">
        <v>530</v>
      </c>
      <c r="F181" s="17" t="s">
        <v>531</v>
      </c>
      <c r="G181" s="19">
        <v>70.3333</v>
      </c>
      <c r="H181" s="20">
        <v>81.14</v>
      </c>
      <c r="I181" s="22">
        <v>76.81732</v>
      </c>
      <c r="J181" s="23">
        <v>2</v>
      </c>
      <c r="K181" s="24">
        <v>28</v>
      </c>
      <c r="L181" s="24" t="s">
        <v>33</v>
      </c>
      <c r="M181" s="14" t="s">
        <v>34</v>
      </c>
      <c r="N181" s="15" t="s">
        <v>55</v>
      </c>
      <c r="O181" s="14" t="s">
        <v>99</v>
      </c>
      <c r="P181" s="26"/>
    </row>
    <row r="182" s="3" customFormat="true" ht="16" customHeight="true" spans="1:16">
      <c r="A182" s="14">
        <v>179</v>
      </c>
      <c r="B182" s="15" t="s">
        <v>21</v>
      </c>
      <c r="C182" s="17" t="s">
        <v>526</v>
      </c>
      <c r="D182" s="17" t="s">
        <v>527</v>
      </c>
      <c r="E182" s="15" t="s">
        <v>532</v>
      </c>
      <c r="F182" s="17" t="s">
        <v>533</v>
      </c>
      <c r="G182" s="19">
        <v>66.8333</v>
      </c>
      <c r="H182" s="20">
        <v>83.36</v>
      </c>
      <c r="I182" s="22">
        <v>76.74932</v>
      </c>
      <c r="J182" s="23">
        <v>3</v>
      </c>
      <c r="K182" s="24">
        <v>36</v>
      </c>
      <c r="L182" s="24" t="s">
        <v>33</v>
      </c>
      <c r="M182" s="14" t="s">
        <v>34</v>
      </c>
      <c r="N182" s="15" t="s">
        <v>55</v>
      </c>
      <c r="O182" s="14" t="s">
        <v>106</v>
      </c>
      <c r="P182" s="26"/>
    </row>
    <row r="183" s="3" customFormat="true" ht="16" customHeight="true" spans="1:16">
      <c r="A183" s="14">
        <v>180</v>
      </c>
      <c r="B183" s="15" t="s">
        <v>21</v>
      </c>
      <c r="C183" s="17" t="s">
        <v>526</v>
      </c>
      <c r="D183" s="17" t="s">
        <v>527</v>
      </c>
      <c r="E183" s="15" t="s">
        <v>534</v>
      </c>
      <c r="F183" s="17" t="s">
        <v>535</v>
      </c>
      <c r="G183" s="19">
        <v>70</v>
      </c>
      <c r="H183" s="20">
        <v>80.9</v>
      </c>
      <c r="I183" s="22">
        <v>76.54</v>
      </c>
      <c r="J183" s="23">
        <v>4</v>
      </c>
      <c r="K183" s="24">
        <v>25</v>
      </c>
      <c r="L183" s="24" t="s">
        <v>33</v>
      </c>
      <c r="M183" s="14" t="s">
        <v>34</v>
      </c>
      <c r="N183" s="15" t="s">
        <v>55</v>
      </c>
      <c r="O183" s="14" t="s">
        <v>99</v>
      </c>
      <c r="P183" s="26"/>
    </row>
    <row r="184" s="3" customFormat="true" ht="16" customHeight="true" spans="1:16">
      <c r="A184" s="14">
        <v>181</v>
      </c>
      <c r="B184" s="15" t="s">
        <v>21</v>
      </c>
      <c r="C184" s="17" t="s">
        <v>526</v>
      </c>
      <c r="D184" s="17" t="s">
        <v>527</v>
      </c>
      <c r="E184" s="15" t="s">
        <v>536</v>
      </c>
      <c r="F184" s="17" t="s">
        <v>537</v>
      </c>
      <c r="G184" s="19">
        <v>64.8333</v>
      </c>
      <c r="H184" s="20">
        <v>83.32</v>
      </c>
      <c r="I184" s="22">
        <v>75.92532</v>
      </c>
      <c r="J184" s="23">
        <v>5</v>
      </c>
      <c r="K184" s="24">
        <v>31</v>
      </c>
      <c r="L184" s="24" t="s">
        <v>33</v>
      </c>
      <c r="M184" s="14" t="s">
        <v>34</v>
      </c>
      <c r="N184" s="15" t="s">
        <v>394</v>
      </c>
      <c r="O184" s="14" t="s">
        <v>464</v>
      </c>
      <c r="P184" s="26"/>
    </row>
    <row r="185" s="3" customFormat="true" ht="16" customHeight="true" spans="1:16">
      <c r="A185" s="14">
        <v>182</v>
      </c>
      <c r="B185" s="15" t="s">
        <v>21</v>
      </c>
      <c r="C185" s="17" t="s">
        <v>526</v>
      </c>
      <c r="D185" s="17" t="s">
        <v>527</v>
      </c>
      <c r="E185" s="15" t="s">
        <v>538</v>
      </c>
      <c r="F185" s="17" t="s">
        <v>539</v>
      </c>
      <c r="G185" s="19">
        <v>67.1667</v>
      </c>
      <c r="H185" s="20">
        <v>81.74</v>
      </c>
      <c r="I185" s="22">
        <v>75.91068</v>
      </c>
      <c r="J185" s="23">
        <v>6</v>
      </c>
      <c r="K185" s="24">
        <v>31</v>
      </c>
      <c r="L185" s="24" t="s">
        <v>33</v>
      </c>
      <c r="M185" s="14" t="s">
        <v>34</v>
      </c>
      <c r="N185" s="15" t="s">
        <v>394</v>
      </c>
      <c r="O185" s="14" t="s">
        <v>99</v>
      </c>
      <c r="P185" s="26"/>
    </row>
    <row r="186" s="3" customFormat="true" ht="16" customHeight="true" spans="1:16">
      <c r="A186" s="14">
        <v>183</v>
      </c>
      <c r="B186" s="15" t="s">
        <v>21</v>
      </c>
      <c r="C186" s="17" t="s">
        <v>526</v>
      </c>
      <c r="D186" s="17" t="s">
        <v>527</v>
      </c>
      <c r="E186" s="15" t="s">
        <v>540</v>
      </c>
      <c r="F186" s="17" t="s">
        <v>541</v>
      </c>
      <c r="G186" s="19">
        <v>73.5</v>
      </c>
      <c r="H186" s="20">
        <v>76.94</v>
      </c>
      <c r="I186" s="22">
        <v>75.564</v>
      </c>
      <c r="J186" s="23">
        <v>7</v>
      </c>
      <c r="K186" s="24">
        <v>23</v>
      </c>
      <c r="L186" s="24" t="s">
        <v>33</v>
      </c>
      <c r="M186" s="14" t="s">
        <v>34</v>
      </c>
      <c r="N186" s="15" t="s">
        <v>542</v>
      </c>
      <c r="O186" s="14" t="s">
        <v>103</v>
      </c>
      <c r="P186" s="26"/>
    </row>
    <row r="187" s="3" customFormat="true" ht="16" customHeight="true" spans="1:16">
      <c r="A187" s="14">
        <v>184</v>
      </c>
      <c r="B187" s="15" t="s">
        <v>21</v>
      </c>
      <c r="C187" s="17" t="s">
        <v>526</v>
      </c>
      <c r="D187" s="17" t="s">
        <v>527</v>
      </c>
      <c r="E187" s="15" t="s">
        <v>543</v>
      </c>
      <c r="F187" s="17" t="s">
        <v>544</v>
      </c>
      <c r="G187" s="19">
        <v>69.1667</v>
      </c>
      <c r="H187" s="20">
        <v>79.78</v>
      </c>
      <c r="I187" s="22">
        <v>75.53468</v>
      </c>
      <c r="J187" s="23">
        <v>8</v>
      </c>
      <c r="K187" s="24">
        <v>25</v>
      </c>
      <c r="L187" s="24" t="s">
        <v>33</v>
      </c>
      <c r="M187" s="14" t="s">
        <v>34</v>
      </c>
      <c r="N187" s="15" t="s">
        <v>337</v>
      </c>
      <c r="O187" s="14" t="s">
        <v>340</v>
      </c>
      <c r="P187" s="26"/>
    </row>
    <row r="188" s="3" customFormat="true" ht="16" customHeight="true" spans="1:16">
      <c r="A188" s="14">
        <v>185</v>
      </c>
      <c r="B188" s="15" t="s">
        <v>21</v>
      </c>
      <c r="C188" s="17" t="s">
        <v>526</v>
      </c>
      <c r="D188" s="17" t="s">
        <v>527</v>
      </c>
      <c r="E188" s="15" t="s">
        <v>545</v>
      </c>
      <c r="F188" s="17" t="s">
        <v>546</v>
      </c>
      <c r="G188" s="19">
        <v>65</v>
      </c>
      <c r="H188" s="20">
        <v>82</v>
      </c>
      <c r="I188" s="22">
        <v>75.2</v>
      </c>
      <c r="J188" s="23">
        <v>9</v>
      </c>
      <c r="K188" s="24">
        <v>35</v>
      </c>
      <c r="L188" s="24" t="s">
        <v>33</v>
      </c>
      <c r="M188" s="14" t="s">
        <v>34</v>
      </c>
      <c r="N188" s="15" t="s">
        <v>378</v>
      </c>
      <c r="O188" s="14" t="s">
        <v>340</v>
      </c>
      <c r="P188" s="26"/>
    </row>
    <row r="189" s="3" customFormat="true" ht="16" customHeight="true" spans="1:16">
      <c r="A189" s="14">
        <v>186</v>
      </c>
      <c r="B189" s="15" t="s">
        <v>21</v>
      </c>
      <c r="C189" s="17" t="s">
        <v>526</v>
      </c>
      <c r="D189" s="17" t="s">
        <v>527</v>
      </c>
      <c r="E189" s="15" t="s">
        <v>547</v>
      </c>
      <c r="F189" s="17" t="s">
        <v>548</v>
      </c>
      <c r="G189" s="19">
        <v>73.8333</v>
      </c>
      <c r="H189" s="20">
        <v>75.84</v>
      </c>
      <c r="I189" s="22">
        <v>75.03732</v>
      </c>
      <c r="J189" s="23">
        <v>10</v>
      </c>
      <c r="K189" s="24">
        <v>26</v>
      </c>
      <c r="L189" s="24" t="s">
        <v>26</v>
      </c>
      <c r="M189" s="14" t="s">
        <v>27</v>
      </c>
      <c r="N189" s="15" t="s">
        <v>102</v>
      </c>
      <c r="O189" s="14" t="s">
        <v>334</v>
      </c>
      <c r="P189" s="26"/>
    </row>
    <row r="190" s="3" customFormat="true" ht="16" customHeight="true" spans="1:16">
      <c r="A190" s="14">
        <v>187</v>
      </c>
      <c r="B190" s="15" t="s">
        <v>21</v>
      </c>
      <c r="C190" s="17" t="s">
        <v>526</v>
      </c>
      <c r="D190" s="17" t="s">
        <v>527</v>
      </c>
      <c r="E190" s="15" t="s">
        <v>549</v>
      </c>
      <c r="F190" s="17" t="s">
        <v>550</v>
      </c>
      <c r="G190" s="19">
        <v>67.3333</v>
      </c>
      <c r="H190" s="20">
        <v>80.08</v>
      </c>
      <c r="I190" s="22">
        <v>74.98132</v>
      </c>
      <c r="J190" s="23">
        <v>11</v>
      </c>
      <c r="K190" s="24">
        <v>21</v>
      </c>
      <c r="L190" s="24" t="s">
        <v>33</v>
      </c>
      <c r="M190" s="14" t="s">
        <v>34</v>
      </c>
      <c r="N190" s="15" t="s">
        <v>378</v>
      </c>
      <c r="O190" s="14" t="s">
        <v>326</v>
      </c>
      <c r="P190" s="26"/>
    </row>
    <row r="191" s="3" customFormat="true" ht="16" customHeight="true" spans="1:16">
      <c r="A191" s="14">
        <v>188</v>
      </c>
      <c r="B191" s="15" t="s">
        <v>21</v>
      </c>
      <c r="C191" s="17" t="s">
        <v>551</v>
      </c>
      <c r="D191" s="17" t="s">
        <v>552</v>
      </c>
      <c r="E191" s="15" t="s">
        <v>553</v>
      </c>
      <c r="F191" s="17" t="s">
        <v>554</v>
      </c>
      <c r="G191" s="19">
        <v>65.8333</v>
      </c>
      <c r="H191" s="20">
        <v>86.36</v>
      </c>
      <c r="I191" s="22">
        <v>78.14932</v>
      </c>
      <c r="J191" s="23">
        <v>1</v>
      </c>
      <c r="K191" s="24">
        <v>29</v>
      </c>
      <c r="L191" s="24" t="s">
        <v>33</v>
      </c>
      <c r="M191" s="14" t="s">
        <v>34</v>
      </c>
      <c r="N191" s="15" t="s">
        <v>555</v>
      </c>
      <c r="O191" s="14" t="s">
        <v>309</v>
      </c>
      <c r="P191" s="26"/>
    </row>
    <row r="192" s="3" customFormat="true" ht="16" customHeight="true" spans="1:16">
      <c r="A192" s="14">
        <v>189</v>
      </c>
      <c r="B192" s="15" t="s">
        <v>21</v>
      </c>
      <c r="C192" s="17" t="s">
        <v>551</v>
      </c>
      <c r="D192" s="17" t="s">
        <v>552</v>
      </c>
      <c r="E192" s="15" t="s">
        <v>556</v>
      </c>
      <c r="F192" s="17" t="s">
        <v>557</v>
      </c>
      <c r="G192" s="19">
        <v>69.6667</v>
      </c>
      <c r="H192" s="20">
        <v>82.9</v>
      </c>
      <c r="I192" s="22">
        <v>77.60668</v>
      </c>
      <c r="J192" s="23">
        <v>2</v>
      </c>
      <c r="K192" s="24">
        <v>28</v>
      </c>
      <c r="L192" s="24" t="s">
        <v>33</v>
      </c>
      <c r="M192" s="14" t="s">
        <v>34</v>
      </c>
      <c r="N192" s="15" t="s">
        <v>558</v>
      </c>
      <c r="O192" s="14" t="s">
        <v>67</v>
      </c>
      <c r="P192" s="26"/>
    </row>
    <row r="193" s="3" customFormat="true" ht="16" customHeight="true" spans="1:16">
      <c r="A193" s="14">
        <v>190</v>
      </c>
      <c r="B193" s="15" t="s">
        <v>21</v>
      </c>
      <c r="C193" s="17" t="s">
        <v>551</v>
      </c>
      <c r="D193" s="17" t="s">
        <v>552</v>
      </c>
      <c r="E193" s="15" t="s">
        <v>559</v>
      </c>
      <c r="F193" s="17" t="s">
        <v>560</v>
      </c>
      <c r="G193" s="19">
        <v>61.1667</v>
      </c>
      <c r="H193" s="20">
        <v>85.84</v>
      </c>
      <c r="I193" s="22">
        <v>75.97068</v>
      </c>
      <c r="J193" s="23">
        <v>3</v>
      </c>
      <c r="K193" s="24">
        <v>29</v>
      </c>
      <c r="L193" s="24" t="s">
        <v>33</v>
      </c>
      <c r="M193" s="14" t="s">
        <v>34</v>
      </c>
      <c r="N193" s="15" t="s">
        <v>561</v>
      </c>
      <c r="O193" s="14" t="s">
        <v>67</v>
      </c>
      <c r="P193" s="26"/>
    </row>
    <row r="194" s="3" customFormat="true" ht="16" customHeight="true" spans="1:16">
      <c r="A194" s="14">
        <v>191</v>
      </c>
      <c r="B194" s="15" t="s">
        <v>21</v>
      </c>
      <c r="C194" s="17" t="s">
        <v>551</v>
      </c>
      <c r="D194" s="17" t="s">
        <v>552</v>
      </c>
      <c r="E194" s="15" t="s">
        <v>562</v>
      </c>
      <c r="F194" s="17" t="s">
        <v>496</v>
      </c>
      <c r="G194" s="19">
        <v>71.1667</v>
      </c>
      <c r="H194" s="20">
        <v>79.16</v>
      </c>
      <c r="I194" s="22">
        <v>75.96268</v>
      </c>
      <c r="J194" s="23">
        <v>4</v>
      </c>
      <c r="K194" s="24">
        <v>26</v>
      </c>
      <c r="L194" s="24" t="s">
        <v>33</v>
      </c>
      <c r="M194" s="14" t="s">
        <v>34</v>
      </c>
      <c r="N194" s="15" t="s">
        <v>555</v>
      </c>
      <c r="O194" s="14" t="s">
        <v>67</v>
      </c>
      <c r="P194" s="26"/>
    </row>
    <row r="195" s="3" customFormat="true" ht="16" customHeight="true" spans="1:16">
      <c r="A195" s="14">
        <v>192</v>
      </c>
      <c r="B195" s="15" t="s">
        <v>21</v>
      </c>
      <c r="C195" s="17" t="s">
        <v>551</v>
      </c>
      <c r="D195" s="17" t="s">
        <v>552</v>
      </c>
      <c r="E195" s="15" t="s">
        <v>563</v>
      </c>
      <c r="F195" s="17" t="s">
        <v>564</v>
      </c>
      <c r="G195" s="19">
        <v>65.6667</v>
      </c>
      <c r="H195" s="20">
        <v>81.34</v>
      </c>
      <c r="I195" s="22">
        <v>75.07068</v>
      </c>
      <c r="J195" s="23">
        <v>5</v>
      </c>
      <c r="K195" s="24">
        <v>29</v>
      </c>
      <c r="L195" s="24" t="s">
        <v>33</v>
      </c>
      <c r="M195" s="14" t="s">
        <v>34</v>
      </c>
      <c r="N195" s="15" t="s">
        <v>555</v>
      </c>
      <c r="O195" s="14" t="s">
        <v>309</v>
      </c>
      <c r="P195" s="26"/>
    </row>
    <row r="196" s="3" customFormat="true" ht="16" customHeight="true" spans="1:16">
      <c r="A196" s="14">
        <v>193</v>
      </c>
      <c r="B196" s="15" t="s">
        <v>21</v>
      </c>
      <c r="C196" s="17" t="s">
        <v>551</v>
      </c>
      <c r="D196" s="17" t="s">
        <v>552</v>
      </c>
      <c r="E196" s="15" t="s">
        <v>565</v>
      </c>
      <c r="F196" s="17" t="s">
        <v>566</v>
      </c>
      <c r="G196" s="19">
        <v>62.8333</v>
      </c>
      <c r="H196" s="20">
        <v>82.84</v>
      </c>
      <c r="I196" s="22">
        <v>74.83732</v>
      </c>
      <c r="J196" s="23">
        <v>6</v>
      </c>
      <c r="K196" s="24">
        <v>27</v>
      </c>
      <c r="L196" s="24" t="s">
        <v>33</v>
      </c>
      <c r="M196" s="14" t="s">
        <v>34</v>
      </c>
      <c r="N196" s="15" t="s">
        <v>561</v>
      </c>
      <c r="O196" s="14" t="s">
        <v>67</v>
      </c>
      <c r="P196" s="26"/>
    </row>
    <row r="197" s="3" customFormat="true" ht="16" customHeight="true" spans="1:16">
      <c r="A197" s="14">
        <v>194</v>
      </c>
      <c r="B197" s="15" t="s">
        <v>21</v>
      </c>
      <c r="C197" s="17" t="s">
        <v>551</v>
      </c>
      <c r="D197" s="17" t="s">
        <v>552</v>
      </c>
      <c r="E197" s="15" t="s">
        <v>567</v>
      </c>
      <c r="F197" s="17" t="s">
        <v>568</v>
      </c>
      <c r="G197" s="19">
        <v>64.5</v>
      </c>
      <c r="H197" s="20">
        <v>81.64</v>
      </c>
      <c r="I197" s="22">
        <v>74.784</v>
      </c>
      <c r="J197" s="23">
        <v>7</v>
      </c>
      <c r="K197" s="24">
        <v>21</v>
      </c>
      <c r="L197" s="24" t="s">
        <v>33</v>
      </c>
      <c r="M197" s="14" t="s">
        <v>34</v>
      </c>
      <c r="N197" s="15" t="s">
        <v>323</v>
      </c>
      <c r="O197" s="14" t="s">
        <v>90</v>
      </c>
      <c r="P197" s="26"/>
    </row>
    <row r="198" s="3" customFormat="true" ht="16" customHeight="true" spans="1:16">
      <c r="A198" s="14">
        <v>195</v>
      </c>
      <c r="B198" s="15" t="s">
        <v>21</v>
      </c>
      <c r="C198" s="17" t="s">
        <v>551</v>
      </c>
      <c r="D198" s="17" t="s">
        <v>552</v>
      </c>
      <c r="E198" s="15" t="s">
        <v>569</v>
      </c>
      <c r="F198" s="17" t="s">
        <v>570</v>
      </c>
      <c r="G198" s="19">
        <v>67.6667</v>
      </c>
      <c r="H198" s="20">
        <v>79.1</v>
      </c>
      <c r="I198" s="22">
        <v>74.52668</v>
      </c>
      <c r="J198" s="23">
        <v>8</v>
      </c>
      <c r="K198" s="24">
        <v>24</v>
      </c>
      <c r="L198" s="24" t="s">
        <v>33</v>
      </c>
      <c r="M198" s="14" t="s">
        <v>34</v>
      </c>
      <c r="N198" s="15" t="s">
        <v>571</v>
      </c>
      <c r="O198" s="14" t="s">
        <v>234</v>
      </c>
      <c r="P198" s="26"/>
    </row>
    <row r="199" s="3" customFormat="true" ht="16" customHeight="true" spans="1:16">
      <c r="A199" s="14">
        <v>196</v>
      </c>
      <c r="B199" s="15" t="s">
        <v>21</v>
      </c>
      <c r="C199" s="17" t="s">
        <v>551</v>
      </c>
      <c r="D199" s="17" t="s">
        <v>552</v>
      </c>
      <c r="E199" s="15" t="s">
        <v>572</v>
      </c>
      <c r="F199" s="17" t="s">
        <v>573</v>
      </c>
      <c r="G199" s="19">
        <v>64.3333</v>
      </c>
      <c r="H199" s="20">
        <v>80.2</v>
      </c>
      <c r="I199" s="22">
        <v>73.85332</v>
      </c>
      <c r="J199" s="23">
        <v>9</v>
      </c>
      <c r="K199" s="24">
        <v>26</v>
      </c>
      <c r="L199" s="24" t="s">
        <v>33</v>
      </c>
      <c r="M199" s="14" t="s">
        <v>34</v>
      </c>
      <c r="N199" s="15" t="s">
        <v>555</v>
      </c>
      <c r="O199" s="14" t="s">
        <v>90</v>
      </c>
      <c r="P199" s="26"/>
    </row>
    <row r="200" s="3" customFormat="true" ht="16" customHeight="true" spans="1:16">
      <c r="A200" s="14">
        <v>197</v>
      </c>
      <c r="B200" s="15" t="s">
        <v>21</v>
      </c>
      <c r="C200" s="17" t="s">
        <v>574</v>
      </c>
      <c r="D200" s="17" t="s">
        <v>575</v>
      </c>
      <c r="E200" s="15" t="s">
        <v>576</v>
      </c>
      <c r="F200" s="17" t="s">
        <v>577</v>
      </c>
      <c r="G200" s="19">
        <v>62.5</v>
      </c>
      <c r="H200" s="20">
        <v>84.86</v>
      </c>
      <c r="I200" s="22">
        <v>75.916</v>
      </c>
      <c r="J200" s="23">
        <v>1</v>
      </c>
      <c r="K200" s="24">
        <v>25</v>
      </c>
      <c r="L200" s="24" t="s">
        <v>33</v>
      </c>
      <c r="M200" s="14" t="s">
        <v>34</v>
      </c>
      <c r="N200" s="15" t="s">
        <v>555</v>
      </c>
      <c r="O200" s="14" t="s">
        <v>234</v>
      </c>
      <c r="P200" s="26"/>
    </row>
    <row r="201" s="3" customFormat="true" ht="16" customHeight="true" spans="1:16">
      <c r="A201" s="14">
        <v>198</v>
      </c>
      <c r="B201" s="15" t="s">
        <v>21</v>
      </c>
      <c r="C201" s="17" t="s">
        <v>574</v>
      </c>
      <c r="D201" s="17" t="s">
        <v>575</v>
      </c>
      <c r="E201" s="15" t="s">
        <v>578</v>
      </c>
      <c r="F201" s="17" t="s">
        <v>579</v>
      </c>
      <c r="G201" s="19">
        <v>66</v>
      </c>
      <c r="H201" s="20">
        <v>82.4</v>
      </c>
      <c r="I201" s="22">
        <v>75.84</v>
      </c>
      <c r="J201" s="23">
        <v>2</v>
      </c>
      <c r="K201" s="24">
        <v>27</v>
      </c>
      <c r="L201" s="24" t="s">
        <v>26</v>
      </c>
      <c r="M201" s="14" t="s">
        <v>27</v>
      </c>
      <c r="N201" s="15" t="s">
        <v>555</v>
      </c>
      <c r="O201" s="14" t="s">
        <v>234</v>
      </c>
      <c r="P201" s="26"/>
    </row>
    <row r="202" s="3" customFormat="true" ht="16" customHeight="true" spans="1:16">
      <c r="A202" s="14">
        <v>199</v>
      </c>
      <c r="B202" s="15" t="s">
        <v>21</v>
      </c>
      <c r="C202" s="17" t="s">
        <v>574</v>
      </c>
      <c r="D202" s="17" t="s">
        <v>575</v>
      </c>
      <c r="E202" s="15" t="s">
        <v>580</v>
      </c>
      <c r="F202" s="17" t="s">
        <v>581</v>
      </c>
      <c r="G202" s="19">
        <v>62</v>
      </c>
      <c r="H202" s="20">
        <v>84.02</v>
      </c>
      <c r="I202" s="22">
        <v>75.212</v>
      </c>
      <c r="J202" s="23">
        <v>3</v>
      </c>
      <c r="K202" s="24">
        <v>28</v>
      </c>
      <c r="L202" s="24" t="s">
        <v>33</v>
      </c>
      <c r="M202" s="14" t="s">
        <v>34</v>
      </c>
      <c r="N202" s="15" t="s">
        <v>582</v>
      </c>
      <c r="O202" s="14" t="s">
        <v>309</v>
      </c>
      <c r="P202" s="26"/>
    </row>
    <row r="203" s="3" customFormat="true" ht="16" customHeight="true" spans="1:16">
      <c r="A203" s="14">
        <v>200</v>
      </c>
      <c r="B203" s="15" t="s">
        <v>21</v>
      </c>
      <c r="C203" s="17" t="s">
        <v>574</v>
      </c>
      <c r="D203" s="17" t="s">
        <v>575</v>
      </c>
      <c r="E203" s="15" t="s">
        <v>583</v>
      </c>
      <c r="F203" s="17" t="s">
        <v>584</v>
      </c>
      <c r="G203" s="19">
        <v>63.1667</v>
      </c>
      <c r="H203" s="20">
        <v>82.86</v>
      </c>
      <c r="I203" s="22">
        <v>74.98268</v>
      </c>
      <c r="J203" s="23">
        <v>4</v>
      </c>
      <c r="K203" s="24">
        <v>27</v>
      </c>
      <c r="L203" s="24" t="s">
        <v>33</v>
      </c>
      <c r="M203" s="14" t="s">
        <v>34</v>
      </c>
      <c r="N203" s="15" t="s">
        <v>585</v>
      </c>
      <c r="O203" s="14" t="s">
        <v>234</v>
      </c>
      <c r="P203" s="26"/>
    </row>
    <row r="204" s="3" customFormat="true" ht="16" customHeight="true" spans="1:16">
      <c r="A204" s="14">
        <v>201</v>
      </c>
      <c r="B204" s="15" t="s">
        <v>21</v>
      </c>
      <c r="C204" s="17" t="s">
        <v>574</v>
      </c>
      <c r="D204" s="17" t="s">
        <v>575</v>
      </c>
      <c r="E204" s="15" t="s">
        <v>586</v>
      </c>
      <c r="F204" s="17" t="s">
        <v>587</v>
      </c>
      <c r="G204" s="19">
        <v>66.5</v>
      </c>
      <c r="H204" s="20">
        <v>80.58</v>
      </c>
      <c r="I204" s="22">
        <v>74.948</v>
      </c>
      <c r="J204" s="23">
        <v>5</v>
      </c>
      <c r="K204" s="24">
        <v>25</v>
      </c>
      <c r="L204" s="24" t="s">
        <v>33</v>
      </c>
      <c r="M204" s="14" t="s">
        <v>34</v>
      </c>
      <c r="N204" s="15" t="s">
        <v>588</v>
      </c>
      <c r="O204" s="14" t="s">
        <v>234</v>
      </c>
      <c r="P204" s="26"/>
    </row>
    <row r="205" s="3" customFormat="true" ht="16" customHeight="true" spans="1:16">
      <c r="A205" s="14">
        <v>202</v>
      </c>
      <c r="B205" s="15" t="s">
        <v>21</v>
      </c>
      <c r="C205" s="17" t="s">
        <v>574</v>
      </c>
      <c r="D205" s="17" t="s">
        <v>575</v>
      </c>
      <c r="E205" s="15" t="s">
        <v>589</v>
      </c>
      <c r="F205" s="17" t="s">
        <v>590</v>
      </c>
      <c r="G205" s="19">
        <v>68.6667</v>
      </c>
      <c r="H205" s="20">
        <v>79.12</v>
      </c>
      <c r="I205" s="22">
        <v>74.93868</v>
      </c>
      <c r="J205" s="23">
        <v>6</v>
      </c>
      <c r="K205" s="24">
        <v>30</v>
      </c>
      <c r="L205" s="24" t="s">
        <v>33</v>
      </c>
      <c r="M205" s="14" t="s">
        <v>34</v>
      </c>
      <c r="N205" s="15" t="s">
        <v>555</v>
      </c>
      <c r="O205" s="14" t="s">
        <v>234</v>
      </c>
      <c r="P205" s="26"/>
    </row>
    <row r="206" s="3" customFormat="true" ht="16" customHeight="true" spans="1:16">
      <c r="A206" s="14">
        <v>203</v>
      </c>
      <c r="B206" s="15" t="s">
        <v>21</v>
      </c>
      <c r="C206" s="17" t="s">
        <v>574</v>
      </c>
      <c r="D206" s="17" t="s">
        <v>575</v>
      </c>
      <c r="E206" s="15" t="s">
        <v>591</v>
      </c>
      <c r="F206" s="17" t="s">
        <v>592</v>
      </c>
      <c r="G206" s="19">
        <v>64.8333</v>
      </c>
      <c r="H206" s="20">
        <v>81.12</v>
      </c>
      <c r="I206" s="22">
        <v>74.60532</v>
      </c>
      <c r="J206" s="23">
        <v>7</v>
      </c>
      <c r="K206" s="24">
        <v>25</v>
      </c>
      <c r="L206" s="24" t="s">
        <v>33</v>
      </c>
      <c r="M206" s="14" t="s">
        <v>34</v>
      </c>
      <c r="N206" s="15" t="s">
        <v>593</v>
      </c>
      <c r="O206" s="14" t="s">
        <v>309</v>
      </c>
      <c r="P206" s="26"/>
    </row>
    <row r="207" s="3" customFormat="true" ht="16" customHeight="true" spans="1:16">
      <c r="A207" s="14">
        <v>204</v>
      </c>
      <c r="B207" s="15" t="s">
        <v>21</v>
      </c>
      <c r="C207" s="17" t="s">
        <v>574</v>
      </c>
      <c r="D207" s="17" t="s">
        <v>575</v>
      </c>
      <c r="E207" s="15" t="s">
        <v>594</v>
      </c>
      <c r="F207" s="17" t="s">
        <v>595</v>
      </c>
      <c r="G207" s="19">
        <v>64.3333</v>
      </c>
      <c r="H207" s="20">
        <v>81.16</v>
      </c>
      <c r="I207" s="22">
        <v>74.42932</v>
      </c>
      <c r="J207" s="23">
        <v>8</v>
      </c>
      <c r="K207" s="24">
        <v>25</v>
      </c>
      <c r="L207" s="24" t="s">
        <v>33</v>
      </c>
      <c r="M207" s="14" t="s">
        <v>34</v>
      </c>
      <c r="N207" s="15" t="s">
        <v>571</v>
      </c>
      <c r="O207" s="14" t="s">
        <v>67</v>
      </c>
      <c r="P207" s="26"/>
    </row>
    <row r="208" s="3" customFormat="true" ht="16" customHeight="true" spans="1:16">
      <c r="A208" s="14">
        <v>205</v>
      </c>
      <c r="B208" s="15" t="s">
        <v>21</v>
      </c>
      <c r="C208" s="17" t="s">
        <v>574</v>
      </c>
      <c r="D208" s="17" t="s">
        <v>575</v>
      </c>
      <c r="E208" s="15" t="s">
        <v>596</v>
      </c>
      <c r="F208" s="17" t="s">
        <v>597</v>
      </c>
      <c r="G208" s="19">
        <v>64.8333</v>
      </c>
      <c r="H208" s="20">
        <v>80.34</v>
      </c>
      <c r="I208" s="22">
        <v>74.13732</v>
      </c>
      <c r="J208" s="23">
        <v>9</v>
      </c>
      <c r="K208" s="24">
        <v>22</v>
      </c>
      <c r="L208" s="24" t="s">
        <v>33</v>
      </c>
      <c r="M208" s="14" t="s">
        <v>34</v>
      </c>
      <c r="N208" s="15" t="s">
        <v>555</v>
      </c>
      <c r="O208" s="14" t="s">
        <v>309</v>
      </c>
      <c r="P208" s="26"/>
    </row>
    <row r="209" s="3" customFormat="true" ht="16" customHeight="true" spans="1:16">
      <c r="A209" s="14">
        <v>206</v>
      </c>
      <c r="B209" s="15" t="s">
        <v>21</v>
      </c>
      <c r="C209" s="17" t="s">
        <v>598</v>
      </c>
      <c r="D209" s="17" t="s">
        <v>599</v>
      </c>
      <c r="E209" s="15" t="s">
        <v>600</v>
      </c>
      <c r="F209" s="17" t="s">
        <v>601</v>
      </c>
      <c r="G209" s="19">
        <v>70</v>
      </c>
      <c r="H209" s="20">
        <v>86.5</v>
      </c>
      <c r="I209" s="22">
        <v>79.9</v>
      </c>
      <c r="J209" s="23">
        <v>1</v>
      </c>
      <c r="K209" s="24">
        <v>31</v>
      </c>
      <c r="L209" s="24" t="s">
        <v>33</v>
      </c>
      <c r="M209" s="14" t="s">
        <v>34</v>
      </c>
      <c r="N209" s="15" t="s">
        <v>555</v>
      </c>
      <c r="O209" s="14" t="s">
        <v>309</v>
      </c>
      <c r="P209" s="26"/>
    </row>
    <row r="210" s="3" customFormat="true" ht="16" customHeight="true" spans="1:16">
      <c r="A210" s="14">
        <v>207</v>
      </c>
      <c r="B210" s="15" t="s">
        <v>21</v>
      </c>
      <c r="C210" s="17" t="s">
        <v>598</v>
      </c>
      <c r="D210" s="17" t="s">
        <v>599</v>
      </c>
      <c r="E210" s="15" t="s">
        <v>602</v>
      </c>
      <c r="F210" s="17" t="s">
        <v>603</v>
      </c>
      <c r="G210" s="19">
        <v>72.3333</v>
      </c>
      <c r="H210" s="20">
        <v>81.92</v>
      </c>
      <c r="I210" s="22">
        <v>78.08532</v>
      </c>
      <c r="J210" s="23">
        <v>2</v>
      </c>
      <c r="K210" s="24">
        <v>28</v>
      </c>
      <c r="L210" s="24" t="s">
        <v>33</v>
      </c>
      <c r="M210" s="14" t="s">
        <v>34</v>
      </c>
      <c r="N210" s="15" t="s">
        <v>555</v>
      </c>
      <c r="O210" s="14" t="s">
        <v>309</v>
      </c>
      <c r="P210" s="26"/>
    </row>
    <row r="211" s="3" customFormat="true" ht="16" customHeight="true" spans="1:16">
      <c r="A211" s="14">
        <v>208</v>
      </c>
      <c r="B211" s="15" t="s">
        <v>21</v>
      </c>
      <c r="C211" s="17" t="s">
        <v>598</v>
      </c>
      <c r="D211" s="17" t="s">
        <v>599</v>
      </c>
      <c r="E211" s="15" t="s">
        <v>604</v>
      </c>
      <c r="F211" s="17" t="s">
        <v>605</v>
      </c>
      <c r="G211" s="19">
        <v>71.1667</v>
      </c>
      <c r="H211" s="20">
        <v>81.26</v>
      </c>
      <c r="I211" s="22">
        <v>77.22268</v>
      </c>
      <c r="J211" s="23">
        <v>3</v>
      </c>
      <c r="K211" s="24">
        <v>27</v>
      </c>
      <c r="L211" s="24" t="s">
        <v>33</v>
      </c>
      <c r="M211" s="14" t="s">
        <v>34</v>
      </c>
      <c r="N211" s="15" t="s">
        <v>555</v>
      </c>
      <c r="O211" s="14" t="s">
        <v>90</v>
      </c>
      <c r="P211" s="26"/>
    </row>
    <row r="212" s="3" customFormat="true" ht="16" customHeight="true" spans="1:16">
      <c r="A212" s="14">
        <v>209</v>
      </c>
      <c r="B212" s="15" t="s">
        <v>21</v>
      </c>
      <c r="C212" s="17" t="s">
        <v>598</v>
      </c>
      <c r="D212" s="17" t="s">
        <v>599</v>
      </c>
      <c r="E212" s="15" t="s">
        <v>606</v>
      </c>
      <c r="F212" s="17" t="s">
        <v>607</v>
      </c>
      <c r="G212" s="19">
        <v>66</v>
      </c>
      <c r="H212" s="20">
        <v>83.74</v>
      </c>
      <c r="I212" s="22">
        <v>76.644</v>
      </c>
      <c r="J212" s="23">
        <v>4</v>
      </c>
      <c r="K212" s="24">
        <v>27</v>
      </c>
      <c r="L212" s="24" t="s">
        <v>33</v>
      </c>
      <c r="M212" s="14" t="s">
        <v>34</v>
      </c>
      <c r="N212" s="15" t="s">
        <v>555</v>
      </c>
      <c r="O212" s="14" t="s">
        <v>309</v>
      </c>
      <c r="P212" s="26"/>
    </row>
    <row r="213" s="3" customFormat="true" ht="16" customHeight="true" spans="1:16">
      <c r="A213" s="14">
        <v>210</v>
      </c>
      <c r="B213" s="15" t="s">
        <v>21</v>
      </c>
      <c r="C213" s="17" t="s">
        <v>598</v>
      </c>
      <c r="D213" s="17" t="s">
        <v>599</v>
      </c>
      <c r="E213" s="15" t="s">
        <v>608</v>
      </c>
      <c r="F213" s="17" t="s">
        <v>609</v>
      </c>
      <c r="G213" s="19">
        <v>68.1667</v>
      </c>
      <c r="H213" s="20">
        <v>81.02</v>
      </c>
      <c r="I213" s="22">
        <v>75.87868</v>
      </c>
      <c r="J213" s="23">
        <v>5</v>
      </c>
      <c r="K213" s="24">
        <v>25</v>
      </c>
      <c r="L213" s="24" t="s">
        <v>33</v>
      </c>
      <c r="M213" s="14" t="s">
        <v>34</v>
      </c>
      <c r="N213" s="15" t="s">
        <v>571</v>
      </c>
      <c r="O213" s="14" t="s">
        <v>67</v>
      </c>
      <c r="P213" s="26"/>
    </row>
    <row r="214" s="3" customFormat="true" ht="16" customHeight="true" spans="1:16">
      <c r="A214" s="14">
        <v>211</v>
      </c>
      <c r="B214" s="15" t="s">
        <v>21</v>
      </c>
      <c r="C214" s="17" t="s">
        <v>598</v>
      </c>
      <c r="D214" s="17" t="s">
        <v>599</v>
      </c>
      <c r="E214" s="15" t="s">
        <v>610</v>
      </c>
      <c r="F214" s="17" t="s">
        <v>611</v>
      </c>
      <c r="G214" s="19">
        <v>73.5</v>
      </c>
      <c r="H214" s="20">
        <v>77.14</v>
      </c>
      <c r="I214" s="22">
        <v>75.684</v>
      </c>
      <c r="J214" s="23">
        <v>6</v>
      </c>
      <c r="K214" s="24">
        <v>27</v>
      </c>
      <c r="L214" s="24" t="s">
        <v>26</v>
      </c>
      <c r="M214" s="14" t="s">
        <v>27</v>
      </c>
      <c r="N214" s="15" t="s">
        <v>555</v>
      </c>
      <c r="O214" s="14" t="s">
        <v>295</v>
      </c>
      <c r="P214" s="26"/>
    </row>
    <row r="215" s="3" customFormat="true" ht="16" customHeight="true" spans="1:16">
      <c r="A215" s="14">
        <v>212</v>
      </c>
      <c r="B215" s="15" t="s">
        <v>21</v>
      </c>
      <c r="C215" s="17" t="s">
        <v>598</v>
      </c>
      <c r="D215" s="17" t="s">
        <v>599</v>
      </c>
      <c r="E215" s="15" t="s">
        <v>612</v>
      </c>
      <c r="F215" s="17" t="s">
        <v>613</v>
      </c>
      <c r="G215" s="19">
        <v>66.6667</v>
      </c>
      <c r="H215" s="20">
        <v>81.58</v>
      </c>
      <c r="I215" s="22">
        <v>75.61468</v>
      </c>
      <c r="J215" s="23">
        <v>7</v>
      </c>
      <c r="K215" s="24">
        <v>24</v>
      </c>
      <c r="L215" s="24" t="s">
        <v>33</v>
      </c>
      <c r="M215" s="14" t="s">
        <v>34</v>
      </c>
      <c r="N215" s="15" t="s">
        <v>555</v>
      </c>
      <c r="O215" s="14" t="s">
        <v>309</v>
      </c>
      <c r="P215" s="26"/>
    </row>
    <row r="216" s="3" customFormat="true" ht="16" customHeight="true" spans="1:16">
      <c r="A216" s="14">
        <v>213</v>
      </c>
      <c r="B216" s="15" t="s">
        <v>21</v>
      </c>
      <c r="C216" s="17" t="s">
        <v>598</v>
      </c>
      <c r="D216" s="17" t="s">
        <v>599</v>
      </c>
      <c r="E216" s="15" t="s">
        <v>614</v>
      </c>
      <c r="F216" s="17" t="s">
        <v>615</v>
      </c>
      <c r="G216" s="19">
        <v>65.1667</v>
      </c>
      <c r="H216" s="20">
        <v>82.38</v>
      </c>
      <c r="I216" s="22">
        <v>75.49468</v>
      </c>
      <c r="J216" s="23">
        <v>8</v>
      </c>
      <c r="K216" s="24">
        <v>22</v>
      </c>
      <c r="L216" s="24" t="s">
        <v>33</v>
      </c>
      <c r="M216" s="14" t="s">
        <v>34</v>
      </c>
      <c r="N216" s="15" t="s">
        <v>555</v>
      </c>
      <c r="O216" s="14" t="s">
        <v>234</v>
      </c>
      <c r="P216" s="26"/>
    </row>
    <row r="217" s="3" customFormat="true" ht="16" customHeight="true" spans="1:16">
      <c r="A217" s="14">
        <v>214</v>
      </c>
      <c r="B217" s="15" t="s">
        <v>21</v>
      </c>
      <c r="C217" s="17" t="s">
        <v>598</v>
      </c>
      <c r="D217" s="17" t="s">
        <v>599</v>
      </c>
      <c r="E217" s="15" t="s">
        <v>616</v>
      </c>
      <c r="F217" s="17" t="s">
        <v>617</v>
      </c>
      <c r="G217" s="19">
        <v>62.5</v>
      </c>
      <c r="H217" s="20">
        <v>83.5</v>
      </c>
      <c r="I217" s="22">
        <v>75.1</v>
      </c>
      <c r="J217" s="23">
        <v>9</v>
      </c>
      <c r="K217" s="24">
        <v>25</v>
      </c>
      <c r="L217" s="24" t="s">
        <v>33</v>
      </c>
      <c r="M217" s="14" t="s">
        <v>34</v>
      </c>
      <c r="N217" s="15" t="s">
        <v>561</v>
      </c>
      <c r="O217" s="14" t="s">
        <v>67</v>
      </c>
      <c r="P217" s="26"/>
    </row>
    <row r="218" s="3" customFormat="true" ht="16" customHeight="true" spans="1:16">
      <c r="A218" s="14">
        <v>215</v>
      </c>
      <c r="B218" s="15" t="s">
        <v>21</v>
      </c>
      <c r="C218" s="17" t="s">
        <v>618</v>
      </c>
      <c r="D218" s="17" t="s">
        <v>619</v>
      </c>
      <c r="E218" s="15" t="s">
        <v>620</v>
      </c>
      <c r="F218" s="17" t="s">
        <v>621</v>
      </c>
      <c r="G218" s="19">
        <v>71.5</v>
      </c>
      <c r="H218" s="20">
        <v>85.66</v>
      </c>
      <c r="I218" s="22">
        <v>79.996</v>
      </c>
      <c r="J218" s="23">
        <v>1</v>
      </c>
      <c r="K218" s="24">
        <v>26</v>
      </c>
      <c r="L218" s="24" t="s">
        <v>33</v>
      </c>
      <c r="M218" s="14" t="s">
        <v>34</v>
      </c>
      <c r="N218" s="15" t="s">
        <v>561</v>
      </c>
      <c r="O218" s="14" t="s">
        <v>67</v>
      </c>
      <c r="P218" s="26"/>
    </row>
    <row r="219" s="3" customFormat="true" ht="16" customHeight="true" spans="1:16">
      <c r="A219" s="14">
        <v>216</v>
      </c>
      <c r="B219" s="15" t="s">
        <v>21</v>
      </c>
      <c r="C219" s="17" t="s">
        <v>618</v>
      </c>
      <c r="D219" s="17" t="s">
        <v>619</v>
      </c>
      <c r="E219" s="15" t="s">
        <v>622</v>
      </c>
      <c r="F219" s="17" t="s">
        <v>623</v>
      </c>
      <c r="G219" s="19">
        <v>67.6667</v>
      </c>
      <c r="H219" s="20">
        <v>86.46</v>
      </c>
      <c r="I219" s="22">
        <v>78.94268</v>
      </c>
      <c r="J219" s="23">
        <v>2</v>
      </c>
      <c r="K219" s="24">
        <v>29</v>
      </c>
      <c r="L219" s="24" t="s">
        <v>33</v>
      </c>
      <c r="M219" s="14" t="s">
        <v>34</v>
      </c>
      <c r="N219" s="15" t="s">
        <v>555</v>
      </c>
      <c r="O219" s="14" t="s">
        <v>67</v>
      </c>
      <c r="P219" s="26"/>
    </row>
    <row r="220" s="3" customFormat="true" ht="16" customHeight="true" spans="1:16">
      <c r="A220" s="14">
        <v>217</v>
      </c>
      <c r="B220" s="15" t="s">
        <v>21</v>
      </c>
      <c r="C220" s="17" t="s">
        <v>618</v>
      </c>
      <c r="D220" s="17" t="s">
        <v>619</v>
      </c>
      <c r="E220" s="15" t="s">
        <v>624</v>
      </c>
      <c r="F220" s="17" t="s">
        <v>625</v>
      </c>
      <c r="G220" s="19">
        <v>67.3333</v>
      </c>
      <c r="H220" s="20">
        <v>83.48</v>
      </c>
      <c r="I220" s="22">
        <v>77.02132</v>
      </c>
      <c r="J220" s="23">
        <v>3</v>
      </c>
      <c r="K220" s="24">
        <v>33</v>
      </c>
      <c r="L220" s="24" t="s">
        <v>33</v>
      </c>
      <c r="M220" s="14" t="s">
        <v>34</v>
      </c>
      <c r="N220" s="15" t="s">
        <v>571</v>
      </c>
      <c r="O220" s="14" t="s">
        <v>90</v>
      </c>
      <c r="P220" s="26"/>
    </row>
    <row r="221" s="3" customFormat="true" ht="16" customHeight="true" spans="1:16">
      <c r="A221" s="14">
        <v>218</v>
      </c>
      <c r="B221" s="15" t="s">
        <v>21</v>
      </c>
      <c r="C221" s="17" t="s">
        <v>618</v>
      </c>
      <c r="D221" s="17" t="s">
        <v>619</v>
      </c>
      <c r="E221" s="15" t="s">
        <v>626</v>
      </c>
      <c r="F221" s="17" t="s">
        <v>288</v>
      </c>
      <c r="G221" s="19">
        <v>72.1667</v>
      </c>
      <c r="H221" s="20">
        <v>79.7</v>
      </c>
      <c r="I221" s="22">
        <v>76.68668</v>
      </c>
      <c r="J221" s="23">
        <v>4</v>
      </c>
      <c r="K221" s="24">
        <v>28</v>
      </c>
      <c r="L221" s="24" t="s">
        <v>26</v>
      </c>
      <c r="M221" s="14" t="s">
        <v>27</v>
      </c>
      <c r="N221" s="15" t="s">
        <v>627</v>
      </c>
      <c r="O221" s="14" t="s">
        <v>240</v>
      </c>
      <c r="P221" s="26"/>
    </row>
    <row r="222" s="3" customFormat="true" ht="16" customHeight="true" spans="1:16">
      <c r="A222" s="14">
        <v>219</v>
      </c>
      <c r="B222" s="15" t="s">
        <v>21</v>
      </c>
      <c r="C222" s="17" t="s">
        <v>618</v>
      </c>
      <c r="D222" s="17" t="s">
        <v>619</v>
      </c>
      <c r="E222" s="15" t="s">
        <v>628</v>
      </c>
      <c r="F222" s="17" t="s">
        <v>629</v>
      </c>
      <c r="G222" s="19">
        <v>64.8333</v>
      </c>
      <c r="H222" s="20">
        <v>84.14</v>
      </c>
      <c r="I222" s="22">
        <v>76.41732</v>
      </c>
      <c r="J222" s="23">
        <v>5</v>
      </c>
      <c r="K222" s="24">
        <v>23</v>
      </c>
      <c r="L222" s="24" t="s">
        <v>33</v>
      </c>
      <c r="M222" s="14" t="s">
        <v>34</v>
      </c>
      <c r="N222" s="15" t="s">
        <v>323</v>
      </c>
      <c r="O222" s="14" t="s">
        <v>309</v>
      </c>
      <c r="P222" s="26"/>
    </row>
    <row r="223" s="3" customFormat="true" ht="16" customHeight="true" spans="1:16">
      <c r="A223" s="14">
        <v>220</v>
      </c>
      <c r="B223" s="15" t="s">
        <v>21</v>
      </c>
      <c r="C223" s="17" t="s">
        <v>618</v>
      </c>
      <c r="D223" s="17" t="s">
        <v>619</v>
      </c>
      <c r="E223" s="15" t="s">
        <v>630</v>
      </c>
      <c r="F223" s="17" t="s">
        <v>631</v>
      </c>
      <c r="G223" s="19">
        <v>68.3333</v>
      </c>
      <c r="H223" s="20">
        <v>81.5</v>
      </c>
      <c r="I223" s="22">
        <v>76.23332</v>
      </c>
      <c r="J223" s="23">
        <v>6</v>
      </c>
      <c r="K223" s="24">
        <v>28</v>
      </c>
      <c r="L223" s="24" t="s">
        <v>33</v>
      </c>
      <c r="M223" s="14" t="s">
        <v>34</v>
      </c>
      <c r="N223" s="15" t="s">
        <v>632</v>
      </c>
      <c r="O223" s="14" t="s">
        <v>234</v>
      </c>
      <c r="P223" s="26"/>
    </row>
    <row r="224" s="3" customFormat="true" ht="16" customHeight="true" spans="1:16">
      <c r="A224" s="14">
        <v>221</v>
      </c>
      <c r="B224" s="15" t="s">
        <v>21</v>
      </c>
      <c r="C224" s="17" t="s">
        <v>618</v>
      </c>
      <c r="D224" s="17" t="s">
        <v>619</v>
      </c>
      <c r="E224" s="15" t="s">
        <v>633</v>
      </c>
      <c r="F224" s="17" t="s">
        <v>634</v>
      </c>
      <c r="G224" s="19">
        <v>62.5</v>
      </c>
      <c r="H224" s="20">
        <v>84.6</v>
      </c>
      <c r="I224" s="22">
        <v>75.76</v>
      </c>
      <c r="J224" s="23">
        <v>7</v>
      </c>
      <c r="K224" s="24">
        <v>24</v>
      </c>
      <c r="L224" s="24" t="s">
        <v>33</v>
      </c>
      <c r="M224" s="14" t="s">
        <v>34</v>
      </c>
      <c r="N224" s="15" t="s">
        <v>635</v>
      </c>
      <c r="O224" s="14" t="s">
        <v>309</v>
      </c>
      <c r="P224" s="26"/>
    </row>
    <row r="225" s="3" customFormat="true" ht="16" customHeight="true" spans="1:16">
      <c r="A225" s="14">
        <v>222</v>
      </c>
      <c r="B225" s="15" t="s">
        <v>21</v>
      </c>
      <c r="C225" s="17" t="s">
        <v>618</v>
      </c>
      <c r="D225" s="17" t="s">
        <v>619</v>
      </c>
      <c r="E225" s="15" t="s">
        <v>636</v>
      </c>
      <c r="F225" s="17" t="s">
        <v>637</v>
      </c>
      <c r="G225" s="19">
        <v>71.6667</v>
      </c>
      <c r="H225" s="20">
        <v>77.38</v>
      </c>
      <c r="I225" s="22">
        <v>75.09468</v>
      </c>
      <c r="J225" s="23">
        <v>8</v>
      </c>
      <c r="K225" s="24">
        <v>25</v>
      </c>
      <c r="L225" s="24" t="s">
        <v>33</v>
      </c>
      <c r="M225" s="14" t="s">
        <v>34</v>
      </c>
      <c r="N225" s="15" t="s">
        <v>555</v>
      </c>
      <c r="O225" s="14" t="s">
        <v>309</v>
      </c>
      <c r="P225" s="26"/>
    </row>
    <row r="226" s="3" customFormat="true" ht="16" customHeight="true" spans="1:16">
      <c r="A226" s="14">
        <v>223</v>
      </c>
      <c r="B226" s="15" t="s">
        <v>21</v>
      </c>
      <c r="C226" s="17" t="s">
        <v>618</v>
      </c>
      <c r="D226" s="17" t="s">
        <v>619</v>
      </c>
      <c r="E226" s="15" t="s">
        <v>638</v>
      </c>
      <c r="F226" s="17" t="s">
        <v>639</v>
      </c>
      <c r="G226" s="19">
        <v>64.3333</v>
      </c>
      <c r="H226" s="20">
        <v>82.16</v>
      </c>
      <c r="I226" s="22">
        <v>75.02932</v>
      </c>
      <c r="J226" s="23">
        <v>9</v>
      </c>
      <c r="K226" s="24">
        <v>30</v>
      </c>
      <c r="L226" s="24" t="s">
        <v>33</v>
      </c>
      <c r="M226" s="14" t="s">
        <v>34</v>
      </c>
      <c r="N226" s="15" t="s">
        <v>555</v>
      </c>
      <c r="O226" s="14" t="s">
        <v>234</v>
      </c>
      <c r="P226" s="26"/>
    </row>
    <row r="227" s="3" customFormat="true" ht="16" customHeight="true" spans="1:16">
      <c r="A227" s="14">
        <v>224</v>
      </c>
      <c r="B227" s="15" t="s">
        <v>21</v>
      </c>
      <c r="C227" s="17" t="s">
        <v>640</v>
      </c>
      <c r="D227" s="17" t="s">
        <v>641</v>
      </c>
      <c r="E227" s="15" t="s">
        <v>642</v>
      </c>
      <c r="F227" s="17" t="s">
        <v>643</v>
      </c>
      <c r="G227" s="19">
        <v>74.6667</v>
      </c>
      <c r="H227" s="20">
        <v>77.72</v>
      </c>
      <c r="I227" s="22">
        <v>76.49868</v>
      </c>
      <c r="J227" s="23">
        <v>1</v>
      </c>
      <c r="K227" s="24">
        <v>32</v>
      </c>
      <c r="L227" s="24" t="s">
        <v>33</v>
      </c>
      <c r="M227" s="14" t="s">
        <v>34</v>
      </c>
      <c r="N227" s="15" t="s">
        <v>555</v>
      </c>
      <c r="O227" s="14" t="s">
        <v>67</v>
      </c>
      <c r="P227" s="26"/>
    </row>
    <row r="228" s="3" customFormat="true" ht="16" customHeight="true" spans="1:16">
      <c r="A228" s="14">
        <v>225</v>
      </c>
      <c r="B228" s="15" t="s">
        <v>21</v>
      </c>
      <c r="C228" s="17" t="s">
        <v>640</v>
      </c>
      <c r="D228" s="17" t="s">
        <v>641</v>
      </c>
      <c r="E228" s="15" t="s">
        <v>644</v>
      </c>
      <c r="F228" s="17" t="s">
        <v>645</v>
      </c>
      <c r="G228" s="19">
        <v>68.8333</v>
      </c>
      <c r="H228" s="20">
        <v>81.54</v>
      </c>
      <c r="I228" s="22">
        <v>76.45732</v>
      </c>
      <c r="J228" s="23">
        <v>2</v>
      </c>
      <c r="K228" s="24">
        <v>30</v>
      </c>
      <c r="L228" s="24" t="s">
        <v>33</v>
      </c>
      <c r="M228" s="14" t="s">
        <v>34</v>
      </c>
      <c r="N228" s="15" t="s">
        <v>555</v>
      </c>
      <c r="O228" s="14" t="s">
        <v>234</v>
      </c>
      <c r="P228" s="26"/>
    </row>
    <row r="229" s="3" customFormat="true" ht="16" customHeight="true" spans="1:16">
      <c r="A229" s="14">
        <v>226</v>
      </c>
      <c r="B229" s="15" t="s">
        <v>21</v>
      </c>
      <c r="C229" s="17" t="s">
        <v>640</v>
      </c>
      <c r="D229" s="17" t="s">
        <v>641</v>
      </c>
      <c r="E229" s="15" t="s">
        <v>646</v>
      </c>
      <c r="F229" s="17" t="s">
        <v>647</v>
      </c>
      <c r="G229" s="19">
        <v>65.6667</v>
      </c>
      <c r="H229" s="20">
        <v>83.42</v>
      </c>
      <c r="I229" s="22">
        <v>76.31868</v>
      </c>
      <c r="J229" s="23">
        <v>3</v>
      </c>
      <c r="K229" s="24">
        <v>30</v>
      </c>
      <c r="L229" s="24" t="s">
        <v>33</v>
      </c>
      <c r="M229" s="14" t="s">
        <v>34</v>
      </c>
      <c r="N229" s="15" t="s">
        <v>323</v>
      </c>
      <c r="O229" s="14" t="s">
        <v>309</v>
      </c>
      <c r="P229" s="26"/>
    </row>
    <row r="230" s="3" customFormat="true" ht="16" customHeight="true" spans="1:16">
      <c r="A230" s="14">
        <v>227</v>
      </c>
      <c r="B230" s="15" t="s">
        <v>21</v>
      </c>
      <c r="C230" s="17" t="s">
        <v>640</v>
      </c>
      <c r="D230" s="17" t="s">
        <v>641</v>
      </c>
      <c r="E230" s="15" t="s">
        <v>648</v>
      </c>
      <c r="F230" s="17" t="s">
        <v>649</v>
      </c>
      <c r="G230" s="19">
        <v>68.1667</v>
      </c>
      <c r="H230" s="20">
        <v>80.8</v>
      </c>
      <c r="I230" s="22">
        <v>75.74668</v>
      </c>
      <c r="J230" s="23">
        <v>4</v>
      </c>
      <c r="K230" s="24">
        <v>33</v>
      </c>
      <c r="L230" s="24" t="s">
        <v>33</v>
      </c>
      <c r="M230" s="14" t="s">
        <v>34</v>
      </c>
      <c r="N230" s="15" t="s">
        <v>555</v>
      </c>
      <c r="O230" s="14" t="s">
        <v>90</v>
      </c>
      <c r="P230" s="26"/>
    </row>
    <row r="231" s="3" customFormat="true" ht="16" customHeight="true" spans="1:16">
      <c r="A231" s="14">
        <v>228</v>
      </c>
      <c r="B231" s="15" t="s">
        <v>21</v>
      </c>
      <c r="C231" s="17" t="s">
        <v>640</v>
      </c>
      <c r="D231" s="17" t="s">
        <v>641</v>
      </c>
      <c r="E231" s="15" t="s">
        <v>650</v>
      </c>
      <c r="F231" s="17" t="s">
        <v>651</v>
      </c>
      <c r="G231" s="19">
        <v>64.6667</v>
      </c>
      <c r="H231" s="20">
        <v>82.5</v>
      </c>
      <c r="I231" s="22">
        <v>75.36668</v>
      </c>
      <c r="J231" s="23">
        <v>5</v>
      </c>
      <c r="K231" s="24">
        <v>23</v>
      </c>
      <c r="L231" s="24" t="s">
        <v>33</v>
      </c>
      <c r="M231" s="14" t="s">
        <v>34</v>
      </c>
      <c r="N231" s="15" t="s">
        <v>652</v>
      </c>
      <c r="O231" s="14" t="s">
        <v>309</v>
      </c>
      <c r="P231" s="26"/>
    </row>
    <row r="232" s="3" customFormat="true" ht="16" customHeight="true" spans="1:16">
      <c r="A232" s="14">
        <v>229</v>
      </c>
      <c r="B232" s="15" t="s">
        <v>21</v>
      </c>
      <c r="C232" s="17" t="s">
        <v>640</v>
      </c>
      <c r="D232" s="17" t="s">
        <v>641</v>
      </c>
      <c r="E232" s="15" t="s">
        <v>653</v>
      </c>
      <c r="F232" s="17" t="s">
        <v>654</v>
      </c>
      <c r="G232" s="19">
        <v>67.5</v>
      </c>
      <c r="H232" s="20">
        <v>79.96</v>
      </c>
      <c r="I232" s="22">
        <v>74.976</v>
      </c>
      <c r="J232" s="23">
        <v>6</v>
      </c>
      <c r="K232" s="24">
        <v>31</v>
      </c>
      <c r="L232" s="24" t="s">
        <v>33</v>
      </c>
      <c r="M232" s="14" t="s">
        <v>34</v>
      </c>
      <c r="N232" s="15" t="s">
        <v>561</v>
      </c>
      <c r="O232" s="14" t="s">
        <v>67</v>
      </c>
      <c r="P232" s="26"/>
    </row>
    <row r="233" s="3" customFormat="true" ht="16" customHeight="true" spans="1:16">
      <c r="A233" s="14">
        <v>230</v>
      </c>
      <c r="B233" s="15" t="s">
        <v>21</v>
      </c>
      <c r="C233" s="17" t="s">
        <v>640</v>
      </c>
      <c r="D233" s="17" t="s">
        <v>641</v>
      </c>
      <c r="E233" s="15" t="s">
        <v>655</v>
      </c>
      <c r="F233" s="17" t="s">
        <v>656</v>
      </c>
      <c r="G233" s="19">
        <v>68.5</v>
      </c>
      <c r="H233" s="20">
        <v>79.28</v>
      </c>
      <c r="I233" s="22">
        <v>74.968</v>
      </c>
      <c r="J233" s="23">
        <v>7</v>
      </c>
      <c r="K233" s="24">
        <v>28</v>
      </c>
      <c r="L233" s="24" t="s">
        <v>33</v>
      </c>
      <c r="M233" s="14" t="s">
        <v>34</v>
      </c>
      <c r="N233" s="15" t="s">
        <v>561</v>
      </c>
      <c r="O233" s="14" t="s">
        <v>67</v>
      </c>
      <c r="P233" s="26"/>
    </row>
    <row r="234" s="3" customFormat="true" ht="16" customHeight="true" spans="1:16">
      <c r="A234" s="14">
        <v>231</v>
      </c>
      <c r="B234" s="15" t="s">
        <v>21</v>
      </c>
      <c r="C234" s="17" t="s">
        <v>640</v>
      </c>
      <c r="D234" s="17" t="s">
        <v>641</v>
      </c>
      <c r="E234" s="15" t="s">
        <v>657</v>
      </c>
      <c r="F234" s="17" t="s">
        <v>658</v>
      </c>
      <c r="G234" s="19">
        <v>68.3333</v>
      </c>
      <c r="H234" s="20">
        <v>79.34</v>
      </c>
      <c r="I234" s="22">
        <v>74.93732</v>
      </c>
      <c r="J234" s="23">
        <v>8</v>
      </c>
      <c r="K234" s="24">
        <v>26</v>
      </c>
      <c r="L234" s="24" t="s">
        <v>33</v>
      </c>
      <c r="M234" s="14" t="s">
        <v>34</v>
      </c>
      <c r="N234" s="15" t="s">
        <v>555</v>
      </c>
      <c r="O234" s="14" t="s">
        <v>234</v>
      </c>
      <c r="P234" s="26"/>
    </row>
    <row r="235" s="3" customFormat="true" ht="16" customHeight="true" spans="1:16">
      <c r="A235" s="14">
        <v>232</v>
      </c>
      <c r="B235" s="15" t="s">
        <v>21</v>
      </c>
      <c r="C235" s="17" t="s">
        <v>640</v>
      </c>
      <c r="D235" s="17" t="s">
        <v>641</v>
      </c>
      <c r="E235" s="15" t="s">
        <v>659</v>
      </c>
      <c r="F235" s="17" t="s">
        <v>660</v>
      </c>
      <c r="G235" s="19">
        <v>66.5</v>
      </c>
      <c r="H235" s="20">
        <v>80.4</v>
      </c>
      <c r="I235" s="22">
        <v>74.84</v>
      </c>
      <c r="J235" s="23">
        <v>9</v>
      </c>
      <c r="K235" s="24">
        <v>27</v>
      </c>
      <c r="L235" s="24" t="s">
        <v>33</v>
      </c>
      <c r="M235" s="14" t="s">
        <v>34</v>
      </c>
      <c r="N235" s="15" t="s">
        <v>555</v>
      </c>
      <c r="O235" s="14" t="s">
        <v>234</v>
      </c>
      <c r="P235" s="26"/>
    </row>
    <row r="236" s="3" customFormat="true" ht="16" customHeight="true" spans="1:16">
      <c r="A236" s="14">
        <v>233</v>
      </c>
      <c r="B236" s="15" t="s">
        <v>21</v>
      </c>
      <c r="C236" s="17" t="s">
        <v>661</v>
      </c>
      <c r="D236" s="17" t="s">
        <v>662</v>
      </c>
      <c r="E236" s="15" t="s">
        <v>663</v>
      </c>
      <c r="F236" s="17" t="s">
        <v>664</v>
      </c>
      <c r="G236" s="19">
        <v>75.6667</v>
      </c>
      <c r="H236" s="20">
        <v>84.52</v>
      </c>
      <c r="I236" s="22">
        <v>80.97868</v>
      </c>
      <c r="J236" s="23">
        <v>1</v>
      </c>
      <c r="K236" s="24">
        <v>27</v>
      </c>
      <c r="L236" s="24" t="s">
        <v>33</v>
      </c>
      <c r="M236" s="14" t="s">
        <v>34</v>
      </c>
      <c r="N236" s="15" t="s">
        <v>665</v>
      </c>
      <c r="O236" s="14" t="s">
        <v>309</v>
      </c>
      <c r="P236" s="26"/>
    </row>
    <row r="237" s="3" customFormat="true" ht="16" customHeight="true" spans="1:16">
      <c r="A237" s="14">
        <v>234</v>
      </c>
      <c r="B237" s="15" t="s">
        <v>21</v>
      </c>
      <c r="C237" s="17" t="s">
        <v>661</v>
      </c>
      <c r="D237" s="17" t="s">
        <v>662</v>
      </c>
      <c r="E237" s="15" t="s">
        <v>666</v>
      </c>
      <c r="F237" s="17" t="s">
        <v>667</v>
      </c>
      <c r="G237" s="19">
        <v>66.8333</v>
      </c>
      <c r="H237" s="20">
        <v>85.26</v>
      </c>
      <c r="I237" s="22">
        <v>77.88932</v>
      </c>
      <c r="J237" s="23">
        <v>3</v>
      </c>
      <c r="K237" s="24">
        <v>30</v>
      </c>
      <c r="L237" s="24" t="s">
        <v>26</v>
      </c>
      <c r="M237" s="14" t="s">
        <v>27</v>
      </c>
      <c r="N237" s="15" t="s">
        <v>668</v>
      </c>
      <c r="O237" s="14" t="s">
        <v>67</v>
      </c>
      <c r="P237" s="26"/>
    </row>
    <row r="238" s="3" customFormat="true" ht="16" customHeight="true" spans="1:16">
      <c r="A238" s="14">
        <v>235</v>
      </c>
      <c r="B238" s="15" t="s">
        <v>21</v>
      </c>
      <c r="C238" s="17" t="s">
        <v>661</v>
      </c>
      <c r="D238" s="17" t="s">
        <v>662</v>
      </c>
      <c r="E238" s="15" t="s">
        <v>669</v>
      </c>
      <c r="F238" s="17" t="s">
        <v>670</v>
      </c>
      <c r="G238" s="19">
        <v>69.8333</v>
      </c>
      <c r="H238" s="20">
        <v>82.94</v>
      </c>
      <c r="I238" s="22">
        <v>77.69732</v>
      </c>
      <c r="J238" s="23">
        <v>4</v>
      </c>
      <c r="K238" s="24">
        <v>32</v>
      </c>
      <c r="L238" s="24" t="s">
        <v>33</v>
      </c>
      <c r="M238" s="14" t="s">
        <v>34</v>
      </c>
      <c r="N238" s="15" t="s">
        <v>665</v>
      </c>
      <c r="O238" s="14" t="s">
        <v>67</v>
      </c>
      <c r="P238" s="26"/>
    </row>
    <row r="239" s="3" customFormat="true" ht="16" customHeight="true" spans="1:16">
      <c r="A239" s="14">
        <v>236</v>
      </c>
      <c r="B239" s="15" t="s">
        <v>21</v>
      </c>
      <c r="C239" s="17" t="s">
        <v>661</v>
      </c>
      <c r="D239" s="17" t="s">
        <v>662</v>
      </c>
      <c r="E239" s="15" t="s">
        <v>671</v>
      </c>
      <c r="F239" s="17" t="s">
        <v>672</v>
      </c>
      <c r="G239" s="19">
        <v>70.6667</v>
      </c>
      <c r="H239" s="20">
        <v>80.82</v>
      </c>
      <c r="I239" s="22">
        <v>76.75868</v>
      </c>
      <c r="J239" s="23">
        <v>5</v>
      </c>
      <c r="K239" s="24">
        <v>24</v>
      </c>
      <c r="L239" s="24" t="s">
        <v>33</v>
      </c>
      <c r="M239" s="14" t="s">
        <v>34</v>
      </c>
      <c r="N239" s="15" t="s">
        <v>673</v>
      </c>
      <c r="O239" s="14" t="s">
        <v>67</v>
      </c>
      <c r="P239" s="26"/>
    </row>
    <row r="240" s="3" customFormat="true" ht="16" customHeight="true" spans="1:16">
      <c r="A240" s="14">
        <v>237</v>
      </c>
      <c r="B240" s="15" t="s">
        <v>21</v>
      </c>
      <c r="C240" s="17" t="s">
        <v>661</v>
      </c>
      <c r="D240" s="17" t="s">
        <v>662</v>
      </c>
      <c r="E240" s="15" t="s">
        <v>674</v>
      </c>
      <c r="F240" s="17" t="s">
        <v>675</v>
      </c>
      <c r="G240" s="19">
        <v>71</v>
      </c>
      <c r="H240" s="20">
        <v>79.86</v>
      </c>
      <c r="I240" s="22">
        <v>76.316</v>
      </c>
      <c r="J240" s="23">
        <v>6</v>
      </c>
      <c r="K240" s="24">
        <v>28</v>
      </c>
      <c r="L240" s="24" t="s">
        <v>33</v>
      </c>
      <c r="M240" s="14" t="s">
        <v>34</v>
      </c>
      <c r="N240" s="15" t="s">
        <v>676</v>
      </c>
      <c r="O240" s="14" t="s">
        <v>67</v>
      </c>
      <c r="P240" s="26"/>
    </row>
    <row r="241" s="3" customFormat="true" ht="16" customHeight="true" spans="1:16">
      <c r="A241" s="14">
        <v>238</v>
      </c>
      <c r="B241" s="15" t="s">
        <v>21</v>
      </c>
      <c r="C241" s="17" t="s">
        <v>661</v>
      </c>
      <c r="D241" s="17" t="s">
        <v>662</v>
      </c>
      <c r="E241" s="15" t="s">
        <v>677</v>
      </c>
      <c r="F241" s="17" t="s">
        <v>678</v>
      </c>
      <c r="G241" s="19">
        <v>68.5</v>
      </c>
      <c r="H241" s="20">
        <v>80.78</v>
      </c>
      <c r="I241" s="22">
        <v>75.868</v>
      </c>
      <c r="J241" s="23">
        <v>7</v>
      </c>
      <c r="K241" s="24">
        <v>29</v>
      </c>
      <c r="L241" s="24" t="s">
        <v>33</v>
      </c>
      <c r="M241" s="14" t="s">
        <v>34</v>
      </c>
      <c r="N241" s="15" t="s">
        <v>679</v>
      </c>
      <c r="O241" s="14" t="s">
        <v>67</v>
      </c>
      <c r="P241" s="26"/>
    </row>
    <row r="242" s="3" customFormat="true" ht="16" customHeight="true" spans="1:16">
      <c r="A242" s="14">
        <v>239</v>
      </c>
      <c r="B242" s="15" t="s">
        <v>21</v>
      </c>
      <c r="C242" s="17" t="s">
        <v>661</v>
      </c>
      <c r="D242" s="17" t="s">
        <v>662</v>
      </c>
      <c r="E242" s="15" t="s">
        <v>680</v>
      </c>
      <c r="F242" s="17" t="s">
        <v>681</v>
      </c>
      <c r="G242" s="19">
        <v>66.6667</v>
      </c>
      <c r="H242" s="20">
        <v>81.82</v>
      </c>
      <c r="I242" s="22">
        <v>75.75868</v>
      </c>
      <c r="J242" s="23">
        <v>8</v>
      </c>
      <c r="K242" s="24">
        <v>21</v>
      </c>
      <c r="L242" s="24" t="s">
        <v>33</v>
      </c>
      <c r="M242" s="14" t="s">
        <v>34</v>
      </c>
      <c r="N242" s="15" t="s">
        <v>673</v>
      </c>
      <c r="O242" s="14" t="s">
        <v>295</v>
      </c>
      <c r="P242" s="26"/>
    </row>
    <row r="243" s="3" customFormat="true" ht="16" customHeight="true" spans="1:16">
      <c r="A243" s="14">
        <v>240</v>
      </c>
      <c r="B243" s="15" t="s">
        <v>21</v>
      </c>
      <c r="C243" s="17" t="s">
        <v>661</v>
      </c>
      <c r="D243" s="17" t="s">
        <v>662</v>
      </c>
      <c r="E243" s="15" t="s">
        <v>682</v>
      </c>
      <c r="F243" s="17" t="s">
        <v>683</v>
      </c>
      <c r="G243" s="19">
        <v>67.8333</v>
      </c>
      <c r="H243" s="20">
        <v>80.92</v>
      </c>
      <c r="I243" s="22">
        <v>75.68532</v>
      </c>
      <c r="J243" s="23">
        <v>9</v>
      </c>
      <c r="K243" s="24">
        <v>25</v>
      </c>
      <c r="L243" s="24" t="s">
        <v>26</v>
      </c>
      <c r="M243" s="14" t="s">
        <v>27</v>
      </c>
      <c r="N243" s="15" t="s">
        <v>668</v>
      </c>
      <c r="O243" s="14" t="s">
        <v>67</v>
      </c>
      <c r="P243" s="26" t="s">
        <v>117</v>
      </c>
    </row>
    <row r="244" s="3" customFormat="true" ht="16" customHeight="true" spans="1:16">
      <c r="A244" s="14">
        <v>241</v>
      </c>
      <c r="B244" s="15" t="s">
        <v>21</v>
      </c>
      <c r="C244" s="17" t="s">
        <v>684</v>
      </c>
      <c r="D244" s="17" t="s">
        <v>685</v>
      </c>
      <c r="E244" s="15" t="s">
        <v>686</v>
      </c>
      <c r="F244" s="17" t="s">
        <v>687</v>
      </c>
      <c r="G244" s="19">
        <v>77.5</v>
      </c>
      <c r="H244" s="20">
        <v>81.64</v>
      </c>
      <c r="I244" s="22">
        <v>79.984</v>
      </c>
      <c r="J244" s="23">
        <v>1</v>
      </c>
      <c r="K244" s="24">
        <v>26</v>
      </c>
      <c r="L244" s="24" t="s">
        <v>33</v>
      </c>
      <c r="M244" s="14" t="s">
        <v>34</v>
      </c>
      <c r="N244" s="15" t="s">
        <v>688</v>
      </c>
      <c r="O244" s="14" t="s">
        <v>67</v>
      </c>
      <c r="P244" s="26"/>
    </row>
    <row r="245" s="3" customFormat="true" ht="16" customHeight="true" spans="1:16">
      <c r="A245" s="14">
        <v>242</v>
      </c>
      <c r="B245" s="15" t="s">
        <v>21</v>
      </c>
      <c r="C245" s="17" t="s">
        <v>684</v>
      </c>
      <c r="D245" s="17" t="s">
        <v>685</v>
      </c>
      <c r="E245" s="15" t="s">
        <v>689</v>
      </c>
      <c r="F245" s="17" t="s">
        <v>690</v>
      </c>
      <c r="G245" s="19">
        <v>72.5</v>
      </c>
      <c r="H245" s="20">
        <v>84.86</v>
      </c>
      <c r="I245" s="22">
        <v>79.916</v>
      </c>
      <c r="J245" s="23">
        <v>2</v>
      </c>
      <c r="K245" s="24">
        <v>28</v>
      </c>
      <c r="L245" s="24" t="s">
        <v>33</v>
      </c>
      <c r="M245" s="14" t="s">
        <v>34</v>
      </c>
      <c r="N245" s="15" t="s">
        <v>691</v>
      </c>
      <c r="O245" s="14" t="s">
        <v>67</v>
      </c>
      <c r="P245" s="26"/>
    </row>
    <row r="246" s="3" customFormat="true" ht="16" customHeight="true" spans="1:16">
      <c r="A246" s="14">
        <v>243</v>
      </c>
      <c r="B246" s="15" t="s">
        <v>21</v>
      </c>
      <c r="C246" s="17" t="s">
        <v>684</v>
      </c>
      <c r="D246" s="17" t="s">
        <v>685</v>
      </c>
      <c r="E246" s="15" t="s">
        <v>692</v>
      </c>
      <c r="F246" s="17" t="s">
        <v>693</v>
      </c>
      <c r="G246" s="19">
        <v>73</v>
      </c>
      <c r="H246" s="20">
        <v>84.12</v>
      </c>
      <c r="I246" s="22">
        <v>79.672</v>
      </c>
      <c r="J246" s="23">
        <v>3</v>
      </c>
      <c r="K246" s="24">
        <v>29</v>
      </c>
      <c r="L246" s="24" t="s">
        <v>33</v>
      </c>
      <c r="M246" s="14" t="s">
        <v>34</v>
      </c>
      <c r="N246" s="15" t="s">
        <v>691</v>
      </c>
      <c r="O246" s="14" t="s">
        <v>67</v>
      </c>
      <c r="P246" s="26"/>
    </row>
    <row r="247" s="3" customFormat="true" ht="16" customHeight="true" spans="1:16">
      <c r="A247" s="14">
        <v>244</v>
      </c>
      <c r="B247" s="15" t="s">
        <v>21</v>
      </c>
      <c r="C247" s="17" t="s">
        <v>684</v>
      </c>
      <c r="D247" s="17" t="s">
        <v>685</v>
      </c>
      <c r="E247" s="15" t="s">
        <v>694</v>
      </c>
      <c r="F247" s="17" t="s">
        <v>695</v>
      </c>
      <c r="G247" s="19">
        <v>70.5</v>
      </c>
      <c r="H247" s="20">
        <v>85.5</v>
      </c>
      <c r="I247" s="22">
        <v>79.5</v>
      </c>
      <c r="J247" s="23">
        <v>4</v>
      </c>
      <c r="K247" s="24">
        <v>21</v>
      </c>
      <c r="L247" s="24" t="s">
        <v>33</v>
      </c>
      <c r="M247" s="14" t="s">
        <v>34</v>
      </c>
      <c r="N247" s="15" t="s">
        <v>691</v>
      </c>
      <c r="O247" s="14" t="s">
        <v>309</v>
      </c>
      <c r="P247" s="26"/>
    </row>
    <row r="248" s="3" customFormat="true" ht="16" customHeight="true" spans="1:16">
      <c r="A248" s="14">
        <v>245</v>
      </c>
      <c r="B248" s="15" t="s">
        <v>21</v>
      </c>
      <c r="C248" s="17" t="s">
        <v>684</v>
      </c>
      <c r="D248" s="17" t="s">
        <v>685</v>
      </c>
      <c r="E248" s="15" t="s">
        <v>696</v>
      </c>
      <c r="F248" s="17" t="s">
        <v>697</v>
      </c>
      <c r="G248" s="19">
        <v>74.5</v>
      </c>
      <c r="H248" s="20">
        <v>82.48</v>
      </c>
      <c r="I248" s="22">
        <v>79.288</v>
      </c>
      <c r="J248" s="23">
        <v>5</v>
      </c>
      <c r="K248" s="24">
        <v>26</v>
      </c>
      <c r="L248" s="24" t="s">
        <v>33</v>
      </c>
      <c r="M248" s="14" t="s">
        <v>34</v>
      </c>
      <c r="N248" s="15" t="s">
        <v>688</v>
      </c>
      <c r="O248" s="14" t="s">
        <v>67</v>
      </c>
      <c r="P248" s="26"/>
    </row>
    <row r="249" s="3" customFormat="true" ht="16" customHeight="true" spans="1:16">
      <c r="A249" s="14">
        <v>246</v>
      </c>
      <c r="B249" s="15" t="s">
        <v>21</v>
      </c>
      <c r="C249" s="17" t="s">
        <v>684</v>
      </c>
      <c r="D249" s="17" t="s">
        <v>685</v>
      </c>
      <c r="E249" s="15" t="s">
        <v>698</v>
      </c>
      <c r="F249" s="17" t="s">
        <v>699</v>
      </c>
      <c r="G249" s="19">
        <v>76.1667</v>
      </c>
      <c r="H249" s="20">
        <v>81.32</v>
      </c>
      <c r="I249" s="22">
        <v>79.25868</v>
      </c>
      <c r="J249" s="23">
        <v>6</v>
      </c>
      <c r="K249" s="24">
        <v>21</v>
      </c>
      <c r="L249" s="24" t="s">
        <v>33</v>
      </c>
      <c r="M249" s="14" t="s">
        <v>34</v>
      </c>
      <c r="N249" s="15" t="s">
        <v>691</v>
      </c>
      <c r="O249" s="14" t="s">
        <v>295</v>
      </c>
      <c r="P249" s="26"/>
    </row>
    <row r="250" s="3" customFormat="true" ht="16" customHeight="true" spans="1:16">
      <c r="A250" s="14">
        <v>247</v>
      </c>
      <c r="B250" s="15" t="s">
        <v>21</v>
      </c>
      <c r="C250" s="17" t="s">
        <v>684</v>
      </c>
      <c r="D250" s="17" t="s">
        <v>685</v>
      </c>
      <c r="E250" s="15" t="s">
        <v>701</v>
      </c>
      <c r="F250" s="17" t="s">
        <v>702</v>
      </c>
      <c r="G250" s="19">
        <v>73.1667</v>
      </c>
      <c r="H250" s="20">
        <v>82.4</v>
      </c>
      <c r="I250" s="22">
        <v>78.70668</v>
      </c>
      <c r="J250" s="23">
        <v>7</v>
      </c>
      <c r="K250" s="24">
        <v>33</v>
      </c>
      <c r="L250" s="24" t="s">
        <v>33</v>
      </c>
      <c r="M250" s="14" t="s">
        <v>34</v>
      </c>
      <c r="N250" s="15" t="s">
        <v>691</v>
      </c>
      <c r="O250" s="14" t="s">
        <v>67</v>
      </c>
      <c r="P250" s="26"/>
    </row>
    <row r="251" s="3" customFormat="true" spans="1:16">
      <c r="A251" s="14">
        <v>248</v>
      </c>
      <c r="B251" s="15" t="s">
        <v>21</v>
      </c>
      <c r="C251" s="17" t="s">
        <v>684</v>
      </c>
      <c r="D251" s="17" t="s">
        <v>685</v>
      </c>
      <c r="E251" s="15" t="s">
        <v>703</v>
      </c>
      <c r="F251" s="17" t="s">
        <v>704</v>
      </c>
      <c r="G251" s="19">
        <v>70</v>
      </c>
      <c r="H251" s="20">
        <v>84.48</v>
      </c>
      <c r="I251" s="22">
        <v>78.688</v>
      </c>
      <c r="J251" s="23">
        <v>8</v>
      </c>
      <c r="K251" s="24">
        <v>27</v>
      </c>
      <c r="L251" s="24" t="s">
        <v>26</v>
      </c>
      <c r="M251" s="14" t="s">
        <v>27</v>
      </c>
      <c r="N251" s="15" t="s">
        <v>142</v>
      </c>
      <c r="O251" s="14" t="s">
        <v>67</v>
      </c>
      <c r="P251" s="26"/>
    </row>
    <row r="252" s="3" customFormat="true" spans="1:16">
      <c r="A252" s="14">
        <v>249</v>
      </c>
      <c r="B252" s="15" t="s">
        <v>21</v>
      </c>
      <c r="C252" s="17" t="s">
        <v>684</v>
      </c>
      <c r="D252" s="17" t="s">
        <v>685</v>
      </c>
      <c r="E252" s="15" t="s">
        <v>705</v>
      </c>
      <c r="F252" s="17" t="s">
        <v>706</v>
      </c>
      <c r="G252" s="19">
        <v>69.5</v>
      </c>
      <c r="H252" s="20">
        <v>84.38</v>
      </c>
      <c r="I252" s="22">
        <v>78.428</v>
      </c>
      <c r="J252" s="23">
        <v>9</v>
      </c>
      <c r="K252" s="24">
        <v>21</v>
      </c>
      <c r="L252" s="24" t="s">
        <v>33</v>
      </c>
      <c r="M252" s="14" t="s">
        <v>34</v>
      </c>
      <c r="N252" s="15" t="s">
        <v>688</v>
      </c>
      <c r="O252" s="14" t="s">
        <v>240</v>
      </c>
      <c r="P252" s="26"/>
    </row>
    <row r="253" s="3" customFormat="true" spans="1:16">
      <c r="A253" s="14">
        <v>250</v>
      </c>
      <c r="B253" s="15" t="s">
        <v>21</v>
      </c>
      <c r="C253" s="17" t="s">
        <v>684</v>
      </c>
      <c r="D253" s="17" t="s">
        <v>685</v>
      </c>
      <c r="E253" s="15" t="s">
        <v>707</v>
      </c>
      <c r="F253" s="17" t="s">
        <v>708</v>
      </c>
      <c r="G253" s="19">
        <v>67.5</v>
      </c>
      <c r="H253" s="20">
        <v>85.62</v>
      </c>
      <c r="I253" s="22">
        <v>78.372</v>
      </c>
      <c r="J253" s="23">
        <v>10</v>
      </c>
      <c r="K253" s="24">
        <v>25</v>
      </c>
      <c r="L253" s="24" t="s">
        <v>33</v>
      </c>
      <c r="M253" s="14" t="s">
        <v>34</v>
      </c>
      <c r="N253" s="15" t="s">
        <v>691</v>
      </c>
      <c r="O253" s="14" t="s">
        <v>67</v>
      </c>
      <c r="P253" s="26"/>
    </row>
    <row r="254" s="3" customFormat="true" spans="1:16">
      <c r="A254" s="14">
        <v>251</v>
      </c>
      <c r="B254" s="15" t="s">
        <v>21</v>
      </c>
      <c r="C254" s="17" t="s">
        <v>684</v>
      </c>
      <c r="D254" s="17" t="s">
        <v>685</v>
      </c>
      <c r="E254" s="15" t="s">
        <v>709</v>
      </c>
      <c r="F254" s="17" t="s">
        <v>710</v>
      </c>
      <c r="G254" s="30">
        <v>68.1667</v>
      </c>
      <c r="H254" s="31">
        <v>84.72</v>
      </c>
      <c r="I254" s="32">
        <v>78.09868</v>
      </c>
      <c r="J254" s="15">
        <v>11</v>
      </c>
      <c r="K254" s="15">
        <v>30</v>
      </c>
      <c r="L254" s="15" t="s">
        <v>33</v>
      </c>
      <c r="M254" s="15" t="s">
        <v>34</v>
      </c>
      <c r="N254" s="15" t="s">
        <v>691</v>
      </c>
      <c r="O254" s="14" t="s">
        <v>234</v>
      </c>
      <c r="P254" s="26"/>
    </row>
    <row r="255" s="3" customFormat="true" ht="18" customHeight="true" spans="1:16">
      <c r="A255" s="14">
        <v>252</v>
      </c>
      <c r="B255" s="24" t="s">
        <v>21</v>
      </c>
      <c r="C255" s="17" t="s">
        <v>711</v>
      </c>
      <c r="D255" s="17" t="s">
        <v>712</v>
      </c>
      <c r="E255" s="14" t="s">
        <v>713</v>
      </c>
      <c r="F255" s="17" t="s">
        <v>714</v>
      </c>
      <c r="G255" s="19">
        <v>69.8333</v>
      </c>
      <c r="H255" s="20">
        <v>86.52</v>
      </c>
      <c r="I255" s="22">
        <v>79.84532</v>
      </c>
      <c r="J255" s="14">
        <v>1</v>
      </c>
      <c r="K255" s="14">
        <v>23</v>
      </c>
      <c r="L255" s="14" t="s">
        <v>33</v>
      </c>
      <c r="M255" s="14" t="s">
        <v>34</v>
      </c>
      <c r="N255" s="14" t="s">
        <v>715</v>
      </c>
      <c r="O255" s="14" t="s">
        <v>67</v>
      </c>
      <c r="P255" s="26"/>
    </row>
    <row r="256" s="3" customFormat="true" spans="1:16">
      <c r="A256" s="14">
        <v>253</v>
      </c>
      <c r="B256" s="15" t="s">
        <v>21</v>
      </c>
      <c r="C256" s="17" t="s">
        <v>711</v>
      </c>
      <c r="D256" s="17" t="s">
        <v>712</v>
      </c>
      <c r="E256" s="15" t="s">
        <v>716</v>
      </c>
      <c r="F256" s="17" t="s">
        <v>717</v>
      </c>
      <c r="G256" s="30">
        <v>68.1667</v>
      </c>
      <c r="H256" s="31">
        <v>87.44</v>
      </c>
      <c r="I256" s="32">
        <v>79.73068</v>
      </c>
      <c r="J256" s="15">
        <v>2</v>
      </c>
      <c r="K256" s="15">
        <v>27</v>
      </c>
      <c r="L256" s="15" t="s">
        <v>33</v>
      </c>
      <c r="M256" s="15" t="s">
        <v>34</v>
      </c>
      <c r="N256" s="15" t="s">
        <v>718</v>
      </c>
      <c r="O256" s="15" t="s">
        <v>67</v>
      </c>
      <c r="P256" s="26"/>
    </row>
    <row r="257" s="3" customFormat="true" spans="1:16">
      <c r="A257" s="14">
        <v>254</v>
      </c>
      <c r="B257" s="14" t="s">
        <v>21</v>
      </c>
      <c r="C257" s="17" t="s">
        <v>711</v>
      </c>
      <c r="D257" s="17" t="s">
        <v>712</v>
      </c>
      <c r="E257" s="14" t="s">
        <v>719</v>
      </c>
      <c r="F257" s="17" t="s">
        <v>720</v>
      </c>
      <c r="G257" s="30">
        <v>66.5</v>
      </c>
      <c r="H257" s="31">
        <v>88.22</v>
      </c>
      <c r="I257" s="32">
        <v>79.532</v>
      </c>
      <c r="J257" s="14">
        <v>4</v>
      </c>
      <c r="K257" s="14">
        <v>25</v>
      </c>
      <c r="L257" s="14" t="s">
        <v>26</v>
      </c>
      <c r="M257" s="14" t="s">
        <v>27</v>
      </c>
      <c r="N257" s="14" t="s">
        <v>718</v>
      </c>
      <c r="O257" s="15" t="s">
        <v>67</v>
      </c>
      <c r="P257" s="26"/>
    </row>
    <row r="258" s="3" customFormat="true" spans="1:16">
      <c r="A258" s="14">
        <v>255</v>
      </c>
      <c r="B258" s="14" t="s">
        <v>21</v>
      </c>
      <c r="C258" s="17" t="s">
        <v>711</v>
      </c>
      <c r="D258" s="17" t="s">
        <v>712</v>
      </c>
      <c r="E258" s="14" t="s">
        <v>721</v>
      </c>
      <c r="F258" s="17" t="s">
        <v>722</v>
      </c>
      <c r="G258" s="30">
        <v>66.6667</v>
      </c>
      <c r="H258" s="31">
        <v>87.76</v>
      </c>
      <c r="I258" s="32">
        <v>79.32268</v>
      </c>
      <c r="J258" s="14">
        <v>5</v>
      </c>
      <c r="K258" s="14">
        <v>25</v>
      </c>
      <c r="L258" s="14" t="s">
        <v>26</v>
      </c>
      <c r="M258" s="14" t="s">
        <v>27</v>
      </c>
      <c r="N258" s="14" t="s">
        <v>723</v>
      </c>
      <c r="O258" s="14" t="s">
        <v>67</v>
      </c>
      <c r="P258" s="26"/>
    </row>
    <row r="259" s="3" customFormat="true" spans="1:16">
      <c r="A259" s="14">
        <v>256</v>
      </c>
      <c r="B259" s="14" t="s">
        <v>21</v>
      </c>
      <c r="C259" s="17" t="s">
        <v>711</v>
      </c>
      <c r="D259" s="17" t="s">
        <v>712</v>
      </c>
      <c r="E259" s="14" t="s">
        <v>724</v>
      </c>
      <c r="F259" s="17" t="s">
        <v>725</v>
      </c>
      <c r="G259" s="19">
        <v>73.8333</v>
      </c>
      <c r="H259" s="20">
        <v>81.94</v>
      </c>
      <c r="I259" s="22">
        <v>78.69732</v>
      </c>
      <c r="J259" s="14">
        <v>6</v>
      </c>
      <c r="K259" s="14">
        <v>26</v>
      </c>
      <c r="L259" s="14" t="s">
        <v>33</v>
      </c>
      <c r="M259" s="14" t="s">
        <v>34</v>
      </c>
      <c r="N259" s="14" t="s">
        <v>726</v>
      </c>
      <c r="O259" s="14" t="s">
        <v>67</v>
      </c>
      <c r="P259" s="26"/>
    </row>
    <row r="260" s="3" customFormat="true" spans="1:16">
      <c r="A260" s="14">
        <v>257</v>
      </c>
      <c r="B260" s="15" t="s">
        <v>21</v>
      </c>
      <c r="C260" s="17" t="s">
        <v>711</v>
      </c>
      <c r="D260" s="17" t="s">
        <v>712</v>
      </c>
      <c r="E260" s="14" t="s">
        <v>727</v>
      </c>
      <c r="F260" s="17" t="s">
        <v>728</v>
      </c>
      <c r="G260" s="30">
        <v>65.5</v>
      </c>
      <c r="H260" s="31">
        <v>87.16</v>
      </c>
      <c r="I260" s="32">
        <v>78.496</v>
      </c>
      <c r="J260" s="14">
        <v>7</v>
      </c>
      <c r="K260" s="14">
        <v>24</v>
      </c>
      <c r="L260" s="14" t="s">
        <v>33</v>
      </c>
      <c r="M260" s="14" t="s">
        <v>34</v>
      </c>
      <c r="N260" s="14" t="s">
        <v>715</v>
      </c>
      <c r="O260" s="14" t="s">
        <v>67</v>
      </c>
      <c r="P260" s="26"/>
    </row>
    <row r="261" s="3" customFormat="true" spans="1:16">
      <c r="A261" s="14">
        <v>258</v>
      </c>
      <c r="B261" s="15" t="s">
        <v>21</v>
      </c>
      <c r="C261" s="17" t="s">
        <v>711</v>
      </c>
      <c r="D261" s="17" t="s">
        <v>712</v>
      </c>
      <c r="E261" s="15" t="s">
        <v>729</v>
      </c>
      <c r="F261" s="17" t="s">
        <v>730</v>
      </c>
      <c r="G261" s="30">
        <v>66.8333</v>
      </c>
      <c r="H261" s="31">
        <v>86.26</v>
      </c>
      <c r="I261" s="32">
        <v>78.48932</v>
      </c>
      <c r="J261" s="14">
        <v>8</v>
      </c>
      <c r="K261" s="14">
        <v>26</v>
      </c>
      <c r="L261" s="14" t="s">
        <v>33</v>
      </c>
      <c r="M261" s="14" t="s">
        <v>34</v>
      </c>
      <c r="N261" s="14" t="s">
        <v>715</v>
      </c>
      <c r="O261" s="14" t="s">
        <v>67</v>
      </c>
      <c r="P261" s="26"/>
    </row>
    <row r="262" s="3" customFormat="true" spans="1:16">
      <c r="A262" s="14">
        <v>259</v>
      </c>
      <c r="B262" s="15" t="s">
        <v>21</v>
      </c>
      <c r="C262" s="17" t="s">
        <v>711</v>
      </c>
      <c r="D262" s="17" t="s">
        <v>712</v>
      </c>
      <c r="E262" s="15" t="s">
        <v>731</v>
      </c>
      <c r="F262" s="17" t="s">
        <v>732</v>
      </c>
      <c r="G262" s="30">
        <v>73.1667</v>
      </c>
      <c r="H262" s="31">
        <v>81.2</v>
      </c>
      <c r="I262" s="32">
        <v>77.98668</v>
      </c>
      <c r="J262" s="14">
        <v>9</v>
      </c>
      <c r="K262" s="14">
        <v>28</v>
      </c>
      <c r="L262" s="14" t="s">
        <v>26</v>
      </c>
      <c r="M262" s="14" t="s">
        <v>27</v>
      </c>
      <c r="N262" s="14" t="s">
        <v>733</v>
      </c>
      <c r="O262" s="14" t="s">
        <v>67</v>
      </c>
      <c r="P262" s="26"/>
    </row>
    <row r="263" s="3" customFormat="true" spans="1:16">
      <c r="A263" s="14">
        <v>260</v>
      </c>
      <c r="B263" s="15" t="s">
        <v>21</v>
      </c>
      <c r="C263" s="17" t="s">
        <v>711</v>
      </c>
      <c r="D263" s="17" t="s">
        <v>712</v>
      </c>
      <c r="E263" s="15" t="s">
        <v>734</v>
      </c>
      <c r="F263" s="17" t="s">
        <v>735</v>
      </c>
      <c r="G263" s="30">
        <v>69.3333</v>
      </c>
      <c r="H263" s="31">
        <v>82.38</v>
      </c>
      <c r="I263" s="32">
        <v>77.16132</v>
      </c>
      <c r="J263" s="14">
        <v>10</v>
      </c>
      <c r="K263" s="14">
        <v>26</v>
      </c>
      <c r="L263" s="14" t="s">
        <v>33</v>
      </c>
      <c r="M263" s="14" t="s">
        <v>34</v>
      </c>
      <c r="N263" s="14" t="s">
        <v>715</v>
      </c>
      <c r="O263" s="14" t="s">
        <v>67</v>
      </c>
      <c r="P263" s="26"/>
    </row>
    <row r="264" s="3" customFormat="true" spans="1:16">
      <c r="A264" s="14">
        <v>261</v>
      </c>
      <c r="B264" s="15" t="s">
        <v>21</v>
      </c>
      <c r="C264" s="17" t="s">
        <v>711</v>
      </c>
      <c r="D264" s="17" t="s">
        <v>712</v>
      </c>
      <c r="E264" s="15" t="s">
        <v>736</v>
      </c>
      <c r="F264" s="17" t="s">
        <v>737</v>
      </c>
      <c r="G264" s="30">
        <v>68.8333</v>
      </c>
      <c r="H264" s="31">
        <v>81.1</v>
      </c>
      <c r="I264" s="32">
        <v>76.19332</v>
      </c>
      <c r="J264" s="14">
        <v>11</v>
      </c>
      <c r="K264" s="14">
        <v>31</v>
      </c>
      <c r="L264" s="14" t="s">
        <v>33</v>
      </c>
      <c r="M264" s="14" t="s">
        <v>34</v>
      </c>
      <c r="N264" s="14" t="s">
        <v>715</v>
      </c>
      <c r="O264" s="14" t="s">
        <v>67</v>
      </c>
      <c r="P264" s="26"/>
    </row>
    <row r="265" s="3" customFormat="true" spans="1:16">
      <c r="A265" s="14">
        <v>262</v>
      </c>
      <c r="B265" s="14" t="s">
        <v>21</v>
      </c>
      <c r="C265" s="17" t="s">
        <v>711</v>
      </c>
      <c r="D265" s="17" t="s">
        <v>712</v>
      </c>
      <c r="E265" s="14" t="s">
        <v>738</v>
      </c>
      <c r="F265" s="17" t="s">
        <v>739</v>
      </c>
      <c r="G265" s="19">
        <v>66.5</v>
      </c>
      <c r="H265" s="20">
        <v>82.26</v>
      </c>
      <c r="I265" s="22">
        <v>75.956</v>
      </c>
      <c r="J265" s="14">
        <v>12</v>
      </c>
      <c r="K265" s="14">
        <v>27</v>
      </c>
      <c r="L265" s="14" t="s">
        <v>33</v>
      </c>
      <c r="M265" s="14" t="s">
        <v>34</v>
      </c>
      <c r="N265" s="14" t="s">
        <v>715</v>
      </c>
      <c r="O265" s="14" t="s">
        <v>67</v>
      </c>
      <c r="P265" s="26"/>
    </row>
    <row r="266" s="3" customFormat="true" spans="1:16">
      <c r="A266" s="14">
        <v>263</v>
      </c>
      <c r="B266" s="14" t="s">
        <v>21</v>
      </c>
      <c r="C266" s="17" t="s">
        <v>711</v>
      </c>
      <c r="D266" s="17" t="s">
        <v>712</v>
      </c>
      <c r="E266" s="14" t="s">
        <v>740</v>
      </c>
      <c r="F266" s="17" t="s">
        <v>741</v>
      </c>
      <c r="G266" s="19">
        <v>66</v>
      </c>
      <c r="H266" s="20">
        <v>82.54</v>
      </c>
      <c r="I266" s="22">
        <v>75.924</v>
      </c>
      <c r="J266" s="14">
        <v>13</v>
      </c>
      <c r="K266" s="14">
        <v>29</v>
      </c>
      <c r="L266" s="14" t="s">
        <v>26</v>
      </c>
      <c r="M266" s="14" t="s">
        <v>27</v>
      </c>
      <c r="N266" s="14" t="s">
        <v>733</v>
      </c>
      <c r="O266" s="14" t="s">
        <v>67</v>
      </c>
      <c r="P266" s="26" t="s">
        <v>117</v>
      </c>
    </row>
    <row r="267" s="3" customFormat="true" spans="1:16">
      <c r="A267" s="14">
        <v>264</v>
      </c>
      <c r="B267" s="24" t="s">
        <v>21</v>
      </c>
      <c r="C267" s="17" t="s">
        <v>742</v>
      </c>
      <c r="D267" s="17" t="s">
        <v>743</v>
      </c>
      <c r="E267" s="24" t="s">
        <v>744</v>
      </c>
      <c r="F267" s="17" t="s">
        <v>745</v>
      </c>
      <c r="G267" s="30">
        <v>71.1667</v>
      </c>
      <c r="H267" s="31">
        <v>86.36</v>
      </c>
      <c r="I267" s="32">
        <v>80.28268</v>
      </c>
      <c r="J267" s="14">
        <v>1</v>
      </c>
      <c r="K267" s="14">
        <v>24</v>
      </c>
      <c r="L267" s="14" t="s">
        <v>33</v>
      </c>
      <c r="M267" s="14" t="s">
        <v>34</v>
      </c>
      <c r="N267" s="14" t="s">
        <v>715</v>
      </c>
      <c r="O267" s="14" t="s">
        <v>67</v>
      </c>
      <c r="P267" s="26"/>
    </row>
    <row r="268" s="3" customFormat="true" spans="1:16">
      <c r="A268" s="14">
        <v>265</v>
      </c>
      <c r="B268" s="24" t="s">
        <v>21</v>
      </c>
      <c r="C268" s="17" t="s">
        <v>742</v>
      </c>
      <c r="D268" s="17" t="s">
        <v>743</v>
      </c>
      <c r="E268" s="24" t="s">
        <v>746</v>
      </c>
      <c r="F268" s="17" t="s">
        <v>747</v>
      </c>
      <c r="G268" s="19">
        <v>65.5</v>
      </c>
      <c r="H268" s="20">
        <v>87.7</v>
      </c>
      <c r="I268" s="22">
        <v>78.82</v>
      </c>
      <c r="J268" s="14">
        <v>2</v>
      </c>
      <c r="K268" s="14">
        <v>26</v>
      </c>
      <c r="L268" s="14" t="s">
        <v>26</v>
      </c>
      <c r="M268" s="14" t="s">
        <v>27</v>
      </c>
      <c r="N268" s="14" t="s">
        <v>723</v>
      </c>
      <c r="O268" s="14" t="s">
        <v>67</v>
      </c>
      <c r="P268" s="26"/>
    </row>
    <row r="269" s="3" customFormat="true" spans="1:16">
      <c r="A269" s="14">
        <v>266</v>
      </c>
      <c r="B269" s="23" t="s">
        <v>21</v>
      </c>
      <c r="C269" s="17" t="s">
        <v>742</v>
      </c>
      <c r="D269" s="17" t="s">
        <v>743</v>
      </c>
      <c r="E269" s="23" t="s">
        <v>748</v>
      </c>
      <c r="F269" s="17" t="s">
        <v>749</v>
      </c>
      <c r="G269" s="19">
        <v>64.3333</v>
      </c>
      <c r="H269" s="20">
        <v>88.22</v>
      </c>
      <c r="I269" s="22">
        <v>78.66532</v>
      </c>
      <c r="J269" s="14">
        <v>3</v>
      </c>
      <c r="K269" s="14">
        <v>29</v>
      </c>
      <c r="L269" s="14" t="s">
        <v>33</v>
      </c>
      <c r="M269" s="14" t="s">
        <v>34</v>
      </c>
      <c r="N269" s="14" t="s">
        <v>718</v>
      </c>
      <c r="O269" s="14" t="s">
        <v>67</v>
      </c>
      <c r="P269" s="26"/>
    </row>
    <row r="270" s="3" customFormat="true" ht="17" customHeight="true" spans="1:16">
      <c r="A270" s="14">
        <v>267</v>
      </c>
      <c r="B270" s="23" t="s">
        <v>21</v>
      </c>
      <c r="C270" s="17" t="s">
        <v>742</v>
      </c>
      <c r="D270" s="17" t="s">
        <v>743</v>
      </c>
      <c r="E270" s="23" t="s">
        <v>750</v>
      </c>
      <c r="F270" s="17" t="s">
        <v>751</v>
      </c>
      <c r="G270" s="19">
        <v>66.8333</v>
      </c>
      <c r="H270" s="20">
        <v>86.28</v>
      </c>
      <c r="I270" s="22">
        <v>78.50132</v>
      </c>
      <c r="J270" s="14">
        <v>4</v>
      </c>
      <c r="K270" s="14">
        <v>24</v>
      </c>
      <c r="L270" s="14" t="s">
        <v>33</v>
      </c>
      <c r="M270" s="14" t="s">
        <v>34</v>
      </c>
      <c r="N270" s="14" t="s">
        <v>752</v>
      </c>
      <c r="O270" s="14" t="s">
        <v>67</v>
      </c>
      <c r="P270" s="26"/>
    </row>
    <row r="271" s="3" customFormat="true" spans="1:16">
      <c r="A271" s="14">
        <v>268</v>
      </c>
      <c r="B271" s="23" t="s">
        <v>21</v>
      </c>
      <c r="C271" s="17" t="s">
        <v>742</v>
      </c>
      <c r="D271" s="17" t="s">
        <v>743</v>
      </c>
      <c r="E271" s="23" t="s">
        <v>753</v>
      </c>
      <c r="F271" s="17" t="s">
        <v>754</v>
      </c>
      <c r="G271" s="19">
        <v>64</v>
      </c>
      <c r="H271" s="31">
        <v>88.08</v>
      </c>
      <c r="I271" s="32">
        <v>78.448</v>
      </c>
      <c r="J271" s="14">
        <v>5</v>
      </c>
      <c r="K271" s="14">
        <v>29</v>
      </c>
      <c r="L271" s="14" t="s">
        <v>26</v>
      </c>
      <c r="M271" s="14" t="s">
        <v>27</v>
      </c>
      <c r="N271" s="14" t="s">
        <v>733</v>
      </c>
      <c r="O271" s="14" t="s">
        <v>67</v>
      </c>
      <c r="P271" s="26"/>
    </row>
    <row r="272" s="3" customFormat="true" spans="1:16">
      <c r="A272" s="14">
        <v>269</v>
      </c>
      <c r="B272" s="23" t="s">
        <v>21</v>
      </c>
      <c r="C272" s="17" t="s">
        <v>742</v>
      </c>
      <c r="D272" s="17" t="s">
        <v>743</v>
      </c>
      <c r="E272" s="23" t="s">
        <v>755</v>
      </c>
      <c r="F272" s="17" t="s">
        <v>756</v>
      </c>
      <c r="G272" s="19">
        <v>66.6667</v>
      </c>
      <c r="H272" s="31">
        <v>85.56</v>
      </c>
      <c r="I272" s="32">
        <v>78.00268</v>
      </c>
      <c r="J272" s="14">
        <v>6</v>
      </c>
      <c r="K272" s="14">
        <v>25</v>
      </c>
      <c r="L272" s="14" t="s">
        <v>26</v>
      </c>
      <c r="M272" s="14" t="s">
        <v>27</v>
      </c>
      <c r="N272" s="14" t="s">
        <v>723</v>
      </c>
      <c r="O272" s="14" t="s">
        <v>67</v>
      </c>
      <c r="P272" s="26"/>
    </row>
    <row r="273" s="3" customFormat="true" spans="1:16">
      <c r="A273" s="14">
        <v>270</v>
      </c>
      <c r="B273" s="23" t="s">
        <v>21</v>
      </c>
      <c r="C273" s="17" t="s">
        <v>742</v>
      </c>
      <c r="D273" s="17" t="s">
        <v>743</v>
      </c>
      <c r="E273" s="23" t="s">
        <v>757</v>
      </c>
      <c r="F273" s="17" t="s">
        <v>758</v>
      </c>
      <c r="G273" s="19">
        <v>66.8333</v>
      </c>
      <c r="H273" s="31">
        <v>85.22</v>
      </c>
      <c r="I273" s="32">
        <v>77.86532</v>
      </c>
      <c r="J273" s="14">
        <v>7</v>
      </c>
      <c r="K273" s="14">
        <v>26</v>
      </c>
      <c r="L273" s="14" t="s">
        <v>33</v>
      </c>
      <c r="M273" s="14" t="s">
        <v>34</v>
      </c>
      <c r="N273" s="14" t="s">
        <v>715</v>
      </c>
      <c r="O273" s="14" t="s">
        <v>67</v>
      </c>
      <c r="P273" s="26"/>
    </row>
    <row r="274" s="3" customFormat="true" spans="1:16">
      <c r="A274" s="14">
        <v>271</v>
      </c>
      <c r="B274" s="23" t="s">
        <v>21</v>
      </c>
      <c r="C274" s="17" t="s">
        <v>742</v>
      </c>
      <c r="D274" s="17" t="s">
        <v>743</v>
      </c>
      <c r="E274" s="23" t="s">
        <v>759</v>
      </c>
      <c r="F274" s="17" t="s">
        <v>760</v>
      </c>
      <c r="G274" s="19">
        <v>65.5</v>
      </c>
      <c r="H274" s="31">
        <v>85.96</v>
      </c>
      <c r="I274" s="32">
        <v>77.776</v>
      </c>
      <c r="J274" s="14">
        <v>8</v>
      </c>
      <c r="K274" s="14">
        <v>24</v>
      </c>
      <c r="L274" s="14" t="s">
        <v>33</v>
      </c>
      <c r="M274" s="14" t="s">
        <v>34</v>
      </c>
      <c r="N274" s="14" t="s">
        <v>761</v>
      </c>
      <c r="O274" s="14" t="s">
        <v>67</v>
      </c>
      <c r="P274" s="26"/>
    </row>
    <row r="275" s="3" customFormat="true" spans="1:16">
      <c r="A275" s="14">
        <v>272</v>
      </c>
      <c r="B275" s="23" t="s">
        <v>21</v>
      </c>
      <c r="C275" s="17" t="s">
        <v>742</v>
      </c>
      <c r="D275" s="17" t="s">
        <v>743</v>
      </c>
      <c r="E275" s="23" t="s">
        <v>762</v>
      </c>
      <c r="F275" s="17" t="s">
        <v>763</v>
      </c>
      <c r="G275" s="19">
        <v>64.3333</v>
      </c>
      <c r="H275" s="31">
        <v>86.5</v>
      </c>
      <c r="I275" s="32">
        <v>77.63332</v>
      </c>
      <c r="J275" s="14">
        <v>9</v>
      </c>
      <c r="K275" s="14">
        <v>27</v>
      </c>
      <c r="L275" s="14" t="s">
        <v>33</v>
      </c>
      <c r="M275" s="14" t="s">
        <v>34</v>
      </c>
      <c r="N275" s="14" t="s">
        <v>715</v>
      </c>
      <c r="O275" s="14" t="s">
        <v>67</v>
      </c>
      <c r="P275" s="26"/>
    </row>
    <row r="276" s="3" customFormat="true" spans="1:16">
      <c r="A276" s="14">
        <v>273</v>
      </c>
      <c r="B276" s="23" t="s">
        <v>21</v>
      </c>
      <c r="C276" s="17" t="s">
        <v>742</v>
      </c>
      <c r="D276" s="17" t="s">
        <v>743</v>
      </c>
      <c r="E276" s="23" t="s">
        <v>764</v>
      </c>
      <c r="F276" s="17" t="s">
        <v>765</v>
      </c>
      <c r="G276" s="19">
        <v>64.1667</v>
      </c>
      <c r="H276" s="31">
        <v>86.26</v>
      </c>
      <c r="I276" s="32">
        <v>77.42268</v>
      </c>
      <c r="J276" s="14">
        <v>10</v>
      </c>
      <c r="K276" s="14">
        <v>31</v>
      </c>
      <c r="L276" s="14" t="s">
        <v>33</v>
      </c>
      <c r="M276" s="14" t="s">
        <v>34</v>
      </c>
      <c r="N276" s="14" t="s">
        <v>766</v>
      </c>
      <c r="O276" s="14" t="s">
        <v>67</v>
      </c>
      <c r="P276" s="26"/>
    </row>
    <row r="277" s="3" customFormat="true" spans="1:16">
      <c r="A277" s="14">
        <v>274</v>
      </c>
      <c r="B277" s="23" t="s">
        <v>21</v>
      </c>
      <c r="C277" s="17" t="s">
        <v>742</v>
      </c>
      <c r="D277" s="17" t="s">
        <v>743</v>
      </c>
      <c r="E277" s="23" t="s">
        <v>767</v>
      </c>
      <c r="F277" s="17" t="s">
        <v>768</v>
      </c>
      <c r="G277" s="19">
        <v>71.1667</v>
      </c>
      <c r="H277" s="31">
        <v>79.24</v>
      </c>
      <c r="I277" s="32">
        <v>76.01068</v>
      </c>
      <c r="J277" s="14">
        <v>11</v>
      </c>
      <c r="K277" s="14">
        <v>27</v>
      </c>
      <c r="L277" s="14" t="s">
        <v>33</v>
      </c>
      <c r="M277" s="14" t="s">
        <v>34</v>
      </c>
      <c r="N277" s="14" t="s">
        <v>715</v>
      </c>
      <c r="O277" s="14" t="s">
        <v>67</v>
      </c>
      <c r="P277" s="26"/>
    </row>
    <row r="278" s="3" customFormat="true" spans="1:16">
      <c r="A278" s="14">
        <v>275</v>
      </c>
      <c r="B278" s="23" t="s">
        <v>21</v>
      </c>
      <c r="C278" s="17" t="s">
        <v>769</v>
      </c>
      <c r="D278" s="17" t="s">
        <v>770</v>
      </c>
      <c r="E278" s="23" t="s">
        <v>771</v>
      </c>
      <c r="F278" s="17" t="s">
        <v>772</v>
      </c>
      <c r="G278" s="19">
        <v>73.6667</v>
      </c>
      <c r="H278" s="31">
        <v>84.06</v>
      </c>
      <c r="I278" s="32">
        <v>79.90268</v>
      </c>
      <c r="J278" s="14">
        <v>1</v>
      </c>
      <c r="K278" s="14">
        <v>22</v>
      </c>
      <c r="L278" s="14" t="s">
        <v>33</v>
      </c>
      <c r="M278" s="14" t="s">
        <v>34</v>
      </c>
      <c r="N278" s="14" t="s">
        <v>773</v>
      </c>
      <c r="O278" s="14" t="s">
        <v>67</v>
      </c>
      <c r="P278" s="26"/>
    </row>
    <row r="279" s="3" customFormat="true" spans="1:16">
      <c r="A279" s="14">
        <v>276</v>
      </c>
      <c r="B279" s="23" t="s">
        <v>21</v>
      </c>
      <c r="C279" s="17" t="s">
        <v>769</v>
      </c>
      <c r="D279" s="17" t="s">
        <v>770</v>
      </c>
      <c r="E279" s="23" t="s">
        <v>774</v>
      </c>
      <c r="F279" s="17" t="s">
        <v>775</v>
      </c>
      <c r="G279" s="19">
        <v>72.8333</v>
      </c>
      <c r="H279" s="31">
        <v>81.92</v>
      </c>
      <c r="I279" s="32">
        <v>78.28532</v>
      </c>
      <c r="J279" s="14">
        <v>2</v>
      </c>
      <c r="K279" s="14">
        <v>26</v>
      </c>
      <c r="L279" s="14" t="s">
        <v>33</v>
      </c>
      <c r="M279" s="14" t="s">
        <v>34</v>
      </c>
      <c r="N279" s="14" t="s">
        <v>776</v>
      </c>
      <c r="O279" s="14" t="s">
        <v>67</v>
      </c>
      <c r="P279" s="26"/>
    </row>
    <row r="280" s="3" customFormat="true" spans="1:16">
      <c r="A280" s="14">
        <v>277</v>
      </c>
      <c r="B280" s="23" t="s">
        <v>21</v>
      </c>
      <c r="C280" s="17" t="s">
        <v>769</v>
      </c>
      <c r="D280" s="17" t="s">
        <v>770</v>
      </c>
      <c r="E280" s="23" t="s">
        <v>777</v>
      </c>
      <c r="F280" s="17" t="s">
        <v>778</v>
      </c>
      <c r="G280" s="19">
        <v>72.6667</v>
      </c>
      <c r="H280" s="31">
        <v>81.72</v>
      </c>
      <c r="I280" s="32">
        <v>78.09868</v>
      </c>
      <c r="J280" s="14">
        <v>3</v>
      </c>
      <c r="K280" s="14">
        <v>27</v>
      </c>
      <c r="L280" s="14" t="s">
        <v>33</v>
      </c>
      <c r="M280" s="14" t="s">
        <v>34</v>
      </c>
      <c r="N280" s="14" t="s">
        <v>779</v>
      </c>
      <c r="O280" s="14" t="s">
        <v>67</v>
      </c>
      <c r="P280" s="26"/>
    </row>
    <row r="281" s="3" customFormat="true" spans="1:16">
      <c r="A281" s="14">
        <v>278</v>
      </c>
      <c r="B281" s="23" t="s">
        <v>21</v>
      </c>
      <c r="C281" s="17" t="s">
        <v>769</v>
      </c>
      <c r="D281" s="17" t="s">
        <v>770</v>
      </c>
      <c r="E281" s="23" t="s">
        <v>780</v>
      </c>
      <c r="F281" s="17" t="s">
        <v>781</v>
      </c>
      <c r="G281" s="19">
        <v>74.6667</v>
      </c>
      <c r="H281" s="31">
        <v>79.4</v>
      </c>
      <c r="I281" s="32">
        <v>77.50668</v>
      </c>
      <c r="J281" s="14">
        <v>4</v>
      </c>
      <c r="K281" s="14">
        <v>29</v>
      </c>
      <c r="L281" s="14" t="s">
        <v>26</v>
      </c>
      <c r="M281" s="14" t="s">
        <v>27</v>
      </c>
      <c r="N281" s="14" t="s">
        <v>782</v>
      </c>
      <c r="O281" s="14" t="s">
        <v>61</v>
      </c>
      <c r="P281" s="26"/>
    </row>
    <row r="282" s="3" customFormat="true" spans="1:16">
      <c r="A282" s="14">
        <v>279</v>
      </c>
      <c r="B282" s="23" t="s">
        <v>21</v>
      </c>
      <c r="C282" s="17" t="s">
        <v>769</v>
      </c>
      <c r="D282" s="17" t="s">
        <v>770</v>
      </c>
      <c r="E282" s="23" t="s">
        <v>783</v>
      </c>
      <c r="F282" s="17" t="s">
        <v>784</v>
      </c>
      <c r="G282" s="19">
        <v>75.8333</v>
      </c>
      <c r="H282" s="31">
        <v>78.4</v>
      </c>
      <c r="I282" s="32">
        <v>77.37332</v>
      </c>
      <c r="J282" s="14">
        <v>5</v>
      </c>
      <c r="K282" s="14">
        <v>30</v>
      </c>
      <c r="L282" s="14" t="s">
        <v>26</v>
      </c>
      <c r="M282" s="14" t="s">
        <v>27</v>
      </c>
      <c r="N282" s="14" t="s">
        <v>785</v>
      </c>
      <c r="O282" s="14" t="s">
        <v>67</v>
      </c>
      <c r="P282" s="26"/>
    </row>
    <row r="283" s="3" customFormat="true" spans="1:16">
      <c r="A283" s="14">
        <v>280</v>
      </c>
      <c r="B283" s="23" t="s">
        <v>21</v>
      </c>
      <c r="C283" s="17" t="s">
        <v>769</v>
      </c>
      <c r="D283" s="17" t="s">
        <v>770</v>
      </c>
      <c r="E283" s="23" t="s">
        <v>786</v>
      </c>
      <c r="F283" s="17" t="s">
        <v>787</v>
      </c>
      <c r="G283" s="19">
        <v>71.5</v>
      </c>
      <c r="H283" s="31">
        <v>80.24</v>
      </c>
      <c r="I283" s="32">
        <v>76.744</v>
      </c>
      <c r="J283" s="14">
        <v>6</v>
      </c>
      <c r="K283" s="14">
        <v>27</v>
      </c>
      <c r="L283" s="14" t="s">
        <v>26</v>
      </c>
      <c r="M283" s="14" t="s">
        <v>27</v>
      </c>
      <c r="N283" s="14" t="s">
        <v>788</v>
      </c>
      <c r="O283" s="14" t="s">
        <v>67</v>
      </c>
      <c r="P283" s="26"/>
    </row>
    <row r="284" s="3" customFormat="true" spans="1:16">
      <c r="A284" s="14">
        <v>281</v>
      </c>
      <c r="B284" s="23" t="s">
        <v>21</v>
      </c>
      <c r="C284" s="17" t="s">
        <v>769</v>
      </c>
      <c r="D284" s="17" t="s">
        <v>770</v>
      </c>
      <c r="E284" s="23" t="s">
        <v>789</v>
      </c>
      <c r="F284" s="17" t="s">
        <v>790</v>
      </c>
      <c r="G284" s="19">
        <v>75.1667</v>
      </c>
      <c r="H284" s="31">
        <v>77.58</v>
      </c>
      <c r="I284" s="32">
        <v>76.61468</v>
      </c>
      <c r="J284" s="14">
        <v>7</v>
      </c>
      <c r="K284" s="14">
        <v>31</v>
      </c>
      <c r="L284" s="14" t="s">
        <v>26</v>
      </c>
      <c r="M284" s="14" t="s">
        <v>27</v>
      </c>
      <c r="N284" s="14" t="s">
        <v>785</v>
      </c>
      <c r="O284" s="14" t="s">
        <v>295</v>
      </c>
      <c r="P284" s="26"/>
    </row>
    <row r="285" s="3" customFormat="true" spans="1:16">
      <c r="A285" s="14">
        <v>282</v>
      </c>
      <c r="B285" s="23" t="s">
        <v>21</v>
      </c>
      <c r="C285" s="17" t="s">
        <v>792</v>
      </c>
      <c r="D285" s="17" t="s">
        <v>793</v>
      </c>
      <c r="E285" s="23" t="s">
        <v>794</v>
      </c>
      <c r="F285" s="17" t="s">
        <v>795</v>
      </c>
      <c r="G285" s="19">
        <v>66.6667</v>
      </c>
      <c r="H285" s="31">
        <v>85.14</v>
      </c>
      <c r="I285" s="32">
        <v>77.75068</v>
      </c>
      <c r="J285" s="14">
        <v>1</v>
      </c>
      <c r="K285" s="14">
        <v>28</v>
      </c>
      <c r="L285" s="14" t="s">
        <v>33</v>
      </c>
      <c r="M285" s="14" t="s">
        <v>34</v>
      </c>
      <c r="N285" s="14" t="s">
        <v>796</v>
      </c>
      <c r="O285" s="14" t="s">
        <v>797</v>
      </c>
      <c r="P285" s="26"/>
    </row>
    <row r="286" s="3" customFormat="true" spans="1:16">
      <c r="A286" s="14">
        <v>283</v>
      </c>
      <c r="B286" s="23" t="s">
        <v>21</v>
      </c>
      <c r="C286" s="17" t="s">
        <v>792</v>
      </c>
      <c r="D286" s="17" t="s">
        <v>793</v>
      </c>
      <c r="E286" s="23" t="s">
        <v>798</v>
      </c>
      <c r="F286" s="17" t="s">
        <v>799</v>
      </c>
      <c r="G286" s="19">
        <v>65</v>
      </c>
      <c r="H286" s="31">
        <v>84.06</v>
      </c>
      <c r="I286" s="32">
        <v>76.436</v>
      </c>
      <c r="J286" s="14">
        <v>2</v>
      </c>
      <c r="K286" s="14">
        <v>22</v>
      </c>
      <c r="L286" s="14" t="s">
        <v>33</v>
      </c>
      <c r="M286" s="14" t="s">
        <v>34</v>
      </c>
      <c r="N286" s="14" t="s">
        <v>796</v>
      </c>
      <c r="O286" s="14" t="s">
        <v>800</v>
      </c>
      <c r="P286" s="26"/>
    </row>
    <row r="287" s="3" customFormat="true" spans="1:16">
      <c r="A287" s="14">
        <v>284</v>
      </c>
      <c r="B287" s="15" t="s">
        <v>21</v>
      </c>
      <c r="C287" s="17" t="s">
        <v>792</v>
      </c>
      <c r="D287" s="17" t="s">
        <v>793</v>
      </c>
      <c r="E287" s="15" t="s">
        <v>801</v>
      </c>
      <c r="F287" s="17" t="s">
        <v>802</v>
      </c>
      <c r="G287" s="19">
        <v>68.6667</v>
      </c>
      <c r="H287" s="20">
        <v>81.32</v>
      </c>
      <c r="I287" s="22">
        <v>76.25868</v>
      </c>
      <c r="J287" s="15">
        <v>3</v>
      </c>
      <c r="K287" s="15">
        <v>26</v>
      </c>
      <c r="L287" s="15" t="s">
        <v>33</v>
      </c>
      <c r="M287" s="15" t="s">
        <v>34</v>
      </c>
      <c r="N287" s="15" t="s">
        <v>796</v>
      </c>
      <c r="O287" s="15" t="s">
        <v>797</v>
      </c>
      <c r="P287" s="26"/>
    </row>
    <row r="288" s="3" customFormat="true" spans="1:16">
      <c r="A288" s="14">
        <v>285</v>
      </c>
      <c r="B288" s="33" t="s">
        <v>21</v>
      </c>
      <c r="C288" s="17" t="s">
        <v>792</v>
      </c>
      <c r="D288" s="17" t="s">
        <v>793</v>
      </c>
      <c r="E288" s="15" t="s">
        <v>803</v>
      </c>
      <c r="F288" s="17" t="s">
        <v>804</v>
      </c>
      <c r="G288" s="30">
        <v>65</v>
      </c>
      <c r="H288" s="31">
        <v>82.06</v>
      </c>
      <c r="I288" s="32">
        <v>75.236</v>
      </c>
      <c r="J288" s="14">
        <v>4</v>
      </c>
      <c r="K288" s="14">
        <v>23</v>
      </c>
      <c r="L288" s="14" t="s">
        <v>33</v>
      </c>
      <c r="M288" s="14" t="s">
        <v>34</v>
      </c>
      <c r="N288" s="14" t="s">
        <v>796</v>
      </c>
      <c r="O288" s="14" t="s">
        <v>805</v>
      </c>
      <c r="P288" s="26"/>
    </row>
    <row r="289" s="3" customFormat="true" spans="1:16">
      <c r="A289" s="14">
        <v>286</v>
      </c>
      <c r="B289" s="14" t="s">
        <v>21</v>
      </c>
      <c r="C289" s="17" t="s">
        <v>792</v>
      </c>
      <c r="D289" s="17" t="s">
        <v>793</v>
      </c>
      <c r="E289" s="14" t="s">
        <v>806</v>
      </c>
      <c r="F289" s="17" t="s">
        <v>807</v>
      </c>
      <c r="G289" s="30">
        <v>65.8333</v>
      </c>
      <c r="H289" s="31">
        <v>81.12</v>
      </c>
      <c r="I289" s="32">
        <v>75.00532</v>
      </c>
      <c r="J289" s="14">
        <v>5</v>
      </c>
      <c r="K289" s="14">
        <v>21</v>
      </c>
      <c r="L289" s="14" t="s">
        <v>33</v>
      </c>
      <c r="M289" s="14" t="s">
        <v>34</v>
      </c>
      <c r="N289" s="14" t="s">
        <v>796</v>
      </c>
      <c r="O289" s="14" t="s">
        <v>808</v>
      </c>
      <c r="P289" s="26"/>
    </row>
    <row r="290" s="3" customFormat="true" spans="1:16">
      <c r="A290" s="14">
        <v>287</v>
      </c>
      <c r="B290" s="23" t="s">
        <v>21</v>
      </c>
      <c r="C290" s="17" t="s">
        <v>809</v>
      </c>
      <c r="D290" s="17" t="s">
        <v>810</v>
      </c>
      <c r="E290" s="23" t="s">
        <v>811</v>
      </c>
      <c r="F290" s="17" t="s">
        <v>812</v>
      </c>
      <c r="G290" s="19">
        <v>69.1667</v>
      </c>
      <c r="H290" s="20">
        <v>84.14</v>
      </c>
      <c r="I290" s="22">
        <v>78.15068</v>
      </c>
      <c r="J290" s="14">
        <v>1</v>
      </c>
      <c r="K290" s="14">
        <v>27</v>
      </c>
      <c r="L290" s="24" t="s">
        <v>33</v>
      </c>
      <c r="M290" s="38" t="s">
        <v>34</v>
      </c>
      <c r="N290" s="24" t="s">
        <v>796</v>
      </c>
      <c r="O290" s="14" t="s">
        <v>813</v>
      </c>
      <c r="P290" s="26"/>
    </row>
    <row r="291" s="3" customFormat="true" spans="1:16">
      <c r="A291" s="14">
        <v>288</v>
      </c>
      <c r="B291" s="23" t="s">
        <v>21</v>
      </c>
      <c r="C291" s="17" t="s">
        <v>809</v>
      </c>
      <c r="D291" s="17" t="s">
        <v>810</v>
      </c>
      <c r="E291" s="23" t="s">
        <v>814</v>
      </c>
      <c r="F291" s="17" t="s">
        <v>815</v>
      </c>
      <c r="G291" s="19">
        <v>64.3333</v>
      </c>
      <c r="H291" s="20">
        <v>86.36</v>
      </c>
      <c r="I291" s="22">
        <v>77.54932</v>
      </c>
      <c r="J291" s="14">
        <v>2</v>
      </c>
      <c r="K291" s="14">
        <v>25</v>
      </c>
      <c r="L291" s="24" t="s">
        <v>33</v>
      </c>
      <c r="M291" s="38" t="s">
        <v>34</v>
      </c>
      <c r="N291" s="24" t="s">
        <v>35</v>
      </c>
      <c r="O291" s="14" t="s">
        <v>99</v>
      </c>
      <c r="P291" s="26"/>
    </row>
    <row r="292" s="3" customFormat="true" spans="1:16">
      <c r="A292" s="14">
        <v>289</v>
      </c>
      <c r="B292" s="33" t="s">
        <v>21</v>
      </c>
      <c r="C292" s="17" t="s">
        <v>809</v>
      </c>
      <c r="D292" s="17" t="s">
        <v>810</v>
      </c>
      <c r="E292" s="14" t="s">
        <v>816</v>
      </c>
      <c r="F292" s="17" t="s">
        <v>817</v>
      </c>
      <c r="G292" s="30">
        <v>68</v>
      </c>
      <c r="H292" s="31">
        <v>80.64</v>
      </c>
      <c r="I292" s="32">
        <v>75.584</v>
      </c>
      <c r="J292" s="14">
        <v>3</v>
      </c>
      <c r="K292" s="14">
        <v>24</v>
      </c>
      <c r="L292" s="14" t="s">
        <v>33</v>
      </c>
      <c r="M292" s="14" t="s">
        <v>34</v>
      </c>
      <c r="N292" s="14" t="s">
        <v>761</v>
      </c>
      <c r="O292" s="14" t="s">
        <v>340</v>
      </c>
      <c r="P292" s="26"/>
    </row>
    <row r="293" s="3" customFormat="true" spans="1:16">
      <c r="A293" s="14">
        <v>290</v>
      </c>
      <c r="B293" s="14" t="s">
        <v>21</v>
      </c>
      <c r="C293" s="17" t="s">
        <v>809</v>
      </c>
      <c r="D293" s="17" t="s">
        <v>810</v>
      </c>
      <c r="E293" s="14" t="s">
        <v>818</v>
      </c>
      <c r="F293" s="17" t="s">
        <v>819</v>
      </c>
      <c r="G293" s="30">
        <v>63</v>
      </c>
      <c r="H293" s="31">
        <v>81.66</v>
      </c>
      <c r="I293" s="32">
        <v>74.196</v>
      </c>
      <c r="J293" s="14">
        <v>4</v>
      </c>
      <c r="K293" s="14">
        <v>28</v>
      </c>
      <c r="L293" s="14" t="s">
        <v>33</v>
      </c>
      <c r="M293" s="14" t="s">
        <v>34</v>
      </c>
      <c r="N293" s="14" t="s">
        <v>752</v>
      </c>
      <c r="O293" s="14" t="s">
        <v>797</v>
      </c>
      <c r="P293" s="26"/>
    </row>
    <row r="294" s="3" customFormat="true" spans="1:16">
      <c r="A294" s="14">
        <v>291</v>
      </c>
      <c r="B294" s="14" t="s">
        <v>21</v>
      </c>
      <c r="C294" s="17" t="s">
        <v>809</v>
      </c>
      <c r="D294" s="17" t="s">
        <v>810</v>
      </c>
      <c r="E294" s="14" t="s">
        <v>820</v>
      </c>
      <c r="F294" s="17" t="s">
        <v>821</v>
      </c>
      <c r="G294" s="30">
        <v>63.5</v>
      </c>
      <c r="H294" s="31">
        <v>80.2</v>
      </c>
      <c r="I294" s="32">
        <v>73.52</v>
      </c>
      <c r="J294" s="14">
        <v>5</v>
      </c>
      <c r="K294" s="14">
        <v>34</v>
      </c>
      <c r="L294" s="14" t="s">
        <v>26</v>
      </c>
      <c r="M294" s="14" t="s">
        <v>27</v>
      </c>
      <c r="N294" s="14" t="s">
        <v>796</v>
      </c>
      <c r="O294" s="14" t="s">
        <v>797</v>
      </c>
      <c r="P294" s="26"/>
    </row>
    <row r="295" s="4" customFormat="true" ht="20" customHeight="true" spans="1:16">
      <c r="A295" s="34" t="s">
        <v>822</v>
      </c>
      <c r="B295" s="34"/>
      <c r="C295" s="35"/>
      <c r="D295" s="35"/>
      <c r="E295" s="34"/>
      <c r="F295" s="35"/>
      <c r="G295" s="34"/>
      <c r="H295" s="34"/>
      <c r="I295" s="34"/>
      <c r="J295" s="34"/>
      <c r="K295" s="34"/>
      <c r="L295" s="34"/>
      <c r="M295" s="34"/>
      <c r="N295" s="34"/>
      <c r="O295" s="34"/>
      <c r="P295" s="39"/>
    </row>
    <row r="296" s="4" customFormat="true" ht="20" customHeight="true" spans="1:16">
      <c r="A296" s="36" t="s">
        <v>823</v>
      </c>
      <c r="B296" s="36"/>
      <c r="C296" s="37"/>
      <c r="D296" s="37"/>
      <c r="E296" s="36"/>
      <c r="F296" s="37"/>
      <c r="G296" s="36"/>
      <c r="H296" s="36"/>
      <c r="I296" s="36"/>
      <c r="J296" s="36"/>
      <c r="K296" s="36"/>
      <c r="L296" s="36"/>
      <c r="M296" s="36"/>
      <c r="N296" s="36"/>
      <c r="O296" s="36"/>
      <c r="P296" s="9"/>
    </row>
  </sheetData>
  <mergeCells count="12">
    <mergeCell ref="A1:O1"/>
    <mergeCell ref="G2:I2"/>
    <mergeCell ref="K2:P2"/>
    <mergeCell ref="A295:P295"/>
    <mergeCell ref="A296:P296"/>
    <mergeCell ref="A2:A3"/>
    <mergeCell ref="B2:B3"/>
    <mergeCell ref="C2:C3"/>
    <mergeCell ref="D2:D3"/>
    <mergeCell ref="E2:E3"/>
    <mergeCell ref="F2:F3"/>
    <mergeCell ref="J2:J3"/>
  </mergeCells>
  <dataValidations count="2">
    <dataValidation type="list" allowBlank="1" showInputMessage="1" showErrorMessage="1" sqref="M290:M291">
      <formula1>"无,学士,硕士,博士"</formula1>
    </dataValidation>
    <dataValidation type="list" allowBlank="1" showInputMessage="1" showErrorMessage="1" sqref="L4 L256 L294 L5:L250 L251:L253 L258:L259 L261:L264 L265:L268 L287:L289 L290:L291">
      <formula1>"大专,本科,研究生"</formula1>
    </dataValidation>
  </dataValidations>
  <pageMargins left="0.236111111111111" right="0.196527777777778" top="0.751388888888889" bottom="0.751388888888889" header="0.298611111111111" footer="0.298611111111111"/>
  <pageSetup paperSize="9" scale="7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草表</vt:lpstr>
      <vt:lpstr>正式表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肖京</dc:creator>
  <cp:lastModifiedBy>ht706</cp:lastModifiedBy>
  <dcterms:created xsi:type="dcterms:W3CDTF">2017-06-14T01:32:00Z</dcterms:created>
  <dcterms:modified xsi:type="dcterms:W3CDTF">2024-07-10T14:25:31Z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2052-11.8.2.9793</vt:lpwstr>
  </property>
  <property fmtid="{D5CDD505-2E9C-101B-9397-08002B2CF9AE}" pid="3" name="ICV">
    <vt:lpwstr>BE31A6941EA94D75A09EF96F4F197620_13</vt:lpwstr>
  </property>
  <property fmtid="{D5CDD505-2E9C-101B-9397-08002B2CF9AE}" pid="4" name="KSOReadingLayout">
    <vt:bool>false</vt:bool>
  </property>
</Properties>
</file>