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名单" sheetId="19" r:id="rId1"/>
  </sheets>
  <definedNames>
    <definedName name="_xlnm._FilterDatabase" localSheetId="0" hidden="1">名单!$C$2:$L$36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<sst xmlns="http://schemas.openxmlformats.org/spreadsheetml/2006/main" count="113" uniqueCount="112">
  <si>
    <t>2024年度六安市裕安区事业单位公开招聘工作人员拟录用人员名单</t>
  </si>
  <si>
    <t>序号</t>
  </si>
  <si>
    <t>准考证号</t>
  </si>
  <si>
    <t>姓名</t>
  </si>
  <si>
    <t>岗位代码</t>
  </si>
  <si>
    <t>职测成绩</t>
  </si>
  <si>
    <t>综合成绩</t>
  </si>
  <si>
    <t>笔试总成绩</t>
  </si>
  <si>
    <t>笔试合成成绩</t>
  </si>
  <si>
    <t>面试成绩</t>
  </si>
  <si>
    <t>合成总成绩</t>
  </si>
  <si>
    <t>5234091603709</t>
  </si>
  <si>
    <t>邬冰倩</t>
  </si>
  <si>
    <t>0906001</t>
  </si>
  <si>
    <t>5234091603721</t>
  </si>
  <si>
    <t>文世玲</t>
  </si>
  <si>
    <t>0906002</t>
  </si>
  <si>
    <t>5234091603813</t>
  </si>
  <si>
    <t>吴庆东</t>
  </si>
  <si>
    <t>0906003</t>
  </si>
  <si>
    <t>5434091603919</t>
  </si>
  <si>
    <t>杨彩兰</t>
  </si>
  <si>
    <t>0906004</t>
  </si>
  <si>
    <t>2134091301821</t>
  </si>
  <si>
    <t>卞秋怡</t>
  </si>
  <si>
    <t>0906005</t>
  </si>
  <si>
    <t>1134090503929</t>
  </si>
  <si>
    <t>张浩</t>
  </si>
  <si>
    <t>0906006</t>
  </si>
  <si>
    <t>1134090504813</t>
  </si>
  <si>
    <t>张雯</t>
  </si>
  <si>
    <t>0906007</t>
  </si>
  <si>
    <t>1134090600101</t>
  </si>
  <si>
    <t>王智</t>
  </si>
  <si>
    <t>0906008</t>
  </si>
  <si>
    <t>1134090600125</t>
  </si>
  <si>
    <t>刘玉溪</t>
  </si>
  <si>
    <t>0906009</t>
  </si>
  <si>
    <t>1134090600404</t>
  </si>
  <si>
    <t>李燕</t>
  </si>
  <si>
    <t>0906010</t>
  </si>
  <si>
    <t>2134091302102</t>
  </si>
  <si>
    <t>陈晓伟</t>
  </si>
  <si>
    <t>0906011</t>
  </si>
  <si>
    <t>2134091302128</t>
  </si>
  <si>
    <t>宣林君</t>
  </si>
  <si>
    <t>0906012</t>
  </si>
  <si>
    <t>2134091302230</t>
  </si>
  <si>
    <t>余嵘</t>
  </si>
  <si>
    <t>0906013</t>
  </si>
  <si>
    <t>2134091302318</t>
  </si>
  <si>
    <t>杨巨鹏</t>
  </si>
  <si>
    <t>0906014</t>
  </si>
  <si>
    <t>2134091302504</t>
  </si>
  <si>
    <t>张琦</t>
  </si>
  <si>
    <t>0906015</t>
  </si>
  <si>
    <t>2134091302514</t>
  </si>
  <si>
    <t>张洋</t>
  </si>
  <si>
    <t>0906016</t>
  </si>
  <si>
    <t>2134091302524</t>
  </si>
  <si>
    <t>范子祺</t>
  </si>
  <si>
    <t>0906017</t>
  </si>
  <si>
    <t>1134090600517</t>
  </si>
  <si>
    <t>徐鹏</t>
  </si>
  <si>
    <t>0906018</t>
  </si>
  <si>
    <t>1134090600803</t>
  </si>
  <si>
    <t>夏青</t>
  </si>
  <si>
    <t>0906019</t>
  </si>
  <si>
    <t>2134091302817</t>
  </si>
  <si>
    <t>陈雨童</t>
  </si>
  <si>
    <t>0906020</t>
  </si>
  <si>
    <t>2134091302913</t>
  </si>
  <si>
    <t>佟思文</t>
  </si>
  <si>
    <t>0906021</t>
  </si>
  <si>
    <t>2134091303001</t>
  </si>
  <si>
    <t>张晓洁</t>
  </si>
  <si>
    <t>0906022</t>
  </si>
  <si>
    <t>2134091303129</t>
  </si>
  <si>
    <t>霍蓉蓉</t>
  </si>
  <si>
    <t>0906023</t>
  </si>
  <si>
    <t>2134091303516</t>
  </si>
  <si>
    <t>陈小雅</t>
  </si>
  <si>
    <t>0906024</t>
  </si>
  <si>
    <t>2134091303530</t>
  </si>
  <si>
    <t>段晓晖</t>
  </si>
  <si>
    <t>0906025</t>
  </si>
  <si>
    <t>2134091303724</t>
  </si>
  <si>
    <t>舒万勤</t>
  </si>
  <si>
    <t>0906026</t>
  </si>
  <si>
    <t>1134090601022</t>
  </si>
  <si>
    <t>杜静</t>
  </si>
  <si>
    <t>0906027</t>
  </si>
  <si>
    <t>1134090601910</t>
  </si>
  <si>
    <t>王慧雯</t>
  </si>
  <si>
    <t>0906028</t>
  </si>
  <si>
    <t>1134090602003</t>
  </si>
  <si>
    <t>储士来</t>
  </si>
  <si>
    <t>2134091303923</t>
  </si>
  <si>
    <t>史金波</t>
  </si>
  <si>
    <t>0906029</t>
  </si>
  <si>
    <t>1134090602814</t>
  </si>
  <si>
    <t>杨峰</t>
  </si>
  <si>
    <t>0906030</t>
  </si>
  <si>
    <t>2134091304121</t>
  </si>
  <si>
    <t>郭玉祥</t>
  </si>
  <si>
    <t>0906031</t>
  </si>
  <si>
    <t>1134090603206</t>
  </si>
  <si>
    <t>叶然</t>
  </si>
  <si>
    <t>0906032</t>
  </si>
  <si>
    <t>2134091304203</t>
  </si>
  <si>
    <t>陈明慧</t>
  </si>
  <si>
    <t>0906033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</si>
</sst>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5"/>
  <sheetViews>
    <sheetView tabSelected="1" topLeftCell="A16" workbookViewId="0">
      <selection activeCell="A31" sqref="$A31:$XFD31"/>
    </sheetView>
  </sheetViews>
  <sheetFormatPr defaultColWidth="9" defaultRowHeight="13.5"/>
  <cols>
    <col min="1" max="1" width="5.625" style="3" customWidth="1"/>
    <col min="2" max="2" width="17.25" style="3" customWidth="1"/>
    <col min="3" max="3" width="9" style="3"/>
    <col min="4" max="4" width="11.375" style="3" customWidth="1"/>
    <col min="5" max="6" width="9" style="3" customWidth="1"/>
    <col min="7" max="7" width="9.625" style="3" customWidth="1"/>
    <col min="8" max="8" width="11.75" style="3" customWidth="1"/>
    <col min="9" max="9" width="10.875" style="3" customWidth="1"/>
    <col min="10" max="10" width="10.625" style="3" customWidth="1"/>
    <col min="11" max="12" width="9" style="4" customWidth="1"/>
    <col min="13" max="16384" width="9" style="4"/>
  </cols>
  <sheetData>
    <row r="1" ht="4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.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0.1" customHeight="1" spans="1:10">
      <c r="A3" s="7">
        <v>1</v>
      </c>
      <c r="B3" s="8" t="s">
        <v>11</v>
      </c>
      <c r="C3" s="8" t="s">
        <v>12</v>
      </c>
      <c r="D3" s="8" t="s">
        <v>13</v>
      </c>
      <c r="E3" s="8">
        <v>113.5</v>
      </c>
      <c r="F3" s="8">
        <v>83.4</v>
      </c>
      <c r="G3" s="8">
        <v>196.9</v>
      </c>
      <c r="H3" s="9">
        <f t="shared" ref="H3:H36" si="0">E3/1.5*0.3+F3/1.5*0.4</f>
        <v>44.94</v>
      </c>
      <c r="I3" s="9">
        <v>74.62</v>
      </c>
      <c r="J3" s="15">
        <f t="shared" ref="J3:J10" si="1">E3/1.5*0.3+F3/1.5*0.4+I3*0.3</f>
        <v>67.326</v>
      </c>
    </row>
    <row r="4" s="2" customFormat="1" ht="20.1" customHeight="1" spans="1:10">
      <c r="A4" s="7">
        <v>2</v>
      </c>
      <c r="B4" s="8" t="s">
        <v>14</v>
      </c>
      <c r="C4" s="8" t="s">
        <v>15</v>
      </c>
      <c r="D4" s="8" t="s">
        <v>16</v>
      </c>
      <c r="E4" s="8">
        <v>105.5</v>
      </c>
      <c r="F4" s="8">
        <v>95.45</v>
      </c>
      <c r="G4" s="8">
        <v>200.95</v>
      </c>
      <c r="H4" s="9">
        <f t="shared" si="0"/>
        <v>46.5533333333333</v>
      </c>
      <c r="I4" s="9">
        <v>75.66</v>
      </c>
      <c r="J4" s="15">
        <f t="shared" si="1"/>
        <v>69.2513333333333</v>
      </c>
    </row>
    <row r="5" s="2" customFormat="1" ht="20.1" customHeight="1" spans="1:10">
      <c r="A5" s="7">
        <v>3</v>
      </c>
      <c r="B5" s="8" t="s">
        <v>17</v>
      </c>
      <c r="C5" s="8" t="s">
        <v>18</v>
      </c>
      <c r="D5" s="8" t="s">
        <v>19</v>
      </c>
      <c r="E5" s="8">
        <v>102</v>
      </c>
      <c r="F5" s="8">
        <v>91.7</v>
      </c>
      <c r="G5" s="8">
        <v>193.7</v>
      </c>
      <c r="H5" s="9">
        <f t="shared" si="0"/>
        <v>44.8533333333333</v>
      </c>
      <c r="I5" s="9">
        <v>72.8</v>
      </c>
      <c r="J5" s="15">
        <f t="shared" si="1"/>
        <v>66.6933333333333</v>
      </c>
    </row>
    <row r="6" s="2" customFormat="1" ht="20.1" customHeight="1" spans="1:10">
      <c r="A6" s="7">
        <v>4</v>
      </c>
      <c r="B6" s="8" t="s">
        <v>20</v>
      </c>
      <c r="C6" s="8" t="s">
        <v>21</v>
      </c>
      <c r="D6" s="8" t="s">
        <v>22</v>
      </c>
      <c r="E6" s="8">
        <v>98</v>
      </c>
      <c r="F6" s="8">
        <v>100.4</v>
      </c>
      <c r="G6" s="8">
        <v>198.4</v>
      </c>
      <c r="H6" s="9">
        <f t="shared" si="0"/>
        <v>46.3733333333333</v>
      </c>
      <c r="I6" s="9">
        <v>75.16</v>
      </c>
      <c r="J6" s="15">
        <f t="shared" si="1"/>
        <v>68.9213333333333</v>
      </c>
    </row>
    <row r="7" s="2" customFormat="1" ht="20.1" customHeight="1" spans="1:10">
      <c r="A7" s="7">
        <v>5</v>
      </c>
      <c r="B7" s="8" t="s">
        <v>23</v>
      </c>
      <c r="C7" s="8" t="s">
        <v>24</v>
      </c>
      <c r="D7" s="8" t="s">
        <v>25</v>
      </c>
      <c r="E7" s="8">
        <v>125</v>
      </c>
      <c r="F7" s="8">
        <v>112.5</v>
      </c>
      <c r="G7" s="8">
        <v>237.5</v>
      </c>
      <c r="H7" s="9">
        <f t="shared" si="0"/>
        <v>55</v>
      </c>
      <c r="I7" s="9">
        <v>76.3</v>
      </c>
      <c r="J7" s="15">
        <f t="shared" si="1"/>
        <v>77.89</v>
      </c>
    </row>
    <row r="8" s="2" customFormat="1" ht="20.1" customHeight="1" spans="1:10">
      <c r="A8" s="7">
        <v>6</v>
      </c>
      <c r="B8" s="8" t="s">
        <v>26</v>
      </c>
      <c r="C8" s="8" t="s">
        <v>27</v>
      </c>
      <c r="D8" s="8" t="s">
        <v>28</v>
      </c>
      <c r="E8" s="8">
        <v>118.5</v>
      </c>
      <c r="F8" s="8">
        <v>107</v>
      </c>
      <c r="G8" s="8">
        <v>225.5</v>
      </c>
      <c r="H8" s="9">
        <f t="shared" si="0"/>
        <v>52.2333333333333</v>
      </c>
      <c r="I8" s="9">
        <v>82.24</v>
      </c>
      <c r="J8" s="15">
        <f t="shared" si="1"/>
        <v>76.9053333333333</v>
      </c>
    </row>
    <row r="9" s="2" customFormat="1" ht="20.1" customHeight="1" spans="1:10">
      <c r="A9" s="7">
        <v>7</v>
      </c>
      <c r="B9" s="8" t="s">
        <v>29</v>
      </c>
      <c r="C9" s="8" t="s">
        <v>30</v>
      </c>
      <c r="D9" s="8" t="s">
        <v>31</v>
      </c>
      <c r="E9" s="8">
        <v>121</v>
      </c>
      <c r="F9" s="8">
        <v>108.5</v>
      </c>
      <c r="G9" s="8">
        <v>229.5</v>
      </c>
      <c r="H9" s="9">
        <f t="shared" si="0"/>
        <v>53.1333333333333</v>
      </c>
      <c r="I9" s="9">
        <v>76.52</v>
      </c>
      <c r="J9" s="15">
        <f t="shared" si="1"/>
        <v>76.0893333333333</v>
      </c>
    </row>
    <row r="10" s="2" customFormat="1" ht="20.1" customHeight="1" spans="1:10">
      <c r="A10" s="7">
        <v>8</v>
      </c>
      <c r="B10" s="8" t="s">
        <v>32</v>
      </c>
      <c r="C10" s="8" t="s">
        <v>33</v>
      </c>
      <c r="D10" s="8" t="s">
        <v>34</v>
      </c>
      <c r="E10" s="8">
        <v>108.5</v>
      </c>
      <c r="F10" s="8">
        <v>114.5</v>
      </c>
      <c r="G10" s="8">
        <v>223</v>
      </c>
      <c r="H10" s="9">
        <f t="shared" si="0"/>
        <v>52.2333333333333</v>
      </c>
      <c r="I10" s="9">
        <v>79.34</v>
      </c>
      <c r="J10" s="15">
        <f t="shared" si="1"/>
        <v>76.0353333333333</v>
      </c>
    </row>
    <row r="11" s="2" customFormat="1" ht="20.1" customHeight="1" spans="1:10">
      <c r="A11" s="7">
        <v>9</v>
      </c>
      <c r="B11" s="8" t="s">
        <v>35</v>
      </c>
      <c r="C11" s="10" t="s">
        <v>36</v>
      </c>
      <c r="D11" s="8" t="s">
        <v>37</v>
      </c>
      <c r="E11" s="8">
        <v>103.5</v>
      </c>
      <c r="F11" s="8">
        <v>110.5</v>
      </c>
      <c r="G11" s="8">
        <v>214</v>
      </c>
      <c r="H11" s="11">
        <f t="shared" si="0"/>
        <v>50.1666666666667</v>
      </c>
      <c r="I11" s="9">
        <v>78.72</v>
      </c>
      <c r="J11" s="15">
        <f>H11+I11*0.3</f>
        <v>73.7826666666667</v>
      </c>
    </row>
    <row r="12" s="2" customFormat="1" ht="20.1" customHeight="1" spans="1:10">
      <c r="A12" s="7">
        <v>10</v>
      </c>
      <c r="B12" s="8" t="s">
        <v>38</v>
      </c>
      <c r="C12" s="8" t="s">
        <v>39</v>
      </c>
      <c r="D12" s="8" t="s">
        <v>40</v>
      </c>
      <c r="E12" s="8">
        <v>112.5</v>
      </c>
      <c r="F12" s="8">
        <v>102</v>
      </c>
      <c r="G12" s="8">
        <v>214.5</v>
      </c>
      <c r="H12" s="9">
        <f t="shared" si="0"/>
        <v>49.7</v>
      </c>
      <c r="I12" s="9">
        <v>77.5</v>
      </c>
      <c r="J12" s="15">
        <f t="shared" ref="J12:J30" si="2">E12/1.5*0.3+F12/1.5*0.4+I12*0.3</f>
        <v>72.95</v>
      </c>
    </row>
    <row r="13" s="2" customFormat="1" ht="20.1" customHeight="1" spans="1:10">
      <c r="A13" s="7">
        <v>11</v>
      </c>
      <c r="B13" s="8" t="s">
        <v>41</v>
      </c>
      <c r="C13" s="8" t="s">
        <v>42</v>
      </c>
      <c r="D13" s="8" t="s">
        <v>43</v>
      </c>
      <c r="E13" s="8">
        <v>113.5</v>
      </c>
      <c r="F13" s="8">
        <v>99</v>
      </c>
      <c r="G13" s="8">
        <v>212.5</v>
      </c>
      <c r="H13" s="9">
        <f t="shared" si="0"/>
        <v>49.1</v>
      </c>
      <c r="I13" s="9">
        <v>77.66</v>
      </c>
      <c r="J13" s="15">
        <f t="shared" si="2"/>
        <v>72.398</v>
      </c>
    </row>
    <row r="14" s="2" customFormat="1" ht="20.1" customHeight="1" spans="1:10">
      <c r="A14" s="7">
        <v>12</v>
      </c>
      <c r="B14" s="8" t="s">
        <v>44</v>
      </c>
      <c r="C14" s="8" t="s">
        <v>45</v>
      </c>
      <c r="D14" s="8" t="s">
        <v>46</v>
      </c>
      <c r="E14" s="8">
        <v>109.5</v>
      </c>
      <c r="F14" s="8">
        <v>99.5</v>
      </c>
      <c r="G14" s="8">
        <v>209</v>
      </c>
      <c r="H14" s="9">
        <f t="shared" si="0"/>
        <v>48.4333333333333</v>
      </c>
      <c r="I14" s="9">
        <v>77.08</v>
      </c>
      <c r="J14" s="15">
        <f t="shared" si="2"/>
        <v>71.5573333333333</v>
      </c>
    </row>
    <row r="15" s="2" customFormat="1" ht="20.1" customHeight="1" spans="1:10">
      <c r="A15" s="7">
        <v>13</v>
      </c>
      <c r="B15" s="8" t="s">
        <v>47</v>
      </c>
      <c r="C15" s="8" t="s">
        <v>48</v>
      </c>
      <c r="D15" s="8" t="s">
        <v>49</v>
      </c>
      <c r="E15" s="8">
        <v>129</v>
      </c>
      <c r="F15" s="8">
        <v>86.5</v>
      </c>
      <c r="G15" s="8">
        <v>215.5</v>
      </c>
      <c r="H15" s="9">
        <f t="shared" si="0"/>
        <v>48.8666666666667</v>
      </c>
      <c r="I15" s="9">
        <v>77.68</v>
      </c>
      <c r="J15" s="15">
        <f t="shared" si="2"/>
        <v>72.1706666666667</v>
      </c>
    </row>
    <row r="16" s="2" customFormat="1" ht="20.1" customHeight="1" spans="1:10">
      <c r="A16" s="7">
        <v>14</v>
      </c>
      <c r="B16" s="8" t="s">
        <v>50</v>
      </c>
      <c r="C16" s="8" t="s">
        <v>51</v>
      </c>
      <c r="D16" s="8" t="s">
        <v>52</v>
      </c>
      <c r="E16" s="8">
        <v>119.5</v>
      </c>
      <c r="F16" s="8">
        <v>126.5</v>
      </c>
      <c r="G16" s="8">
        <v>246</v>
      </c>
      <c r="H16" s="9">
        <f t="shared" si="0"/>
        <v>57.6333333333333</v>
      </c>
      <c r="I16" s="9">
        <v>74.26</v>
      </c>
      <c r="J16" s="15">
        <f t="shared" si="2"/>
        <v>79.9113333333333</v>
      </c>
    </row>
    <row r="17" s="2" customFormat="1" ht="20.1" customHeight="1" spans="1:10">
      <c r="A17" s="7">
        <v>15</v>
      </c>
      <c r="B17" s="8" t="s">
        <v>53</v>
      </c>
      <c r="C17" s="8" t="s">
        <v>54</v>
      </c>
      <c r="D17" s="8" t="s">
        <v>55</v>
      </c>
      <c r="E17" s="8">
        <v>102.5</v>
      </c>
      <c r="F17" s="8">
        <v>106</v>
      </c>
      <c r="G17" s="8">
        <v>208.5</v>
      </c>
      <c r="H17" s="9">
        <f t="shared" si="0"/>
        <v>48.7666666666667</v>
      </c>
      <c r="I17" s="9">
        <v>72.92</v>
      </c>
      <c r="J17" s="15">
        <f t="shared" si="2"/>
        <v>70.6426666666667</v>
      </c>
    </row>
    <row r="18" s="2" customFormat="1" ht="20.1" customHeight="1" spans="1:10">
      <c r="A18" s="7">
        <v>16</v>
      </c>
      <c r="B18" s="8" t="s">
        <v>56</v>
      </c>
      <c r="C18" s="8" t="s">
        <v>57</v>
      </c>
      <c r="D18" s="8" t="s">
        <v>58</v>
      </c>
      <c r="E18" s="8">
        <v>109.5</v>
      </c>
      <c r="F18" s="8">
        <v>88.5</v>
      </c>
      <c r="G18" s="8">
        <v>198</v>
      </c>
      <c r="H18" s="9">
        <f t="shared" si="0"/>
        <v>45.5</v>
      </c>
      <c r="I18" s="9">
        <v>76.9</v>
      </c>
      <c r="J18" s="15">
        <f t="shared" si="2"/>
        <v>68.57</v>
      </c>
    </row>
    <row r="19" s="2" customFormat="1" ht="20.1" customHeight="1" spans="1:10">
      <c r="A19" s="7">
        <v>17</v>
      </c>
      <c r="B19" s="8" t="s">
        <v>59</v>
      </c>
      <c r="C19" s="8" t="s">
        <v>60</v>
      </c>
      <c r="D19" s="8" t="s">
        <v>61</v>
      </c>
      <c r="E19" s="8">
        <v>114</v>
      </c>
      <c r="F19" s="8">
        <v>102.5</v>
      </c>
      <c r="G19" s="8">
        <v>216.5</v>
      </c>
      <c r="H19" s="9">
        <f t="shared" si="0"/>
        <v>50.1333333333333</v>
      </c>
      <c r="I19" s="9">
        <v>76.58</v>
      </c>
      <c r="J19" s="15">
        <f t="shared" si="2"/>
        <v>73.1073333333333</v>
      </c>
    </row>
    <row r="20" s="2" customFormat="1" ht="20.1" customHeight="1" spans="1:10">
      <c r="A20" s="7">
        <v>18</v>
      </c>
      <c r="B20" s="8" t="s">
        <v>62</v>
      </c>
      <c r="C20" s="8" t="s">
        <v>63</v>
      </c>
      <c r="D20" s="8" t="s">
        <v>64</v>
      </c>
      <c r="E20" s="8">
        <v>118</v>
      </c>
      <c r="F20" s="8">
        <v>101.5</v>
      </c>
      <c r="G20" s="8">
        <v>219.5</v>
      </c>
      <c r="H20" s="9">
        <f t="shared" si="0"/>
        <v>50.6666666666667</v>
      </c>
      <c r="I20" s="9">
        <v>79.52</v>
      </c>
      <c r="J20" s="15">
        <f t="shared" si="2"/>
        <v>74.5226666666667</v>
      </c>
    </row>
    <row r="21" s="2" customFormat="1" ht="20.1" customHeight="1" spans="1:10">
      <c r="A21" s="7">
        <v>19</v>
      </c>
      <c r="B21" s="8" t="s">
        <v>65</v>
      </c>
      <c r="C21" s="8" t="s">
        <v>66</v>
      </c>
      <c r="D21" s="8" t="s">
        <v>67</v>
      </c>
      <c r="E21" s="8">
        <v>92.5</v>
      </c>
      <c r="F21" s="8">
        <v>108.5</v>
      </c>
      <c r="G21" s="8">
        <v>201</v>
      </c>
      <c r="H21" s="9">
        <f t="shared" si="0"/>
        <v>47.4333333333333</v>
      </c>
      <c r="I21" s="9">
        <v>77.74</v>
      </c>
      <c r="J21" s="15">
        <f t="shared" si="2"/>
        <v>70.7553333333333</v>
      </c>
    </row>
    <row r="22" s="2" customFormat="1" ht="20.1" customHeight="1" spans="1:10">
      <c r="A22" s="7">
        <v>20</v>
      </c>
      <c r="B22" s="8" t="s">
        <v>68</v>
      </c>
      <c r="C22" s="8" t="s">
        <v>69</v>
      </c>
      <c r="D22" s="8" t="s">
        <v>70</v>
      </c>
      <c r="E22" s="8">
        <v>102.5</v>
      </c>
      <c r="F22" s="8">
        <v>110.5</v>
      </c>
      <c r="G22" s="8">
        <v>213</v>
      </c>
      <c r="H22" s="9">
        <f t="shared" si="0"/>
        <v>49.9666666666667</v>
      </c>
      <c r="I22" s="9">
        <v>76.88</v>
      </c>
      <c r="J22" s="15">
        <f t="shared" si="2"/>
        <v>73.0306666666667</v>
      </c>
    </row>
    <row r="23" s="2" customFormat="1" ht="20.1" customHeight="1" spans="1:10">
      <c r="A23" s="7">
        <v>21</v>
      </c>
      <c r="B23" s="8" t="s">
        <v>71</v>
      </c>
      <c r="C23" s="8" t="s">
        <v>72</v>
      </c>
      <c r="D23" s="8" t="s">
        <v>73</v>
      </c>
      <c r="E23" s="8">
        <v>117</v>
      </c>
      <c r="F23" s="8">
        <v>102</v>
      </c>
      <c r="G23" s="8">
        <v>219</v>
      </c>
      <c r="H23" s="9">
        <f t="shared" si="0"/>
        <v>50.6</v>
      </c>
      <c r="I23" s="9">
        <v>81.78</v>
      </c>
      <c r="J23" s="15">
        <f t="shared" si="2"/>
        <v>75.134</v>
      </c>
    </row>
    <row r="24" s="2" customFormat="1" ht="20.1" customHeight="1" spans="1:10">
      <c r="A24" s="7">
        <v>22</v>
      </c>
      <c r="B24" s="8" t="s">
        <v>74</v>
      </c>
      <c r="C24" s="8" t="s">
        <v>75</v>
      </c>
      <c r="D24" s="8" t="s">
        <v>76</v>
      </c>
      <c r="E24" s="8">
        <v>128</v>
      </c>
      <c r="F24" s="8">
        <v>105.5</v>
      </c>
      <c r="G24" s="8">
        <v>233.5</v>
      </c>
      <c r="H24" s="9">
        <f t="shared" si="0"/>
        <v>53.7333333333333</v>
      </c>
      <c r="I24" s="9">
        <v>76.74</v>
      </c>
      <c r="J24" s="15">
        <f t="shared" si="2"/>
        <v>76.7553333333333</v>
      </c>
    </row>
    <row r="25" s="2" customFormat="1" ht="20.1" customHeight="1" spans="1:10">
      <c r="A25" s="7">
        <v>23</v>
      </c>
      <c r="B25" s="8" t="s">
        <v>77</v>
      </c>
      <c r="C25" s="8" t="s">
        <v>78</v>
      </c>
      <c r="D25" s="8" t="s">
        <v>79</v>
      </c>
      <c r="E25" s="8">
        <v>124</v>
      </c>
      <c r="F25" s="8">
        <v>88.5</v>
      </c>
      <c r="G25" s="8">
        <v>212.5</v>
      </c>
      <c r="H25" s="9">
        <f t="shared" si="0"/>
        <v>48.4</v>
      </c>
      <c r="I25" s="9">
        <v>75.86</v>
      </c>
      <c r="J25" s="15">
        <f t="shared" si="2"/>
        <v>71.158</v>
      </c>
    </row>
    <row r="26" s="2" customFormat="1" ht="20.1" customHeight="1" spans="1:10">
      <c r="A26" s="7">
        <v>24</v>
      </c>
      <c r="B26" s="8" t="s">
        <v>80</v>
      </c>
      <c r="C26" s="8" t="s">
        <v>81</v>
      </c>
      <c r="D26" s="8" t="s">
        <v>82</v>
      </c>
      <c r="E26" s="8">
        <v>128</v>
      </c>
      <c r="F26" s="8">
        <v>103</v>
      </c>
      <c r="G26" s="8">
        <v>231</v>
      </c>
      <c r="H26" s="9">
        <f t="shared" si="0"/>
        <v>53.0666666666667</v>
      </c>
      <c r="I26" s="9">
        <v>79.54</v>
      </c>
      <c r="J26" s="15">
        <f t="shared" si="2"/>
        <v>76.9286666666667</v>
      </c>
    </row>
    <row r="27" s="2" customFormat="1" ht="20.1" customHeight="1" spans="1:10">
      <c r="A27" s="7">
        <v>25</v>
      </c>
      <c r="B27" s="8" t="s">
        <v>83</v>
      </c>
      <c r="C27" s="8" t="s">
        <v>84</v>
      </c>
      <c r="D27" s="8" t="s">
        <v>85</v>
      </c>
      <c r="E27" s="8">
        <v>104.5</v>
      </c>
      <c r="F27" s="8">
        <v>104.5</v>
      </c>
      <c r="G27" s="8">
        <v>209</v>
      </c>
      <c r="H27" s="9">
        <f t="shared" si="0"/>
        <v>48.7666666666667</v>
      </c>
      <c r="I27" s="9">
        <v>77.72</v>
      </c>
      <c r="J27" s="15">
        <f t="shared" si="2"/>
        <v>72.0826666666667</v>
      </c>
    </row>
    <row r="28" s="2" customFormat="1" ht="20.1" customHeight="1" spans="1:10">
      <c r="A28" s="7">
        <v>26</v>
      </c>
      <c r="B28" s="8" t="s">
        <v>86</v>
      </c>
      <c r="C28" s="8" t="s">
        <v>87</v>
      </c>
      <c r="D28" s="8" t="s">
        <v>88</v>
      </c>
      <c r="E28" s="8">
        <v>109.5</v>
      </c>
      <c r="F28" s="8">
        <v>118.5</v>
      </c>
      <c r="G28" s="8">
        <v>228</v>
      </c>
      <c r="H28" s="9">
        <f t="shared" si="0"/>
        <v>53.5</v>
      </c>
      <c r="I28" s="9">
        <v>78.86</v>
      </c>
      <c r="J28" s="15">
        <f t="shared" si="2"/>
        <v>77.158</v>
      </c>
    </row>
    <row r="29" s="2" customFormat="1" ht="20.1" customHeight="1" spans="1:10">
      <c r="A29" s="7">
        <v>27</v>
      </c>
      <c r="B29" s="8" t="s">
        <v>89</v>
      </c>
      <c r="C29" s="8" t="s">
        <v>90</v>
      </c>
      <c r="D29" s="8" t="s">
        <v>91</v>
      </c>
      <c r="E29" s="8">
        <v>116.5</v>
      </c>
      <c r="F29" s="8">
        <v>111</v>
      </c>
      <c r="G29" s="8">
        <v>227.5</v>
      </c>
      <c r="H29" s="9">
        <f t="shared" si="0"/>
        <v>52.9</v>
      </c>
      <c r="I29" s="9">
        <v>75.02</v>
      </c>
      <c r="J29" s="15">
        <f t="shared" si="2"/>
        <v>75.406</v>
      </c>
    </row>
    <row r="30" s="2" customFormat="1" ht="20.1" customHeight="1" spans="1:10">
      <c r="A30" s="7">
        <v>28</v>
      </c>
      <c r="B30" s="8" t="s">
        <v>92</v>
      </c>
      <c r="C30" s="8" t="s">
        <v>93</v>
      </c>
      <c r="D30" s="8" t="s">
        <v>94</v>
      </c>
      <c r="E30" s="8">
        <v>113.5</v>
      </c>
      <c r="F30" s="8">
        <v>101</v>
      </c>
      <c r="G30" s="8">
        <v>214.5</v>
      </c>
      <c r="H30" s="9">
        <f t="shared" si="0"/>
        <v>49.6333333333333</v>
      </c>
      <c r="I30" s="9">
        <v>78.66</v>
      </c>
      <c r="J30" s="15">
        <f t="shared" si="2"/>
        <v>73.2313333333333</v>
      </c>
    </row>
    <row r="31" s="2" customFormat="1" ht="20.1" customHeight="1" spans="1:10">
      <c r="A31" s="7">
        <v>29</v>
      </c>
      <c r="B31" s="8" t="s">
        <v>95</v>
      </c>
      <c r="C31" s="10" t="s">
        <v>96</v>
      </c>
      <c r="D31" s="8" t="s">
        <v>94</v>
      </c>
      <c r="E31" s="8">
        <v>111.5</v>
      </c>
      <c r="F31" s="8">
        <v>102</v>
      </c>
      <c r="G31" s="8">
        <v>213.5</v>
      </c>
      <c r="H31" s="11">
        <f t="shared" si="0"/>
        <v>49.5</v>
      </c>
      <c r="I31" s="9">
        <v>73.82</v>
      </c>
      <c r="J31" s="15">
        <f>E31/1.5*0.3+F31/1.5*0.4+I31*0.3</f>
        <v>71.646</v>
      </c>
    </row>
    <row r="32" s="2" customFormat="1" ht="20.1" customHeight="1" spans="1:10">
      <c r="A32" s="7">
        <v>30</v>
      </c>
      <c r="B32" s="8" t="s">
        <v>97</v>
      </c>
      <c r="C32" s="8" t="s">
        <v>98</v>
      </c>
      <c r="D32" s="8" t="s">
        <v>99</v>
      </c>
      <c r="E32" s="8">
        <v>111</v>
      </c>
      <c r="F32" s="8">
        <v>97.5</v>
      </c>
      <c r="G32" s="8">
        <v>208.5</v>
      </c>
      <c r="H32" s="9">
        <f t="shared" si="0"/>
        <v>48.2</v>
      </c>
      <c r="I32" s="9">
        <v>76.22</v>
      </c>
      <c r="J32" s="15">
        <f t="shared" ref="J32:J36" si="3">E32/1.5*0.3+F32/1.5*0.4+I32*0.3</f>
        <v>71.066</v>
      </c>
    </row>
    <row r="33" s="2" customFormat="1" ht="20.1" customHeight="1" spans="1:10">
      <c r="A33" s="7">
        <v>31</v>
      </c>
      <c r="B33" s="8" t="s">
        <v>100</v>
      </c>
      <c r="C33" s="8" t="s">
        <v>101</v>
      </c>
      <c r="D33" s="8" t="s">
        <v>102</v>
      </c>
      <c r="E33" s="8">
        <v>124.5</v>
      </c>
      <c r="F33" s="8">
        <v>94</v>
      </c>
      <c r="G33" s="8">
        <v>218.5</v>
      </c>
      <c r="H33" s="9">
        <f t="shared" si="0"/>
        <v>49.9666666666667</v>
      </c>
      <c r="I33" s="9">
        <v>75.74</v>
      </c>
      <c r="J33" s="15">
        <f t="shared" si="3"/>
        <v>72.6886666666667</v>
      </c>
    </row>
    <row r="34" s="2" customFormat="1" ht="20.1" customHeight="1" spans="1:10">
      <c r="A34" s="7">
        <v>32</v>
      </c>
      <c r="B34" s="8" t="s">
        <v>103</v>
      </c>
      <c r="C34" s="8" t="s">
        <v>104</v>
      </c>
      <c r="D34" s="8" t="s">
        <v>105</v>
      </c>
      <c r="E34" s="8">
        <v>114</v>
      </c>
      <c r="F34" s="8">
        <v>92</v>
      </c>
      <c r="G34" s="8">
        <v>206</v>
      </c>
      <c r="H34" s="9">
        <f t="shared" si="0"/>
        <v>47.3333333333333</v>
      </c>
      <c r="I34" s="9">
        <v>76.44</v>
      </c>
      <c r="J34" s="15">
        <f t="shared" si="3"/>
        <v>70.2653333333333</v>
      </c>
    </row>
    <row r="35" s="2" customFormat="1" ht="20.1" customHeight="1" spans="1:10">
      <c r="A35" s="7">
        <v>33</v>
      </c>
      <c r="B35" s="8" t="s">
        <v>106</v>
      </c>
      <c r="C35" s="8" t="s">
        <v>107</v>
      </c>
      <c r="D35" s="8" t="s">
        <v>108</v>
      </c>
      <c r="E35" s="8">
        <v>113.5</v>
      </c>
      <c r="F35" s="8">
        <v>104</v>
      </c>
      <c r="G35" s="8">
        <v>217.5</v>
      </c>
      <c r="H35" s="9">
        <f t="shared" si="0"/>
        <v>50.4333333333333</v>
      </c>
      <c r="I35" s="9">
        <v>76.56</v>
      </c>
      <c r="J35" s="15">
        <f t="shared" si="3"/>
        <v>73.4013333333333</v>
      </c>
    </row>
    <row r="36" s="2" customFormat="1" ht="20.1" customHeight="1" spans="1:10">
      <c r="A36" s="7">
        <v>34</v>
      </c>
      <c r="B36" s="12" t="s">
        <v>109</v>
      </c>
      <c r="C36" s="12" t="s">
        <v>110</v>
      </c>
      <c r="D36" s="12" t="s">
        <v>111</v>
      </c>
      <c r="E36" s="12">
        <v>109</v>
      </c>
      <c r="F36" s="12">
        <v>91</v>
      </c>
      <c r="G36" s="12">
        <v>200</v>
      </c>
      <c r="H36" s="13">
        <f t="shared" si="0"/>
        <v>46.0666666666667</v>
      </c>
      <c r="I36" s="13">
        <v>77.2</v>
      </c>
      <c r="J36" s="16">
        <f t="shared" si="3"/>
        <v>69.2266666666667</v>
      </c>
    </row>
    <row r="37" spans="8:10">
      <c r="H37" s="14"/>
      <c r="I37" s="17"/>
      <c r="J37" s="17"/>
    </row>
    <row r="38" spans="8:10">
      <c r="H38" s="14"/>
      <c r="I38" s="17"/>
      <c r="J38" s="17"/>
    </row>
    <row r="39" spans="8:10">
      <c r="H39" s="14"/>
      <c r="I39" s="17"/>
      <c r="J39" s="17"/>
    </row>
    <row r="40" spans="8:10">
      <c r="H40" s="14"/>
      <c r="I40" s="17"/>
      <c r="J40" s="17"/>
    </row>
    <row r="41" spans="8:10">
      <c r="H41" s="14"/>
      <c r="I41" s="17"/>
      <c r="J41" s="17"/>
    </row>
    <row r="42" spans="8:10">
      <c r="H42" s="14"/>
      <c r="I42" s="17"/>
      <c r="J42" s="17"/>
    </row>
    <row r="43" spans="8:10">
      <c r="H43" s="14"/>
      <c r="I43" s="17"/>
      <c r="J43" s="17"/>
    </row>
    <row r="44" spans="8:10">
      <c r="H44" s="14"/>
      <c r="I44" s="17"/>
      <c r="J44" s="17"/>
    </row>
    <row r="45" spans="8:10">
      <c r="H45" s="14"/>
      <c r="I45" s="17"/>
      <c r="J45" s="17"/>
    </row>
    <row r="46" spans="8:10">
      <c r="H46" s="14"/>
      <c r="I46" s="17"/>
      <c r="J46" s="17"/>
    </row>
    <row r="47" spans="8:10">
      <c r="H47" s="14"/>
      <c r="I47" s="17"/>
      <c r="J47" s="17"/>
    </row>
    <row r="48" spans="8:10">
      <c r="H48" s="14"/>
      <c r="I48" s="17"/>
      <c r="J48" s="17"/>
    </row>
    <row r="49" spans="8:10">
      <c r="H49" s="14"/>
      <c r="I49" s="17"/>
      <c r="J49" s="17"/>
    </row>
    <row r="50" spans="8:10">
      <c r="H50" s="14"/>
      <c r="I50" s="17"/>
      <c r="J50" s="17"/>
    </row>
    <row r="51" spans="8:10">
      <c r="H51" s="14"/>
      <c r="I51" s="17"/>
      <c r="J51" s="17"/>
    </row>
    <row r="52" spans="8:10">
      <c r="H52" s="14"/>
      <c r="I52" s="17"/>
      <c r="J52" s="17"/>
    </row>
    <row r="53" spans="8:10">
      <c r="H53" s="14"/>
      <c r="I53" s="17"/>
      <c r="J53" s="17"/>
    </row>
    <row r="54" spans="8:10">
      <c r="H54" s="14"/>
      <c r="I54" s="17"/>
      <c r="J54" s="17"/>
    </row>
    <row r="55" spans="8:10">
      <c r="H55" s="14"/>
      <c r="I55" s="17"/>
      <c r="J55" s="17"/>
    </row>
  </sheetData>
  <mergeCells count="1">
    <mergeCell ref="A1:J1"/>
  </mergeCells>
  <pageMargins left="0.7" right="0.7" top="0.75" bottom="0.75" header="0.3" footer="0.3"/>
  <pageSetup paperSize="9" scale="86" fitToHeight="0" orientation="portrait"/>
  <headerFooter/>
  <ignoredErrors>
    <ignoredError sqref="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Mr.Wang</cp:lastModifiedBy>
  <dcterms:created xsi:type="dcterms:W3CDTF">2023-06-05T01:36:00Z</dcterms:created>
  <cp:lastPrinted>2023-07-08T06:11:00Z</cp:lastPrinted>
  <dcterms:modified xsi:type="dcterms:W3CDTF">2024-06-26T01:17:49Z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2C074E762DFA40A4A52CAD19F7F85C8B_12</vt:lpwstr>
  </property>
  <property fmtid="{D5CDD505-2E9C-101B-9397-08002B2CF9AE}" pid="3" name="KSOProductBuildVer">
    <vt:lpwstr>2052-12.1.0.17133</vt:lpwstr>
  </property>
</Properties>
</file>