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 tabRatio="23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sheet1!$A$2:$W$42</definedName>
    <definedName name="鄂州">[1]鄂州!$A$1:$CX$1</definedName>
    <definedName name="恩施">[1]恩施!$A$1:$CX$1</definedName>
    <definedName name="黄冈">sheet1!#REF!</definedName>
    <definedName name="黄石">[1]黄石!$A$1:$CX$1</definedName>
    <definedName name="荆门">[1]荆门!$A$1:$CX$1</definedName>
    <definedName name="荆州">[1]荆州!$A$1:$CX$1</definedName>
    <definedName name="神农架">[1]神农架!$A$1:$CX$1</definedName>
    <definedName name="潜江">[1]潜江!$A$1:$CX$1</definedName>
    <definedName name="随州">[1]随州!$A$1:$CX$1</definedName>
    <definedName name="十堰">[1]十堰!$A$1:$CX$1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<sst xmlns="http://schemas.openxmlformats.org/spreadsheetml/2006/main" count="393" uniqueCount="253">
  <si>
    <t>黄冈市2024年度考试录用公务员拟录用人员名单（第二批）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</si>
  <si>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</si>
  <si>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</si>
  <si>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</si>
  <si>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</si>
  <si>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</si>
  <si>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</si>
  <si>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</si>
  <si>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</si>
  <si>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</si>
  <si>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</si>
  <si>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</si>
  <si>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</si>
  <si>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
折算分</t>
  </si>
  <si>
    <t>面试分数</t>
  </si>
  <si>
    <t>综合成绩</t>
  </si>
  <si>
    <t>成绩排名</t>
  </si>
  <si>
    <t>体能测评结果</t>
  </si>
  <si>
    <t>毕业院校</t>
  </si>
  <si>
    <t>工作单位</t>
  </si>
  <si>
    <t>备注</t>
  </si>
  <si>
    <t>黄冈市直</t>
  </si>
  <si>
    <t>黄冈市司法局</t>
  </si>
  <si>
    <t>司法行政岗</t>
  </si>
  <si>
    <t>14230202006001008</t>
  </si>
  <si>
    <t>邓丽玲</t>
  </si>
  <si>
    <t>女</t>
  </si>
  <si>
    <t>142210603519</t>
  </si>
  <si>
    <t>华中农业大学</t>
  </si>
  <si>
    <t>鄂州市华容区河湖管护中心</t>
  </si>
  <si>
    <t>因处妊娠期暂未做胸部X光片</t>
  </si>
  <si>
    <t>黄冈市社会保险服务中心</t>
  </si>
  <si>
    <t>信息技术岗</t>
  </si>
  <si>
    <t>14230202006001009</t>
  </si>
  <si>
    <t>洪标</t>
  </si>
  <si>
    <t>男</t>
  </si>
  <si>
    <t>142210600402</t>
  </si>
  <si>
    <t>吉林农业大学</t>
  </si>
  <si>
    <t>无</t>
  </si>
  <si>
    <r>
      <rPr>
        <sz val="10"/>
        <rFont val="宋体"/>
        <charset val="134"/>
      </rPr>
      <t xml:space="preserve">具有两年基层工作经历的 </t>
    </r>
    <r>
      <rPr>
        <sz val="10"/>
        <color rgb="FF000000"/>
        <rFont val="宋体"/>
        <charset val="134"/>
      </rPr>
      <t>2024 年应届普通高校毕业生</t>
    </r>
  </si>
  <si>
    <t>黄州区</t>
  </si>
  <si>
    <t>黄冈市黄州区水利和湖泊局</t>
  </si>
  <si>
    <t>工程技术岗</t>
  </si>
  <si>
    <t>14230202006002009</t>
  </si>
  <si>
    <t>唐柏舟</t>
  </si>
  <si>
    <t>142211003009</t>
  </si>
  <si>
    <t>中国地质大学（北京）</t>
  </si>
  <si>
    <t>延安市商务局</t>
  </si>
  <si>
    <t>黄冈市黄州区供销合作社联合社</t>
  </si>
  <si>
    <t>综合管理岗1</t>
  </si>
  <si>
    <t>14230202006002011</t>
  </si>
  <si>
    <t>贺文彦</t>
  </si>
  <si>
    <t>142211200129</t>
  </si>
  <si>
    <t>汉口学院</t>
  </si>
  <si>
    <t>黄冈市黄州区人民法院</t>
  </si>
  <si>
    <t>司法警察岗</t>
  </si>
  <si>
    <t>14230202006002013</t>
  </si>
  <si>
    <t>郭浩</t>
  </si>
  <si>
    <t>142210804928</t>
  </si>
  <si>
    <t>湖北师范大学</t>
  </si>
  <si>
    <t>武穴市港航事业发展中心</t>
  </si>
  <si>
    <t>团风县</t>
  </si>
  <si>
    <t>团风县市场监督管理局</t>
  </si>
  <si>
    <t>监督管理岗</t>
  </si>
  <si>
    <t>14230202006003022</t>
  </si>
  <si>
    <t>董双</t>
  </si>
  <si>
    <t>142210712004</t>
  </si>
  <si>
    <t>中南民族大学</t>
  </si>
  <si>
    <t>团风县回龙山镇人民政府</t>
  </si>
  <si>
    <t>综合管理岗2</t>
  </si>
  <si>
    <t>14230202006003029</t>
  </si>
  <si>
    <t>翁博文</t>
  </si>
  <si>
    <t>142210209911</t>
  </si>
  <si>
    <t>大连艺术学院</t>
  </si>
  <si>
    <t>红安县</t>
  </si>
  <si>
    <t>红安县杏花乡人民政府</t>
  </si>
  <si>
    <t>综合管理岗</t>
  </si>
  <si>
    <t>14230202006004032</t>
  </si>
  <si>
    <t>杨颖</t>
  </si>
  <si>
    <t>142210904518</t>
  </si>
  <si>
    <t>黄冈师范学院</t>
  </si>
  <si>
    <t>红安县七里坪镇人民政府</t>
  </si>
  <si>
    <t>14230202006004033</t>
  </si>
  <si>
    <t>蒋雯</t>
  </si>
  <si>
    <t>142211002504</t>
  </si>
  <si>
    <t>武汉商学院</t>
  </si>
  <si>
    <t>麻城市</t>
  </si>
  <si>
    <t>麻城市人民法院</t>
  </si>
  <si>
    <t>14230202006005031</t>
  </si>
  <si>
    <t>夏甜</t>
  </si>
  <si>
    <t>142210804816</t>
  </si>
  <si>
    <t>湖北汽车工业学院</t>
  </si>
  <si>
    <t>麻城市黄金桥街道办事处</t>
  </si>
  <si>
    <t>14230202006005034</t>
  </si>
  <si>
    <t>戴柳希</t>
  </si>
  <si>
    <t>142210504204</t>
  </si>
  <si>
    <t>武汉工商学院</t>
  </si>
  <si>
    <t>2024年应届普通高校毕业生</t>
  </si>
  <si>
    <t>麻城市宋埠镇人民政府</t>
  </si>
  <si>
    <t>14230202006005036</t>
  </si>
  <si>
    <t>漆钰灵</t>
  </si>
  <si>
    <t>142210105710</t>
  </si>
  <si>
    <t>文华学院</t>
  </si>
  <si>
    <t>麻城市乘马岗镇人民政府</t>
  </si>
  <si>
    <t>14230202006005044</t>
  </si>
  <si>
    <t>邹尚梅</t>
  </si>
  <si>
    <t>142210802030</t>
  </si>
  <si>
    <t>荆楚理工学院</t>
  </si>
  <si>
    <t>罗田县</t>
  </si>
  <si>
    <t>罗田县三里畈镇人民政府</t>
  </si>
  <si>
    <t>14230202006006037</t>
  </si>
  <si>
    <t>屈奕婷</t>
  </si>
  <si>
    <t>142210106722</t>
  </si>
  <si>
    <t>天津财经大学</t>
  </si>
  <si>
    <t>罗田县白庙河镇人民政府</t>
  </si>
  <si>
    <t>14230202006006038</t>
  </si>
  <si>
    <t>钟锦丽</t>
  </si>
  <si>
    <t>142210106502</t>
  </si>
  <si>
    <t>中国农业大学</t>
  </si>
  <si>
    <t>英山县</t>
  </si>
  <si>
    <t>英山县文化和旅游局</t>
  </si>
  <si>
    <t>业务管理岗</t>
  </si>
  <si>
    <t>14230202006007013</t>
  </si>
  <si>
    <t>陆怡若</t>
  </si>
  <si>
    <t>142211201022</t>
  </si>
  <si>
    <t>上饶师范学院</t>
  </si>
  <si>
    <t>浠水县</t>
  </si>
  <si>
    <t>浠水县招商和投资促进中心</t>
  </si>
  <si>
    <t>14230202006008034</t>
  </si>
  <si>
    <t>陈卓宇</t>
  </si>
  <si>
    <t>142210709210</t>
  </si>
  <si>
    <t>湖北工业大学</t>
  </si>
  <si>
    <t>浠水县绿杨乡人民政府</t>
  </si>
  <si>
    <t>14230202006008044</t>
  </si>
  <si>
    <t>毛遂</t>
  </si>
  <si>
    <t>142211007211</t>
  </si>
  <si>
    <t>河北科技师范学院</t>
  </si>
  <si>
    <t>蕲春县</t>
  </si>
  <si>
    <t>蕲春县自然资源和规划局</t>
  </si>
  <si>
    <t>文字综合岗</t>
  </si>
  <si>
    <t>14230202006009023</t>
  </si>
  <si>
    <t>张欣颖</t>
  </si>
  <si>
    <t>142211200605</t>
  </si>
  <si>
    <t>华中科技大学</t>
  </si>
  <si>
    <t>武穴市</t>
  </si>
  <si>
    <t>武穴市民政局</t>
  </si>
  <si>
    <t>14230202006010006</t>
  </si>
  <si>
    <t>祝烨</t>
  </si>
  <si>
    <t>142210803827</t>
  </si>
  <si>
    <t>湖北工程学院</t>
  </si>
  <si>
    <t>武穴市市场监督管理局</t>
  </si>
  <si>
    <t>监督管理岗2</t>
  </si>
  <si>
    <t>14230202006010013</t>
  </si>
  <si>
    <t>詹广</t>
  </si>
  <si>
    <t>142211001103</t>
  </si>
  <si>
    <t>长江大学工程技术学院</t>
  </si>
  <si>
    <t>武穴市市场监管局梅川市场监管所</t>
  </si>
  <si>
    <t>武穴市供销合作社联合社</t>
  </si>
  <si>
    <t>14230202006010033</t>
  </si>
  <si>
    <t>刘茹</t>
  </si>
  <si>
    <t>142210711429</t>
  </si>
  <si>
    <t>湖南科技大学</t>
  </si>
  <si>
    <t>黄梅县农业农村局</t>
  </si>
  <si>
    <t>2024年7月服务期满“三支一扶”人员</t>
  </si>
  <si>
    <t>武穴市武穴街道办事处</t>
  </si>
  <si>
    <t>14230202006010046</t>
  </si>
  <si>
    <t>陈卉</t>
  </si>
  <si>
    <t>142210803414</t>
  </si>
  <si>
    <t>福州大学</t>
  </si>
  <si>
    <t>黄梅县</t>
  </si>
  <si>
    <t>黄梅县住房和城乡建设局</t>
  </si>
  <si>
    <t>业务管理岗1</t>
  </si>
  <si>
    <t>14230202006011015</t>
  </si>
  <si>
    <t>陈依然</t>
  </si>
  <si>
    <t>142210900204</t>
  </si>
  <si>
    <t>黄梅县杉木乡人民政府</t>
  </si>
  <si>
    <t>14230202006011042</t>
  </si>
  <si>
    <t>桂欣琪</t>
  </si>
  <si>
    <t>142210507924</t>
  </si>
  <si>
    <t>武汉纺织大学</t>
  </si>
  <si>
    <t>黄冈市乡镇（街道）机关招录村（社区）干部职位</t>
  </si>
  <si>
    <t>红安县乡镇机关</t>
  </si>
  <si>
    <t>14230202006012003</t>
  </si>
  <si>
    <t>徐文维</t>
  </si>
  <si>
    <t>442307111320</t>
  </si>
  <si>
    <t>红安县杏花乡建苏社区居委会</t>
  </si>
  <si>
    <t>陈玉梅</t>
  </si>
  <si>
    <t>442307110305</t>
  </si>
  <si>
    <t>黄冈职业技术学院</t>
  </si>
  <si>
    <t>红安县七里坪镇高庙岗村村委会</t>
  </si>
  <si>
    <t>秦慧</t>
  </si>
  <si>
    <t>442307218117</t>
  </si>
  <si>
    <t>红安县杏花乡东风社区居委会</t>
  </si>
  <si>
    <t>麻城市乡镇（街道）机关</t>
  </si>
  <si>
    <t>14230202006012004</t>
  </si>
  <si>
    <t>赵进</t>
  </si>
  <si>
    <t>442307218122</t>
  </si>
  <si>
    <t>中央广播电视大学</t>
  </si>
  <si>
    <t>麻城市宋埠镇玉阁村村委会</t>
  </si>
  <si>
    <t>周力</t>
  </si>
  <si>
    <t>442307002904</t>
  </si>
  <si>
    <t>武昌职业学院</t>
  </si>
  <si>
    <t>麻城市盐田河镇麻城坳村村委会</t>
  </si>
  <si>
    <t>王成</t>
  </si>
  <si>
    <t>442307216921</t>
  </si>
  <si>
    <t>麻城市黄金桥街道鼎长岗村村委会</t>
  </si>
  <si>
    <t>14230202006012005</t>
  </si>
  <si>
    <t>董昭文</t>
  </si>
  <si>
    <t>442307106911</t>
  </si>
  <si>
    <t>南昌大学共青学院</t>
  </si>
  <si>
    <t>麻城市阎家河镇柏子塔村村委会</t>
  </si>
  <si>
    <t>何艳</t>
  </si>
  <si>
    <t>442307107902</t>
  </si>
  <si>
    <t>随州市曾都区第四中学</t>
  </si>
  <si>
    <t>麻城市木子店镇牌楼村村委会</t>
  </si>
  <si>
    <t>黄梅县乡镇机关</t>
  </si>
  <si>
    <t>14230202006012007</t>
  </si>
  <si>
    <t>石鹏</t>
  </si>
  <si>
    <t>442307002117</t>
  </si>
  <si>
    <t>中南财经政法大学武汉学院</t>
  </si>
  <si>
    <t>黄梅县黄梅镇周岭社区居委会</t>
  </si>
  <si>
    <t>刘球英</t>
  </si>
  <si>
    <t>442307216821</t>
  </si>
  <si>
    <t>湖北师范学院</t>
  </si>
  <si>
    <t>黄梅县小池镇唐司月村村委会</t>
  </si>
  <si>
    <t>袁贞强</t>
  </si>
  <si>
    <t>442307212722</t>
  </si>
  <si>
    <t>黄冈计算机信息工程中等专业学校</t>
  </si>
  <si>
    <t>黄梅县濯港镇高桥村村委会</t>
  </si>
  <si>
    <t>黄冈市公安机关</t>
  </si>
  <si>
    <t>英山县公安局</t>
  </si>
  <si>
    <t>执法勤务岗2</t>
  </si>
  <si>
    <t>14230202006013021</t>
  </si>
  <si>
    <t>杨智超</t>
  </si>
  <si>
    <t>142210406926</t>
  </si>
  <si>
    <t>合格</t>
  </si>
  <si>
    <t>浠水县公安局</t>
  </si>
  <si>
    <t>执法勤务岗3</t>
  </si>
  <si>
    <t>14230202006013027</t>
  </si>
  <si>
    <t>黄金腾</t>
  </si>
  <si>
    <t>142210402902</t>
  </si>
  <si>
    <t>湖北水利水电职业技术学院</t>
  </si>
  <si>
    <t>咸宁市通城县文化馆</t>
  </si>
  <si>
    <t>蕲春县公安局</t>
  </si>
  <si>
    <t>执法勤务岗4</t>
  </si>
  <si>
    <t>14230202006013036</t>
  </si>
  <si>
    <t>杨俊超</t>
  </si>
  <si>
    <t>142210401306</t>
  </si>
  <si>
    <t>湖北文理学院</t>
  </si>
  <si>
    <t>武穴市公安局</t>
  </si>
  <si>
    <t>14230202006013041</t>
  </si>
  <si>
    <t>孙桢</t>
  </si>
  <si>
    <t>142210402314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</si>
</sst>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/>
  </cellStyleXfs>
  <cellXfs count="2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6" fillId="0" borderId="1" xfId="0" applyNumberFormat="1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0" fontId="1" fillId="0" borderId="1" xfId="0" applyNumberFormat="1" applyFont="1" applyFill="1" applyBorder="1" applyAlignment="1">
      <alignment horizontal="justify" vertical="center" wrapText="1"/>
    </xf>
    <xf numFmtId="0" fontId="6" fillId="0" borderId="2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1" fillId="2" borderId="1" xfId="0" applyNumberFormat="1" applyFont="1" applyFill="1" applyBorder="1" applyAlignment="1" quotePrefix="1">
      <alignment horizontal="center" vertical="center" wrapText="1"/>
    </xf>
    <xf numFmtId="0" fontId="2" fillId="2" borderId="1" xfId="0" applyNumberFormat="1" applyFont="1" applyFill="1" applyBorder="1" applyAlignment="1" quotePrefix="1">
      <alignment horizontal="center" vertical="center"/>
    </xf>
    <xf numFmtId="0" fontId="2" fillId="2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justify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guest\&#26700;&#38754;\&#36164;&#26684;&#22797;&#23457;&#21517;&#21333;\\2024\&#32852;&#32771;\&#24066;&#24030;\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鄂州"/>
      <sheetName val="恩施"/>
      <sheetName val="黄冈"/>
      <sheetName val="黄石"/>
      <sheetName val="荆门"/>
      <sheetName val="荆州"/>
      <sheetName val="神农架"/>
      <sheetName val="潜江"/>
      <sheetName val="随州"/>
      <sheetName val="十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2"/>
  <sheetViews>
    <sheetView tabSelected="1" zoomScale="85" zoomScaleNormal="85" workbookViewId="0">
      <pane ySplit="2" topLeftCell="A3" activePane="bottomLeft" state="frozen"/>
      <selection/>
      <selection pane="bottomLeft" activeCell="A1" sqref="A1:T1"/>
    </sheetView>
  </sheetViews>
  <sheetFormatPr defaultColWidth="8" defaultRowHeight="14"/>
  <cols>
    <col min="1" max="1" width="10.7909090909091" style="1" customWidth="1"/>
    <col min="2" max="2" width="19.5727272727273" style="1" customWidth="1"/>
    <col min="3" max="3" width="11.0909090909091" style="1" customWidth="1"/>
    <col min="4" max="4" width="10.4727272727273" style="1" customWidth="1"/>
    <col min="5" max="5" width="5.87272727272727" style="1" customWidth="1"/>
    <col min="6" max="6" width="8.5" style="2" customWidth="1"/>
    <col min="7" max="7" width="5.37272727272727" style="2" customWidth="1"/>
    <col min="8" max="8" width="9.36363636363636" style="3" customWidth="1"/>
    <col min="9" max="9" width="9.25454545454545" style="2" customWidth="1"/>
    <col min="10" max="10" width="6.37272727272727" style="4" customWidth="1"/>
    <col min="11" max="11" width="8.55454545454545" style="4" customWidth="1"/>
    <col min="12" max="12" width="7.62727272727273" style="2" customWidth="1"/>
    <col min="13" max="13" width="10.0363636363636" style="2" customWidth="1"/>
    <col min="14" max="14" width="9.27272727272727" style="2" customWidth="1"/>
    <col min="15" max="15" width="10" style="2" customWidth="1"/>
    <col min="16" max="16" width="6.30909090909091" style="2" customWidth="1"/>
    <col min="17" max="17" width="7.18181818181818" style="2" customWidth="1"/>
    <col min="18" max="18" width="23.6363636363636" style="2" customWidth="1"/>
    <col min="19" max="19" width="25.5545454545455" style="2" customWidth="1"/>
    <col min="20" max="20" width="11.8272727272727" style="2" customWidth="1"/>
    <col min="21" max="16321" width="8" style="2" customWidth="1"/>
    <col min="16322" max="16384" width="8" style="2"/>
  </cols>
  <sheetData>
    <row r="1" ht="29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28" spans="1:20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6" t="s">
        <v>6</v>
      </c>
      <c r="G2" s="26" t="s">
        <v>7</v>
      </c>
      <c r="H2" s="7" t="s">
        <v>8</v>
      </c>
      <c r="I2" s="6" t="s">
        <v>9</v>
      </c>
      <c r="J2" s="6" t="s">
        <v>10</v>
      </c>
      <c r="K2" s="25" t="s">
        <v>11</v>
      </c>
      <c r="L2" s="26" t="s">
        <v>12</v>
      </c>
      <c r="M2" s="26" t="s">
        <v>13</v>
      </c>
      <c r="N2" s="7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</row>
    <row r="3" ht="39" spans="1:20">
      <c r="A3" s="27" t="s">
        <v>21</v>
      </c>
      <c r="B3" s="27" t="s">
        <v>22</v>
      </c>
      <c r="C3" s="27" t="s">
        <v>23</v>
      </c>
      <c r="D3" s="27" t="s">
        <v>24</v>
      </c>
      <c r="E3" s="8">
        <v>1</v>
      </c>
      <c r="F3" s="28" t="s">
        <v>25</v>
      </c>
      <c r="G3" s="28" t="s">
        <v>26</v>
      </c>
      <c r="H3" s="28" t="s">
        <v>27</v>
      </c>
      <c r="I3" s="9">
        <v>68.8</v>
      </c>
      <c r="J3" s="9">
        <v>72.5</v>
      </c>
      <c r="K3" s="14"/>
      <c r="L3" s="14"/>
      <c r="M3" s="9">
        <v>70.465</v>
      </c>
      <c r="N3" s="9">
        <v>79</v>
      </c>
      <c r="O3" s="14">
        <f t="shared" ref="O3:O11" si="0">M3*0.5+N3*0.5</f>
        <v>74.7325</v>
      </c>
      <c r="P3" s="14">
        <v>2</v>
      </c>
      <c r="Q3" s="14"/>
      <c r="R3" s="17" t="s">
        <v>28</v>
      </c>
      <c r="S3" s="17" t="s">
        <v>29</v>
      </c>
      <c r="T3" s="18" t="s">
        <v>30</v>
      </c>
    </row>
    <row r="4" ht="65" spans="1:20">
      <c r="A4" s="27" t="s">
        <v>21</v>
      </c>
      <c r="B4" s="27" t="s">
        <v>31</v>
      </c>
      <c r="C4" s="27" t="s">
        <v>32</v>
      </c>
      <c r="D4" s="27" t="s">
        <v>33</v>
      </c>
      <c r="E4" s="8">
        <v>1</v>
      </c>
      <c r="F4" s="28" t="s">
        <v>34</v>
      </c>
      <c r="G4" s="28" t="s">
        <v>35</v>
      </c>
      <c r="H4" s="28" t="s">
        <v>36</v>
      </c>
      <c r="I4" s="9">
        <v>58.4</v>
      </c>
      <c r="J4" s="9">
        <v>55</v>
      </c>
      <c r="K4" s="14"/>
      <c r="L4" s="14"/>
      <c r="M4" s="9">
        <v>56.87</v>
      </c>
      <c r="N4" s="9">
        <v>76.1</v>
      </c>
      <c r="O4" s="14">
        <f t="shared" si="0"/>
        <v>66.485</v>
      </c>
      <c r="P4" s="14">
        <v>2</v>
      </c>
      <c r="Q4" s="19"/>
      <c r="R4" s="17" t="s">
        <v>37</v>
      </c>
      <c r="S4" s="17" t="s">
        <v>38</v>
      </c>
      <c r="T4" s="18" t="s">
        <v>39</v>
      </c>
    </row>
    <row r="5" ht="28" spans="1:20">
      <c r="A5" s="27" t="s">
        <v>40</v>
      </c>
      <c r="B5" s="27" t="s">
        <v>41</v>
      </c>
      <c r="C5" s="27" t="s">
        <v>42</v>
      </c>
      <c r="D5" s="27" t="s">
        <v>43</v>
      </c>
      <c r="E5" s="8">
        <v>1</v>
      </c>
      <c r="F5" s="28" t="s">
        <v>44</v>
      </c>
      <c r="G5" s="28" t="s">
        <v>35</v>
      </c>
      <c r="H5" s="28" t="s">
        <v>45</v>
      </c>
      <c r="I5" s="9">
        <v>68.8</v>
      </c>
      <c r="J5" s="9">
        <v>66.5</v>
      </c>
      <c r="K5" s="14"/>
      <c r="L5" s="14"/>
      <c r="M5" s="9">
        <v>67.765</v>
      </c>
      <c r="N5" s="9">
        <v>80.86</v>
      </c>
      <c r="O5" s="14">
        <f t="shared" si="0"/>
        <v>74.3125</v>
      </c>
      <c r="P5" s="14">
        <v>2</v>
      </c>
      <c r="Q5" s="14"/>
      <c r="R5" s="17" t="s">
        <v>46</v>
      </c>
      <c r="S5" s="17" t="s">
        <v>47</v>
      </c>
      <c r="T5" s="17"/>
    </row>
    <row r="6" ht="28" spans="1:20">
      <c r="A6" s="27" t="s">
        <v>40</v>
      </c>
      <c r="B6" s="27" t="s">
        <v>48</v>
      </c>
      <c r="C6" s="27" t="s">
        <v>49</v>
      </c>
      <c r="D6" s="27" t="s">
        <v>50</v>
      </c>
      <c r="E6" s="8">
        <v>1</v>
      </c>
      <c r="F6" s="28" t="s">
        <v>51</v>
      </c>
      <c r="G6" s="28" t="s">
        <v>26</v>
      </c>
      <c r="H6" s="28" t="s">
        <v>52</v>
      </c>
      <c r="I6" s="9">
        <v>72.8</v>
      </c>
      <c r="J6" s="9">
        <v>65</v>
      </c>
      <c r="K6" s="14"/>
      <c r="L6" s="14"/>
      <c r="M6" s="9">
        <v>69.29</v>
      </c>
      <c r="N6" s="9">
        <v>83.9</v>
      </c>
      <c r="O6" s="14">
        <f t="shared" si="0"/>
        <v>76.595</v>
      </c>
      <c r="P6" s="14">
        <v>2</v>
      </c>
      <c r="Q6" s="14"/>
      <c r="R6" s="17" t="s">
        <v>53</v>
      </c>
      <c r="S6" s="17" t="s">
        <v>38</v>
      </c>
      <c r="T6" s="17"/>
    </row>
    <row r="7" ht="28" spans="1:20">
      <c r="A7" s="27" t="s">
        <v>40</v>
      </c>
      <c r="B7" s="27" t="s">
        <v>54</v>
      </c>
      <c r="C7" s="27" t="s">
        <v>55</v>
      </c>
      <c r="D7" s="27" t="s">
        <v>56</v>
      </c>
      <c r="E7" s="8">
        <v>1</v>
      </c>
      <c r="F7" s="28" t="s">
        <v>57</v>
      </c>
      <c r="G7" s="28" t="s">
        <v>35</v>
      </c>
      <c r="H7" s="28" t="s">
        <v>58</v>
      </c>
      <c r="I7" s="9">
        <v>60</v>
      </c>
      <c r="J7" s="9">
        <v>63</v>
      </c>
      <c r="K7" s="14"/>
      <c r="L7" s="14"/>
      <c r="M7" s="9">
        <v>61.35</v>
      </c>
      <c r="N7" s="9">
        <v>83.54</v>
      </c>
      <c r="O7" s="14">
        <f t="shared" si="0"/>
        <v>72.445</v>
      </c>
      <c r="P7" s="14">
        <v>2</v>
      </c>
      <c r="Q7" s="14"/>
      <c r="R7" s="17" t="s">
        <v>59</v>
      </c>
      <c r="S7" s="17" t="s">
        <v>60</v>
      </c>
      <c r="T7" s="17"/>
    </row>
    <row r="8" ht="28" spans="1:20">
      <c r="A8" s="27" t="s">
        <v>61</v>
      </c>
      <c r="B8" s="27" t="s">
        <v>62</v>
      </c>
      <c r="C8" s="27" t="s">
        <v>63</v>
      </c>
      <c r="D8" s="27" t="s">
        <v>64</v>
      </c>
      <c r="E8" s="8">
        <v>1</v>
      </c>
      <c r="F8" s="28" t="s">
        <v>65</v>
      </c>
      <c r="G8" s="28" t="s">
        <v>26</v>
      </c>
      <c r="H8" s="28" t="s">
        <v>66</v>
      </c>
      <c r="I8" s="9">
        <v>66.4</v>
      </c>
      <c r="J8" s="9">
        <v>72.5</v>
      </c>
      <c r="K8" s="14"/>
      <c r="L8" s="14"/>
      <c r="M8" s="9">
        <v>69.145</v>
      </c>
      <c r="N8" s="9">
        <v>84.9</v>
      </c>
      <c r="O8" s="14">
        <f t="shared" si="0"/>
        <v>77.0225</v>
      </c>
      <c r="P8" s="14">
        <v>2</v>
      </c>
      <c r="Q8" s="14"/>
      <c r="R8" s="17" t="s">
        <v>67</v>
      </c>
      <c r="S8" s="17" t="s">
        <v>62</v>
      </c>
      <c r="T8" s="17"/>
    </row>
    <row r="9" ht="28" spans="1:20">
      <c r="A9" s="27" t="s">
        <v>61</v>
      </c>
      <c r="B9" s="27" t="s">
        <v>68</v>
      </c>
      <c r="C9" s="27" t="s">
        <v>69</v>
      </c>
      <c r="D9" s="27" t="s">
        <v>70</v>
      </c>
      <c r="E9" s="8">
        <v>1</v>
      </c>
      <c r="F9" s="28" t="s">
        <v>71</v>
      </c>
      <c r="G9" s="28" t="s">
        <v>35</v>
      </c>
      <c r="H9" s="28" t="s">
        <v>72</v>
      </c>
      <c r="I9" s="9">
        <v>63.2</v>
      </c>
      <c r="J9" s="9">
        <v>66</v>
      </c>
      <c r="K9" s="14"/>
      <c r="L9" s="14"/>
      <c r="M9" s="9">
        <v>64.46</v>
      </c>
      <c r="N9" s="9">
        <v>77.66</v>
      </c>
      <c r="O9" s="14">
        <f t="shared" si="0"/>
        <v>71.06</v>
      </c>
      <c r="P9" s="14">
        <v>2</v>
      </c>
      <c r="Q9" s="14"/>
      <c r="R9" s="17" t="s">
        <v>73</v>
      </c>
      <c r="S9" s="17" t="s">
        <v>38</v>
      </c>
      <c r="T9" s="17"/>
    </row>
    <row r="10" ht="28" spans="1:20">
      <c r="A10" s="27" t="s">
        <v>74</v>
      </c>
      <c r="B10" s="27" t="s">
        <v>75</v>
      </c>
      <c r="C10" s="27" t="s">
        <v>76</v>
      </c>
      <c r="D10" s="27" t="s">
        <v>77</v>
      </c>
      <c r="E10" s="8">
        <v>2</v>
      </c>
      <c r="F10" s="28" t="s">
        <v>78</v>
      </c>
      <c r="G10" s="28" t="s">
        <v>26</v>
      </c>
      <c r="H10" s="28" t="s">
        <v>79</v>
      </c>
      <c r="I10" s="9">
        <v>61.6</v>
      </c>
      <c r="J10" s="9">
        <v>73.5</v>
      </c>
      <c r="K10" s="14"/>
      <c r="L10" s="14"/>
      <c r="M10" s="9">
        <v>66.955</v>
      </c>
      <c r="N10" s="9">
        <v>83.08</v>
      </c>
      <c r="O10" s="14">
        <f t="shared" si="0"/>
        <v>75.0175</v>
      </c>
      <c r="P10" s="14">
        <v>3</v>
      </c>
      <c r="Q10" s="14"/>
      <c r="R10" s="17" t="s">
        <v>80</v>
      </c>
      <c r="S10" s="17" t="s">
        <v>38</v>
      </c>
      <c r="T10" s="17"/>
    </row>
    <row r="11" ht="28" spans="1:20">
      <c r="A11" s="27" t="s">
        <v>74</v>
      </c>
      <c r="B11" s="27" t="s">
        <v>81</v>
      </c>
      <c r="C11" s="27" t="s">
        <v>76</v>
      </c>
      <c r="D11" s="27" t="s">
        <v>82</v>
      </c>
      <c r="E11" s="8">
        <v>2</v>
      </c>
      <c r="F11" s="28" t="s">
        <v>83</v>
      </c>
      <c r="G11" s="28" t="s">
        <v>26</v>
      </c>
      <c r="H11" s="28" t="s">
        <v>84</v>
      </c>
      <c r="I11" s="9">
        <v>62.4</v>
      </c>
      <c r="J11" s="9">
        <v>67.5</v>
      </c>
      <c r="K11" s="14"/>
      <c r="L11" s="14"/>
      <c r="M11" s="9">
        <v>64.695</v>
      </c>
      <c r="N11" s="9">
        <v>79.7</v>
      </c>
      <c r="O11" s="14">
        <f t="shared" si="0"/>
        <v>72.1975</v>
      </c>
      <c r="P11" s="14">
        <v>3</v>
      </c>
      <c r="Q11" s="14"/>
      <c r="R11" s="17" t="s">
        <v>85</v>
      </c>
      <c r="S11" s="17" t="s">
        <v>38</v>
      </c>
      <c r="T11" s="17"/>
    </row>
    <row r="12" ht="28" spans="1:20">
      <c r="A12" s="29" t="s">
        <v>86</v>
      </c>
      <c r="B12" s="29" t="s">
        <v>87</v>
      </c>
      <c r="C12" s="29" t="s">
        <v>76</v>
      </c>
      <c r="D12" s="29" t="s">
        <v>88</v>
      </c>
      <c r="E12" s="10">
        <v>1</v>
      </c>
      <c r="F12" s="28" t="s">
        <v>89</v>
      </c>
      <c r="G12" s="30" t="s">
        <v>26</v>
      </c>
      <c r="H12" s="31" t="s">
        <v>90</v>
      </c>
      <c r="I12" s="11">
        <v>64.8</v>
      </c>
      <c r="J12" s="11">
        <v>73</v>
      </c>
      <c r="K12" s="15"/>
      <c r="L12" s="15"/>
      <c r="M12" s="11">
        <v>68.49</v>
      </c>
      <c r="N12" s="11">
        <v>83.12</v>
      </c>
      <c r="O12" s="15">
        <v>75.805</v>
      </c>
      <c r="P12" s="15">
        <v>1</v>
      </c>
      <c r="Q12" s="15"/>
      <c r="R12" s="17" t="s">
        <v>91</v>
      </c>
      <c r="S12" s="17" t="s">
        <v>38</v>
      </c>
      <c r="T12" s="20"/>
    </row>
    <row r="13" ht="28" spans="1:20">
      <c r="A13" s="27" t="s">
        <v>86</v>
      </c>
      <c r="B13" s="27" t="s">
        <v>92</v>
      </c>
      <c r="C13" s="27" t="s">
        <v>76</v>
      </c>
      <c r="D13" s="27" t="s">
        <v>93</v>
      </c>
      <c r="E13" s="8">
        <v>2</v>
      </c>
      <c r="F13" s="28" t="s">
        <v>94</v>
      </c>
      <c r="G13" s="28" t="s">
        <v>26</v>
      </c>
      <c r="H13" s="28" t="s">
        <v>95</v>
      </c>
      <c r="I13" s="9">
        <v>69.6</v>
      </c>
      <c r="J13" s="9">
        <v>72</v>
      </c>
      <c r="K13" s="14"/>
      <c r="L13" s="14"/>
      <c r="M13" s="9">
        <v>70.68</v>
      </c>
      <c r="N13" s="9">
        <v>78.7</v>
      </c>
      <c r="O13" s="14">
        <f>M13*0.5+N13*0.5</f>
        <v>74.69</v>
      </c>
      <c r="P13" s="14">
        <v>3</v>
      </c>
      <c r="Q13" s="14"/>
      <c r="R13" s="17" t="s">
        <v>96</v>
      </c>
      <c r="S13" s="17" t="s">
        <v>38</v>
      </c>
      <c r="T13" s="21" t="s">
        <v>97</v>
      </c>
    </row>
    <row r="14" ht="28" spans="1:20">
      <c r="A14" s="27" t="s">
        <v>86</v>
      </c>
      <c r="B14" s="27" t="s">
        <v>98</v>
      </c>
      <c r="C14" s="27" t="s">
        <v>76</v>
      </c>
      <c r="D14" s="27" t="s">
        <v>99</v>
      </c>
      <c r="E14" s="8">
        <v>1</v>
      </c>
      <c r="F14" s="28" t="s">
        <v>100</v>
      </c>
      <c r="G14" s="28" t="s">
        <v>26</v>
      </c>
      <c r="H14" s="28" t="s">
        <v>101</v>
      </c>
      <c r="I14" s="9">
        <v>65.6</v>
      </c>
      <c r="J14" s="9">
        <v>60</v>
      </c>
      <c r="K14" s="14"/>
      <c r="L14" s="14"/>
      <c r="M14" s="9">
        <v>63.08</v>
      </c>
      <c r="N14" s="9">
        <v>84</v>
      </c>
      <c r="O14" s="14">
        <f>M14*0.5+N14*0.5</f>
        <v>73.54</v>
      </c>
      <c r="P14" s="14">
        <v>2</v>
      </c>
      <c r="Q14" s="14"/>
      <c r="R14" s="17" t="s">
        <v>102</v>
      </c>
      <c r="S14" s="17" t="s">
        <v>38</v>
      </c>
      <c r="T14" s="17"/>
    </row>
    <row r="15" ht="28" spans="1:20">
      <c r="A15" s="27" t="s">
        <v>86</v>
      </c>
      <c r="B15" s="27" t="s">
        <v>103</v>
      </c>
      <c r="C15" s="27" t="s">
        <v>76</v>
      </c>
      <c r="D15" s="27" t="s">
        <v>104</v>
      </c>
      <c r="E15" s="8">
        <v>1</v>
      </c>
      <c r="F15" s="28" t="s">
        <v>105</v>
      </c>
      <c r="G15" s="28" t="s">
        <v>26</v>
      </c>
      <c r="H15" s="28" t="s">
        <v>106</v>
      </c>
      <c r="I15" s="9">
        <v>64.8</v>
      </c>
      <c r="J15" s="9">
        <v>65</v>
      </c>
      <c r="K15" s="14"/>
      <c r="L15" s="14"/>
      <c r="M15" s="9">
        <v>64.89</v>
      </c>
      <c r="N15" s="9">
        <v>79.6</v>
      </c>
      <c r="O15" s="14">
        <f>M15*0.5+N15*0.5</f>
        <v>72.245</v>
      </c>
      <c r="P15" s="14">
        <v>2</v>
      </c>
      <c r="Q15" s="14"/>
      <c r="R15" s="17" t="s">
        <v>107</v>
      </c>
      <c r="S15" s="17" t="s">
        <v>38</v>
      </c>
      <c r="T15" s="21" t="s">
        <v>97</v>
      </c>
    </row>
    <row r="16" ht="28" spans="1:20">
      <c r="A16" s="27" t="s">
        <v>108</v>
      </c>
      <c r="B16" s="27" t="s">
        <v>109</v>
      </c>
      <c r="C16" s="27" t="s">
        <v>76</v>
      </c>
      <c r="D16" s="27" t="s">
        <v>110</v>
      </c>
      <c r="E16" s="8">
        <v>3</v>
      </c>
      <c r="F16" s="28" t="s">
        <v>111</v>
      </c>
      <c r="G16" s="28" t="s">
        <v>26</v>
      </c>
      <c r="H16" s="28" t="s">
        <v>112</v>
      </c>
      <c r="I16" s="9">
        <v>69.6</v>
      </c>
      <c r="J16" s="9">
        <v>64</v>
      </c>
      <c r="K16" s="14"/>
      <c r="L16" s="14"/>
      <c r="M16" s="9">
        <v>67.08</v>
      </c>
      <c r="N16" s="9">
        <v>80.1</v>
      </c>
      <c r="O16" s="14">
        <f>M16*0.5+N16*0.5</f>
        <v>73.59</v>
      </c>
      <c r="P16" s="14">
        <v>4</v>
      </c>
      <c r="Q16" s="14"/>
      <c r="R16" s="17" t="s">
        <v>113</v>
      </c>
      <c r="S16" s="17" t="s">
        <v>38</v>
      </c>
      <c r="T16" s="17"/>
    </row>
    <row r="17" ht="28" spans="1:20">
      <c r="A17" s="29" t="s">
        <v>108</v>
      </c>
      <c r="B17" s="29" t="s">
        <v>114</v>
      </c>
      <c r="C17" s="29" t="s">
        <v>76</v>
      </c>
      <c r="D17" s="29" t="s">
        <v>115</v>
      </c>
      <c r="E17" s="10">
        <v>3</v>
      </c>
      <c r="F17" s="28" t="s">
        <v>116</v>
      </c>
      <c r="G17" s="30" t="s">
        <v>26</v>
      </c>
      <c r="H17" s="31" t="s">
        <v>117</v>
      </c>
      <c r="I17" s="11">
        <v>66.4</v>
      </c>
      <c r="J17" s="11">
        <v>72</v>
      </c>
      <c r="K17" s="15"/>
      <c r="L17" s="15"/>
      <c r="M17" s="11">
        <v>68.92</v>
      </c>
      <c r="N17" s="11">
        <v>83.6</v>
      </c>
      <c r="O17" s="15">
        <v>76.26</v>
      </c>
      <c r="P17" s="15">
        <v>1</v>
      </c>
      <c r="Q17" s="15"/>
      <c r="R17" s="17" t="s">
        <v>118</v>
      </c>
      <c r="S17" s="17" t="s">
        <v>38</v>
      </c>
      <c r="T17" s="21" t="s">
        <v>97</v>
      </c>
    </row>
    <row r="18" ht="28" spans="1:20">
      <c r="A18" s="27" t="s">
        <v>119</v>
      </c>
      <c r="B18" s="27" t="s">
        <v>120</v>
      </c>
      <c r="C18" s="27" t="s">
        <v>121</v>
      </c>
      <c r="D18" s="27" t="s">
        <v>122</v>
      </c>
      <c r="E18" s="8">
        <v>1</v>
      </c>
      <c r="F18" s="28" t="s">
        <v>123</v>
      </c>
      <c r="G18" s="28" t="s">
        <v>26</v>
      </c>
      <c r="H18" s="28" t="s">
        <v>124</v>
      </c>
      <c r="I18" s="9">
        <v>68</v>
      </c>
      <c r="J18" s="9">
        <v>64.5</v>
      </c>
      <c r="K18" s="14"/>
      <c r="L18" s="14"/>
      <c r="M18" s="9">
        <v>66.425</v>
      </c>
      <c r="N18" s="9">
        <v>83.26</v>
      </c>
      <c r="O18" s="14">
        <f>M18*0.5+N18*0.5</f>
        <v>74.8425</v>
      </c>
      <c r="P18" s="14">
        <v>2</v>
      </c>
      <c r="Q18" s="14"/>
      <c r="R18" s="17" t="s">
        <v>125</v>
      </c>
      <c r="S18" s="17" t="s">
        <v>38</v>
      </c>
      <c r="T18" s="17"/>
    </row>
    <row r="19" ht="28" spans="1:20">
      <c r="A19" s="27" t="s">
        <v>126</v>
      </c>
      <c r="B19" s="27" t="s">
        <v>127</v>
      </c>
      <c r="C19" s="27" t="s">
        <v>76</v>
      </c>
      <c r="D19" s="27" t="s">
        <v>128</v>
      </c>
      <c r="E19" s="8">
        <v>2</v>
      </c>
      <c r="F19" s="28" t="s">
        <v>129</v>
      </c>
      <c r="G19" s="28" t="s">
        <v>26</v>
      </c>
      <c r="H19" s="28" t="s">
        <v>130</v>
      </c>
      <c r="I19" s="9">
        <v>62.4</v>
      </c>
      <c r="J19" s="9">
        <v>71.5</v>
      </c>
      <c r="K19" s="14"/>
      <c r="L19" s="14"/>
      <c r="M19" s="9">
        <v>66.495</v>
      </c>
      <c r="N19" s="9">
        <v>82.5</v>
      </c>
      <c r="O19" s="14">
        <f>M19*0.5+N19*0.5</f>
        <v>74.4975</v>
      </c>
      <c r="P19" s="14">
        <v>3</v>
      </c>
      <c r="Q19" s="14"/>
      <c r="R19" s="17" t="s">
        <v>131</v>
      </c>
      <c r="S19" s="17" t="s">
        <v>38</v>
      </c>
      <c r="T19" s="17"/>
    </row>
    <row r="20" ht="28" spans="1:20">
      <c r="A20" s="27" t="s">
        <v>126</v>
      </c>
      <c r="B20" s="27" t="s">
        <v>132</v>
      </c>
      <c r="C20" s="27" t="s">
        <v>76</v>
      </c>
      <c r="D20" s="27" t="s">
        <v>133</v>
      </c>
      <c r="E20" s="8">
        <v>3</v>
      </c>
      <c r="F20" s="28" t="s">
        <v>134</v>
      </c>
      <c r="G20" s="28" t="s">
        <v>35</v>
      </c>
      <c r="H20" s="28" t="s">
        <v>135</v>
      </c>
      <c r="I20" s="9">
        <v>64</v>
      </c>
      <c r="J20" s="9">
        <v>63.5</v>
      </c>
      <c r="K20" s="14"/>
      <c r="L20" s="14"/>
      <c r="M20" s="9">
        <v>63.775</v>
      </c>
      <c r="N20" s="9">
        <v>81.9</v>
      </c>
      <c r="O20" s="14">
        <f>M20*0.5+N20*0.5</f>
        <v>72.8375</v>
      </c>
      <c r="P20" s="14">
        <v>4</v>
      </c>
      <c r="Q20" s="14"/>
      <c r="R20" s="17" t="s">
        <v>136</v>
      </c>
      <c r="S20" s="17" t="s">
        <v>38</v>
      </c>
      <c r="T20" s="17"/>
    </row>
    <row r="21" ht="28" spans="1:20">
      <c r="A21" s="27" t="s">
        <v>137</v>
      </c>
      <c r="B21" s="27" t="s">
        <v>138</v>
      </c>
      <c r="C21" s="27" t="s">
        <v>139</v>
      </c>
      <c r="D21" s="27" t="s">
        <v>140</v>
      </c>
      <c r="E21" s="8">
        <v>1</v>
      </c>
      <c r="F21" s="28" t="s">
        <v>141</v>
      </c>
      <c r="G21" s="28" t="s">
        <v>26</v>
      </c>
      <c r="H21" s="28" t="s">
        <v>142</v>
      </c>
      <c r="I21" s="9">
        <v>60.8</v>
      </c>
      <c r="J21" s="9">
        <v>70.5</v>
      </c>
      <c r="K21" s="14"/>
      <c r="L21" s="14"/>
      <c r="M21" s="9">
        <v>65.165</v>
      </c>
      <c r="N21" s="9">
        <v>80.6</v>
      </c>
      <c r="O21" s="14">
        <f>M21*0.5+N21*0.5</f>
        <v>72.8825</v>
      </c>
      <c r="P21" s="14">
        <v>2</v>
      </c>
      <c r="Q21" s="14"/>
      <c r="R21" s="17" t="s">
        <v>143</v>
      </c>
      <c r="S21" s="17" t="s">
        <v>38</v>
      </c>
      <c r="T21" s="17"/>
    </row>
    <row r="22" ht="28" spans="1:20">
      <c r="A22" s="27" t="s">
        <v>144</v>
      </c>
      <c r="B22" s="27" t="s">
        <v>145</v>
      </c>
      <c r="C22" s="27" t="s">
        <v>76</v>
      </c>
      <c r="D22" s="27" t="s">
        <v>146</v>
      </c>
      <c r="E22" s="8">
        <v>2</v>
      </c>
      <c r="F22" s="28" t="s">
        <v>147</v>
      </c>
      <c r="G22" s="28" t="s">
        <v>26</v>
      </c>
      <c r="H22" s="28" t="s">
        <v>148</v>
      </c>
      <c r="I22" s="9">
        <v>68</v>
      </c>
      <c r="J22" s="9">
        <v>66</v>
      </c>
      <c r="K22" s="14"/>
      <c r="L22" s="14"/>
      <c r="M22" s="9">
        <v>67.1</v>
      </c>
      <c r="N22" s="9">
        <v>80.62</v>
      </c>
      <c r="O22" s="14">
        <f>M22*0.5+N22*0.5</f>
        <v>73.86</v>
      </c>
      <c r="P22" s="14">
        <v>3</v>
      </c>
      <c r="Q22" s="14"/>
      <c r="R22" s="17" t="s">
        <v>149</v>
      </c>
      <c r="S22" s="17" t="s">
        <v>38</v>
      </c>
      <c r="T22" s="17"/>
    </row>
    <row r="23" ht="28" spans="1:20">
      <c r="A23" s="27" t="s">
        <v>144</v>
      </c>
      <c r="B23" s="27" t="s">
        <v>150</v>
      </c>
      <c r="C23" s="27" t="s">
        <v>151</v>
      </c>
      <c r="D23" s="27" t="s">
        <v>152</v>
      </c>
      <c r="E23" s="8">
        <v>2</v>
      </c>
      <c r="F23" s="28" t="s">
        <v>153</v>
      </c>
      <c r="G23" s="28" t="s">
        <v>35</v>
      </c>
      <c r="H23" s="28" t="s">
        <v>154</v>
      </c>
      <c r="I23" s="9">
        <v>65.6</v>
      </c>
      <c r="J23" s="9">
        <v>64.5</v>
      </c>
      <c r="K23" s="14"/>
      <c r="L23" s="14"/>
      <c r="M23" s="9">
        <v>65.105</v>
      </c>
      <c r="N23" s="9">
        <v>80.2</v>
      </c>
      <c r="O23" s="14">
        <f>M23*0.5+N23*0.5</f>
        <v>72.6525</v>
      </c>
      <c r="P23" s="14">
        <v>3</v>
      </c>
      <c r="Q23" s="14"/>
      <c r="R23" s="17" t="s">
        <v>155</v>
      </c>
      <c r="S23" s="32" t="s">
        <v>156</v>
      </c>
      <c r="T23" s="17"/>
    </row>
    <row r="24" ht="39" spans="1:20">
      <c r="A24" s="27" t="s">
        <v>144</v>
      </c>
      <c r="B24" s="27" t="s">
        <v>157</v>
      </c>
      <c r="C24" s="27" t="s">
        <v>76</v>
      </c>
      <c r="D24" s="27" t="s">
        <v>158</v>
      </c>
      <c r="E24" s="8">
        <v>1</v>
      </c>
      <c r="F24" s="28" t="s">
        <v>159</v>
      </c>
      <c r="G24" s="28" t="s">
        <v>26</v>
      </c>
      <c r="H24" s="28" t="s">
        <v>160</v>
      </c>
      <c r="I24" s="9">
        <v>63.2</v>
      </c>
      <c r="J24" s="9">
        <v>73</v>
      </c>
      <c r="K24" s="14"/>
      <c r="L24" s="14"/>
      <c r="M24" s="9">
        <v>67.61</v>
      </c>
      <c r="N24" s="9">
        <v>80.86</v>
      </c>
      <c r="O24" s="14">
        <f>M24*0.5+N24*0.5</f>
        <v>74.235</v>
      </c>
      <c r="P24" s="14">
        <v>2</v>
      </c>
      <c r="Q24" s="14"/>
      <c r="R24" s="17" t="s">
        <v>161</v>
      </c>
      <c r="S24" s="17" t="s">
        <v>162</v>
      </c>
      <c r="T24" s="23" t="s">
        <v>163</v>
      </c>
    </row>
    <row r="25" ht="28" spans="1:20">
      <c r="A25" s="27" t="s">
        <v>144</v>
      </c>
      <c r="B25" s="27" t="s">
        <v>164</v>
      </c>
      <c r="C25" s="27" t="s">
        <v>69</v>
      </c>
      <c r="D25" s="27" t="s">
        <v>165</v>
      </c>
      <c r="E25" s="8">
        <v>2</v>
      </c>
      <c r="F25" s="28" t="s">
        <v>166</v>
      </c>
      <c r="G25" s="28" t="s">
        <v>26</v>
      </c>
      <c r="H25" s="28" t="s">
        <v>167</v>
      </c>
      <c r="I25" s="9">
        <v>61.6</v>
      </c>
      <c r="J25" s="9">
        <v>68</v>
      </c>
      <c r="K25" s="14"/>
      <c r="L25" s="14"/>
      <c r="M25" s="9">
        <v>64.48</v>
      </c>
      <c r="N25" s="9">
        <v>83.56</v>
      </c>
      <c r="O25" s="14">
        <f>M25*0.5+N25*0.5</f>
        <v>74.02</v>
      </c>
      <c r="P25" s="14">
        <v>3</v>
      </c>
      <c r="Q25" s="14"/>
      <c r="R25" s="17" t="s">
        <v>168</v>
      </c>
      <c r="S25" s="17" t="s">
        <v>38</v>
      </c>
      <c r="T25" s="21" t="s">
        <v>97</v>
      </c>
    </row>
    <row r="26" ht="28" spans="1:20">
      <c r="A26" s="27" t="s">
        <v>169</v>
      </c>
      <c r="B26" s="27" t="s">
        <v>170</v>
      </c>
      <c r="C26" s="27" t="s">
        <v>171</v>
      </c>
      <c r="D26" s="27" t="s">
        <v>172</v>
      </c>
      <c r="E26" s="8">
        <v>1</v>
      </c>
      <c r="F26" s="28" t="s">
        <v>173</v>
      </c>
      <c r="G26" s="28" t="s">
        <v>26</v>
      </c>
      <c r="H26" s="28" t="s">
        <v>174</v>
      </c>
      <c r="I26" s="9">
        <v>64.8</v>
      </c>
      <c r="J26" s="9">
        <v>71</v>
      </c>
      <c r="K26" s="14"/>
      <c r="L26" s="14"/>
      <c r="M26" s="9">
        <v>67.59</v>
      </c>
      <c r="N26" s="9">
        <v>79.6</v>
      </c>
      <c r="O26" s="14">
        <f>M26*0.5+N26*0.5</f>
        <v>73.595</v>
      </c>
      <c r="P26" s="14">
        <v>2</v>
      </c>
      <c r="Q26" s="14"/>
      <c r="R26" s="17" t="s">
        <v>131</v>
      </c>
      <c r="S26" s="17" t="s">
        <v>38</v>
      </c>
      <c r="T26" s="17"/>
    </row>
    <row r="27" ht="28" spans="1:20">
      <c r="A27" s="27" t="s">
        <v>169</v>
      </c>
      <c r="B27" s="27" t="s">
        <v>175</v>
      </c>
      <c r="C27" s="27" t="s">
        <v>76</v>
      </c>
      <c r="D27" s="27" t="s">
        <v>176</v>
      </c>
      <c r="E27" s="8">
        <v>3</v>
      </c>
      <c r="F27" s="28" t="s">
        <v>177</v>
      </c>
      <c r="G27" s="28" t="s">
        <v>26</v>
      </c>
      <c r="H27" s="28" t="s">
        <v>178</v>
      </c>
      <c r="I27" s="9">
        <v>53.6</v>
      </c>
      <c r="J27" s="9">
        <v>73</v>
      </c>
      <c r="K27" s="14"/>
      <c r="L27" s="14"/>
      <c r="M27" s="9">
        <v>62.33</v>
      </c>
      <c r="N27" s="9">
        <v>81.62</v>
      </c>
      <c r="O27" s="14">
        <f>M27*0.5+N27*0.5</f>
        <v>71.975</v>
      </c>
      <c r="P27" s="14">
        <v>4</v>
      </c>
      <c r="Q27" s="14"/>
      <c r="R27" s="17" t="s">
        <v>179</v>
      </c>
      <c r="S27" s="17" t="s">
        <v>38</v>
      </c>
      <c r="T27" s="17"/>
    </row>
    <row r="28" ht="70" spans="1:20">
      <c r="A28" s="29" t="s">
        <v>180</v>
      </c>
      <c r="B28" s="29" t="s">
        <v>181</v>
      </c>
      <c r="C28" s="29" t="s">
        <v>76</v>
      </c>
      <c r="D28" s="29" t="s">
        <v>182</v>
      </c>
      <c r="E28" s="10">
        <v>3</v>
      </c>
      <c r="F28" s="30" t="s">
        <v>183</v>
      </c>
      <c r="G28" s="30" t="s">
        <v>26</v>
      </c>
      <c r="H28" s="31" t="s">
        <v>184</v>
      </c>
      <c r="I28" s="16"/>
      <c r="J28" s="16"/>
      <c r="K28" s="15"/>
      <c r="L28" s="11">
        <v>79</v>
      </c>
      <c r="M28" s="11">
        <v>79</v>
      </c>
      <c r="N28" s="11">
        <v>85.2</v>
      </c>
      <c r="O28" s="15">
        <f t="shared" ref="O28:O45" si="1">M28*0.5+N28*0.5</f>
        <v>82.1</v>
      </c>
      <c r="P28" s="15">
        <v>1</v>
      </c>
      <c r="Q28" s="15"/>
      <c r="R28" s="17" t="s">
        <v>28</v>
      </c>
      <c r="S28" s="17" t="s">
        <v>185</v>
      </c>
      <c r="T28" s="17"/>
    </row>
    <row r="29" ht="70" spans="1:20">
      <c r="A29" s="29" t="s">
        <v>180</v>
      </c>
      <c r="B29" s="29" t="s">
        <v>181</v>
      </c>
      <c r="C29" s="29" t="s">
        <v>76</v>
      </c>
      <c r="D29" s="29" t="s">
        <v>182</v>
      </c>
      <c r="E29" s="10">
        <v>3</v>
      </c>
      <c r="F29" s="30" t="s">
        <v>186</v>
      </c>
      <c r="G29" s="30" t="s">
        <v>26</v>
      </c>
      <c r="H29" s="31" t="s">
        <v>187</v>
      </c>
      <c r="I29" s="16"/>
      <c r="J29" s="16"/>
      <c r="K29" s="15"/>
      <c r="L29" s="11">
        <v>71.5</v>
      </c>
      <c r="M29" s="11">
        <v>71.5</v>
      </c>
      <c r="N29" s="11">
        <v>86.22</v>
      </c>
      <c r="O29" s="15">
        <f t="shared" si="1"/>
        <v>78.86</v>
      </c>
      <c r="P29" s="15">
        <v>2</v>
      </c>
      <c r="Q29" s="15"/>
      <c r="R29" s="17" t="s">
        <v>188</v>
      </c>
      <c r="S29" s="17" t="s">
        <v>189</v>
      </c>
      <c r="T29" s="17"/>
    </row>
    <row r="30" ht="70" spans="1:20">
      <c r="A30" s="29" t="s">
        <v>180</v>
      </c>
      <c r="B30" s="29" t="s">
        <v>181</v>
      </c>
      <c r="C30" s="29" t="s">
        <v>76</v>
      </c>
      <c r="D30" s="29" t="s">
        <v>182</v>
      </c>
      <c r="E30" s="10">
        <v>3</v>
      </c>
      <c r="F30" s="30" t="s">
        <v>190</v>
      </c>
      <c r="G30" s="30" t="s">
        <v>26</v>
      </c>
      <c r="H30" s="31" t="s">
        <v>191</v>
      </c>
      <c r="I30" s="16"/>
      <c r="J30" s="16"/>
      <c r="K30" s="15"/>
      <c r="L30" s="11">
        <v>71.5</v>
      </c>
      <c r="M30" s="11">
        <v>71.5</v>
      </c>
      <c r="N30" s="11">
        <v>84.36</v>
      </c>
      <c r="O30" s="15">
        <f t="shared" si="1"/>
        <v>77.93</v>
      </c>
      <c r="P30" s="15">
        <v>3</v>
      </c>
      <c r="Q30" s="15"/>
      <c r="R30" s="17" t="s">
        <v>59</v>
      </c>
      <c r="S30" s="17" t="s">
        <v>192</v>
      </c>
      <c r="T30" s="17"/>
    </row>
    <row r="31" ht="70" spans="1:20">
      <c r="A31" s="29" t="s">
        <v>180</v>
      </c>
      <c r="B31" s="29" t="s">
        <v>193</v>
      </c>
      <c r="C31" s="29" t="s">
        <v>49</v>
      </c>
      <c r="D31" s="29" t="s">
        <v>194</v>
      </c>
      <c r="E31" s="10">
        <v>3</v>
      </c>
      <c r="F31" s="30" t="s">
        <v>195</v>
      </c>
      <c r="G31" s="30" t="s">
        <v>35</v>
      </c>
      <c r="H31" s="31" t="s">
        <v>196</v>
      </c>
      <c r="I31" s="15"/>
      <c r="J31" s="15"/>
      <c r="K31" s="15"/>
      <c r="L31" s="11">
        <v>69.5</v>
      </c>
      <c r="M31" s="11">
        <v>69.5</v>
      </c>
      <c r="N31" s="11">
        <v>82.7</v>
      </c>
      <c r="O31" s="15">
        <f t="shared" si="1"/>
        <v>76.1</v>
      </c>
      <c r="P31" s="15">
        <v>1</v>
      </c>
      <c r="Q31" s="15"/>
      <c r="R31" s="17" t="s">
        <v>197</v>
      </c>
      <c r="S31" s="17" t="s">
        <v>198</v>
      </c>
      <c r="T31" s="17"/>
    </row>
    <row r="32" ht="70" spans="1:20">
      <c r="A32" s="29" t="s">
        <v>180</v>
      </c>
      <c r="B32" s="29" t="s">
        <v>193</v>
      </c>
      <c r="C32" s="29" t="s">
        <v>49</v>
      </c>
      <c r="D32" s="29" t="s">
        <v>194</v>
      </c>
      <c r="E32" s="10">
        <v>3</v>
      </c>
      <c r="F32" s="30" t="s">
        <v>199</v>
      </c>
      <c r="G32" s="30" t="s">
        <v>35</v>
      </c>
      <c r="H32" s="31" t="s">
        <v>200</v>
      </c>
      <c r="I32" s="15"/>
      <c r="J32" s="15"/>
      <c r="K32" s="15"/>
      <c r="L32" s="11">
        <v>67</v>
      </c>
      <c r="M32" s="11">
        <v>67</v>
      </c>
      <c r="N32" s="11">
        <v>82.16</v>
      </c>
      <c r="O32" s="15">
        <f t="shared" si="1"/>
        <v>74.58</v>
      </c>
      <c r="P32" s="15">
        <v>2</v>
      </c>
      <c r="Q32" s="15"/>
      <c r="R32" s="17" t="s">
        <v>201</v>
      </c>
      <c r="S32" s="17" t="s">
        <v>202</v>
      </c>
      <c r="T32" s="17"/>
    </row>
    <row r="33" ht="70" spans="1:20">
      <c r="A33" s="29" t="s">
        <v>180</v>
      </c>
      <c r="B33" s="29" t="s">
        <v>193</v>
      </c>
      <c r="C33" s="29" t="s">
        <v>49</v>
      </c>
      <c r="D33" s="29" t="s">
        <v>194</v>
      </c>
      <c r="E33" s="10">
        <v>3</v>
      </c>
      <c r="F33" s="30" t="s">
        <v>203</v>
      </c>
      <c r="G33" s="30" t="s">
        <v>35</v>
      </c>
      <c r="H33" s="31" t="s">
        <v>204</v>
      </c>
      <c r="I33" s="15"/>
      <c r="J33" s="15"/>
      <c r="K33" s="15"/>
      <c r="L33" s="11">
        <v>65</v>
      </c>
      <c r="M33" s="11">
        <v>65</v>
      </c>
      <c r="N33" s="11">
        <v>83.96</v>
      </c>
      <c r="O33" s="15">
        <f t="shared" si="1"/>
        <v>74.48</v>
      </c>
      <c r="P33" s="15">
        <v>3</v>
      </c>
      <c r="Q33" s="15"/>
      <c r="R33" s="24" t="s">
        <v>197</v>
      </c>
      <c r="S33" s="17" t="s">
        <v>205</v>
      </c>
      <c r="T33" s="17"/>
    </row>
    <row r="34" ht="70" spans="1:20">
      <c r="A34" s="29" t="s">
        <v>180</v>
      </c>
      <c r="B34" s="29" t="s">
        <v>193</v>
      </c>
      <c r="C34" s="29" t="s">
        <v>69</v>
      </c>
      <c r="D34" s="29" t="s">
        <v>206</v>
      </c>
      <c r="E34" s="10">
        <v>2</v>
      </c>
      <c r="F34" s="30" t="s">
        <v>207</v>
      </c>
      <c r="G34" s="30" t="s">
        <v>35</v>
      </c>
      <c r="H34" s="31" t="s">
        <v>208</v>
      </c>
      <c r="I34" s="15"/>
      <c r="J34" s="15"/>
      <c r="K34" s="15"/>
      <c r="L34" s="11">
        <v>75</v>
      </c>
      <c r="M34" s="11">
        <v>75</v>
      </c>
      <c r="N34" s="11">
        <v>86.36</v>
      </c>
      <c r="O34" s="15">
        <f t="shared" si="1"/>
        <v>80.68</v>
      </c>
      <c r="P34" s="15">
        <v>1</v>
      </c>
      <c r="Q34" s="15"/>
      <c r="R34" s="17" t="s">
        <v>209</v>
      </c>
      <c r="S34" s="17" t="s">
        <v>210</v>
      </c>
      <c r="T34" s="17"/>
    </row>
    <row r="35" ht="70" spans="1:20">
      <c r="A35" s="29" t="s">
        <v>180</v>
      </c>
      <c r="B35" s="29" t="s">
        <v>193</v>
      </c>
      <c r="C35" s="29" t="s">
        <v>69</v>
      </c>
      <c r="D35" s="29" t="s">
        <v>206</v>
      </c>
      <c r="E35" s="10">
        <v>2</v>
      </c>
      <c r="F35" s="30" t="s">
        <v>211</v>
      </c>
      <c r="G35" s="30" t="s">
        <v>26</v>
      </c>
      <c r="H35" s="31" t="s">
        <v>212</v>
      </c>
      <c r="I35" s="15"/>
      <c r="J35" s="15"/>
      <c r="K35" s="15"/>
      <c r="L35" s="11">
        <v>78.5</v>
      </c>
      <c r="M35" s="11">
        <v>78.5</v>
      </c>
      <c r="N35" s="11">
        <v>82.2</v>
      </c>
      <c r="O35" s="15">
        <f t="shared" si="1"/>
        <v>80.35</v>
      </c>
      <c r="P35" s="15">
        <v>2</v>
      </c>
      <c r="Q35" s="15"/>
      <c r="R35" s="17" t="s">
        <v>213</v>
      </c>
      <c r="S35" s="17" t="s">
        <v>214</v>
      </c>
      <c r="T35" s="17"/>
    </row>
    <row r="36" ht="70" spans="1:20">
      <c r="A36" s="29" t="s">
        <v>180</v>
      </c>
      <c r="B36" s="29" t="s">
        <v>215</v>
      </c>
      <c r="C36" s="29" t="s">
        <v>76</v>
      </c>
      <c r="D36" s="29" t="s">
        <v>216</v>
      </c>
      <c r="E36" s="10">
        <v>3</v>
      </c>
      <c r="F36" s="30" t="s">
        <v>217</v>
      </c>
      <c r="G36" s="30" t="s">
        <v>35</v>
      </c>
      <c r="H36" s="31" t="s">
        <v>218</v>
      </c>
      <c r="I36" s="15"/>
      <c r="J36" s="15"/>
      <c r="K36" s="15"/>
      <c r="L36" s="11">
        <v>71.5</v>
      </c>
      <c r="M36" s="11">
        <v>71.5</v>
      </c>
      <c r="N36" s="11">
        <v>80.8</v>
      </c>
      <c r="O36" s="15">
        <f>M36*0.5+N36*0.5</f>
        <v>76.15</v>
      </c>
      <c r="P36" s="15">
        <v>1</v>
      </c>
      <c r="Q36" s="15"/>
      <c r="R36" s="17" t="s">
        <v>219</v>
      </c>
      <c r="S36" s="17" t="s">
        <v>220</v>
      </c>
      <c r="T36" s="17"/>
    </row>
    <row r="37" ht="70" spans="1:20">
      <c r="A37" s="29" t="s">
        <v>180</v>
      </c>
      <c r="B37" s="29" t="s">
        <v>215</v>
      </c>
      <c r="C37" s="29" t="s">
        <v>76</v>
      </c>
      <c r="D37" s="29" t="s">
        <v>216</v>
      </c>
      <c r="E37" s="10">
        <v>3</v>
      </c>
      <c r="F37" s="30" t="s">
        <v>221</v>
      </c>
      <c r="G37" s="30" t="s">
        <v>26</v>
      </c>
      <c r="H37" s="31" t="s">
        <v>222</v>
      </c>
      <c r="I37" s="15"/>
      <c r="J37" s="15"/>
      <c r="K37" s="15"/>
      <c r="L37" s="11">
        <v>71.5</v>
      </c>
      <c r="M37" s="11">
        <v>71.5</v>
      </c>
      <c r="N37" s="11">
        <v>77.8</v>
      </c>
      <c r="O37" s="15">
        <f>M37*0.5+N37*0.5</f>
        <v>74.65</v>
      </c>
      <c r="P37" s="15">
        <v>2</v>
      </c>
      <c r="Q37" s="15"/>
      <c r="R37" s="17" t="s">
        <v>223</v>
      </c>
      <c r="S37" s="17" t="s">
        <v>224</v>
      </c>
      <c r="T37" s="17"/>
    </row>
    <row r="38" ht="70" spans="1:20">
      <c r="A38" s="29" t="s">
        <v>180</v>
      </c>
      <c r="B38" s="29" t="s">
        <v>215</v>
      </c>
      <c r="C38" s="29" t="s">
        <v>76</v>
      </c>
      <c r="D38" s="29" t="s">
        <v>216</v>
      </c>
      <c r="E38" s="10">
        <v>3</v>
      </c>
      <c r="F38" s="30" t="s">
        <v>225</v>
      </c>
      <c r="G38" s="30" t="s">
        <v>35</v>
      </c>
      <c r="H38" s="31" t="s">
        <v>226</v>
      </c>
      <c r="I38" s="15"/>
      <c r="J38" s="15"/>
      <c r="K38" s="15"/>
      <c r="L38" s="11">
        <v>70</v>
      </c>
      <c r="M38" s="11">
        <v>70</v>
      </c>
      <c r="N38" s="11">
        <v>79.1</v>
      </c>
      <c r="O38" s="15">
        <f>M38*0.5+N38*0.5</f>
        <v>74.55</v>
      </c>
      <c r="P38" s="15">
        <v>3</v>
      </c>
      <c r="Q38" s="15"/>
      <c r="R38" s="17" t="s">
        <v>227</v>
      </c>
      <c r="S38" s="17" t="s">
        <v>228</v>
      </c>
      <c r="T38" s="17"/>
    </row>
    <row r="39" ht="28" spans="1:20">
      <c r="A39" s="27" t="s">
        <v>229</v>
      </c>
      <c r="B39" s="27" t="s">
        <v>230</v>
      </c>
      <c r="C39" s="27" t="s">
        <v>231</v>
      </c>
      <c r="D39" s="27" t="s">
        <v>232</v>
      </c>
      <c r="E39" s="8">
        <v>1</v>
      </c>
      <c r="F39" s="28" t="s">
        <v>233</v>
      </c>
      <c r="G39" s="28" t="s">
        <v>35</v>
      </c>
      <c r="H39" s="28" t="s">
        <v>234</v>
      </c>
      <c r="I39" s="9">
        <v>47.2</v>
      </c>
      <c r="J39" s="9">
        <v>58.5</v>
      </c>
      <c r="K39" s="9">
        <v>49</v>
      </c>
      <c r="L39" s="14"/>
      <c r="M39" s="9">
        <v>51.13</v>
      </c>
      <c r="N39" s="9">
        <v>78.29</v>
      </c>
      <c r="O39" s="14">
        <f>M39*0.5+N39*0.5</f>
        <v>64.71</v>
      </c>
      <c r="P39" s="14">
        <v>2</v>
      </c>
      <c r="Q39" s="14" t="s">
        <v>235</v>
      </c>
      <c r="R39" s="17" t="s">
        <v>149</v>
      </c>
      <c r="S39" s="17" t="s">
        <v>38</v>
      </c>
      <c r="T39" s="21" t="s">
        <v>97</v>
      </c>
    </row>
    <row r="40" ht="28" spans="1:20">
      <c r="A40" s="27" t="s">
        <v>229</v>
      </c>
      <c r="B40" s="27" t="s">
        <v>236</v>
      </c>
      <c r="C40" s="27" t="s">
        <v>237</v>
      </c>
      <c r="D40" s="27" t="s">
        <v>238</v>
      </c>
      <c r="E40" s="8">
        <v>3</v>
      </c>
      <c r="F40" s="28" t="s">
        <v>239</v>
      </c>
      <c r="G40" s="28" t="s">
        <v>35</v>
      </c>
      <c r="H40" s="28" t="s">
        <v>240</v>
      </c>
      <c r="I40" s="9">
        <v>65.6</v>
      </c>
      <c r="J40" s="9">
        <v>61.5</v>
      </c>
      <c r="K40" s="9">
        <v>68</v>
      </c>
      <c r="L40" s="14"/>
      <c r="M40" s="9">
        <v>65.09</v>
      </c>
      <c r="N40" s="9">
        <v>79.66</v>
      </c>
      <c r="O40" s="14">
        <f>M40*0.5+N40*0.5</f>
        <v>72.375</v>
      </c>
      <c r="P40" s="14">
        <v>4</v>
      </c>
      <c r="Q40" s="14" t="s">
        <v>235</v>
      </c>
      <c r="R40" s="17" t="s">
        <v>241</v>
      </c>
      <c r="S40" s="17" t="s">
        <v>242</v>
      </c>
      <c r="T40" s="17"/>
    </row>
    <row r="41" ht="28" spans="1:20">
      <c r="A41" s="27" t="s">
        <v>229</v>
      </c>
      <c r="B41" s="27" t="s">
        <v>243</v>
      </c>
      <c r="C41" s="27" t="s">
        <v>244</v>
      </c>
      <c r="D41" s="27" t="s">
        <v>245</v>
      </c>
      <c r="E41" s="8">
        <v>4</v>
      </c>
      <c r="F41" s="28" t="s">
        <v>246</v>
      </c>
      <c r="G41" s="28" t="s">
        <v>35</v>
      </c>
      <c r="H41" s="28" t="s">
        <v>247</v>
      </c>
      <c r="I41" s="9">
        <v>60</v>
      </c>
      <c r="J41" s="9">
        <v>72.5</v>
      </c>
      <c r="K41" s="9">
        <v>63</v>
      </c>
      <c r="L41" s="14"/>
      <c r="M41" s="9">
        <v>64.65</v>
      </c>
      <c r="N41" s="9">
        <v>80.52</v>
      </c>
      <c r="O41" s="14">
        <f>M41*0.5+N41*0.5</f>
        <v>72.585</v>
      </c>
      <c r="P41" s="14">
        <v>5</v>
      </c>
      <c r="Q41" s="14" t="s">
        <v>235</v>
      </c>
      <c r="R41" s="17" t="s">
        <v>248</v>
      </c>
      <c r="S41" s="17" t="s">
        <v>38</v>
      </c>
      <c r="T41" s="17"/>
    </row>
    <row r="42" ht="28" spans="1:20">
      <c r="A42" s="27" t="s">
        <v>229</v>
      </c>
      <c r="B42" s="27" t="s">
        <v>249</v>
      </c>
      <c r="C42" s="27" t="s">
        <v>237</v>
      </c>
      <c r="D42" s="27" t="s">
        <v>250</v>
      </c>
      <c r="E42" s="8">
        <v>4</v>
      </c>
      <c r="F42" s="28" t="s">
        <v>251</v>
      </c>
      <c r="G42" s="28" t="s">
        <v>35</v>
      </c>
      <c r="H42" s="28" t="s">
        <v>252</v>
      </c>
      <c r="I42" s="9">
        <v>62.4</v>
      </c>
      <c r="J42" s="9">
        <v>57</v>
      </c>
      <c r="K42" s="9">
        <v>61</v>
      </c>
      <c r="L42" s="14"/>
      <c r="M42" s="9">
        <v>60.36</v>
      </c>
      <c r="N42" s="9">
        <v>81.4</v>
      </c>
      <c r="O42" s="14">
        <f>M42*0.5+N42*0.5</f>
        <v>70.88</v>
      </c>
      <c r="P42" s="14">
        <v>7</v>
      </c>
      <c r="Q42" s="14" t="s">
        <v>235</v>
      </c>
      <c r="R42" s="17" t="s">
        <v>179</v>
      </c>
      <c r="S42" s="17" t="s">
        <v>38</v>
      </c>
      <c r="T42" s="17"/>
    </row>
  </sheetData>
  <autoFilter ref="A2:W42">
    <extLst/>
  </autoFilter>
  <sortState ref="A3:W795">
    <sortCondition ref="D3:D795"/>
    <sortCondition ref="P3:P795"/>
    <sortCondition ref="I3:I795" descending="1"/>
    <sortCondition ref="L3:L795" descending="1"/>
  </sortState>
  <mergeCells count="1">
    <mergeCell ref="A1:T1"/>
  </mergeCells>
  <pageMargins left="0.393055555555556" right="0.393055555555556" top="0.354166666666667" bottom="0.393055555555556" header="0.314583333333333" footer="0.118055555555556"/>
  <pageSetup paperSize="9" scale="65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</cp:lastModifiedBy>
  <dcterms:created xsi:type="dcterms:W3CDTF">2024-04-12T07:07:00Z</dcterms:created>
  <dcterms:modified xsi:type="dcterms:W3CDTF">2024-06-10T09:08:36Z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A84A196DDA734E31BA078C00F0468AFA_13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