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过分" sheetId="9" r:id="rId1"/>
  </sheets>
  <definedNames>
    <definedName name="_xlnm._FilterDatabase" localSheetId="0" hidden="1">过分!$A$4:$O$7</definedName>
    <definedName name="_xlnm.Print_Titles" localSheetId="0">过分!$1:$4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<sst xmlns="http://schemas.openxmlformats.org/spreadsheetml/2006/main" count="35" uniqueCount="29">
  <si>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荣昌区2024年乡村医生面试总成绩公布表　 　日期：2024.05.07</t>
  </si>
  <si>
    <r>
      <rPr>
        <sz val="10"/>
        <color theme="1"/>
        <rFont val="方正仿宋_GBK"/>
        <charset val="134"/>
      </rPr>
      <t xml:space="preserve">注：面试当天，若原确定进入面试的部分人员主动放弃，导致竞争比例达不到2:1的，经招聘方根据考生考试考核成绩等情况研究同意，可放宽开考比例。凡在招聘任一环节中属放宽开考比例的面试人员，其面试成绩不得低于60分，方可进入后续环节。
</t>
    </r>
    <r>
      <rPr>
        <sz val="10"/>
        <color theme="1"/>
        <rFont val="Times New Roman"/>
        <charset val="134"/>
      </rPr>
      <t> </t>
    </r>
    <r>
      <rPr>
        <sz val="10"/>
        <color theme="1"/>
        <rFont val="方正仿宋_GBK"/>
        <charset val="134"/>
      </rPr>
      <t xml:space="preserve"> </t>
    </r>
    <r>
      <rPr>
        <sz val="10"/>
        <color theme="1"/>
        <rFont val="Times New Roman"/>
        <charset val="134"/>
      </rPr>
      <t> </t>
    </r>
    <r>
      <rPr>
        <sz val="10"/>
        <color theme="1"/>
        <rFont val="方正仿宋_GBK"/>
        <charset val="134"/>
      </rPr>
      <t xml:space="preserve"> 考试考核总成绩=（《职业能力倾向测验》成绩+《综合应用能力》成绩）÷3×50%+综合面试成绩×50%。
      考试考核总成绩采取百分制计算，四舍五入后精确到小数点后两位数。</t>
    </r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</si>
  <si>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</si>
  <si>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</si>
  <si>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</si>
  <si>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</si>
  <si>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</si>
  <si>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</si>
  <si>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</si>
  <si>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</si>
  <si>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面试成绩</t>
  </si>
  <si>
    <t>考试总成绩</t>
  </si>
  <si>
    <t>岗位排名</t>
  </si>
  <si>
    <t>是否进入体检　</t>
  </si>
  <si>
    <t>备注</t>
  </si>
  <si>
    <t>成绩</t>
  </si>
  <si>
    <t>折算成绩</t>
  </si>
  <si>
    <t>结构化成绩</t>
  </si>
  <si>
    <t>重庆市荣昌区龙集镇卫生院</t>
  </si>
  <si>
    <t>2024年乡村医生岗</t>
  </si>
  <si>
    <t>叶术</t>
  </si>
  <si>
    <t>女</t>
  </si>
  <si>
    <t>1-2</t>
  </si>
  <si>
    <t>刘一亨</t>
  </si>
  <si>
    <t>男</t>
  </si>
  <si>
    <t>1-1</t>
  </si>
  <si>
    <t>是</t>
  </si>
  <si>
    <t>朱柏兴</t>
  </si>
  <si>
    <t>1-3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</si>
</sst>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" xfId="52"/>
    <cellStyle name="常规_Sheet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pane ySplit="4" topLeftCell="A5" activePane="bottomLeft" state="frozen"/>
      <selection/>
      <selection pane="bottomLeft" activeCell="C14" sqref="C14"/>
    </sheetView>
  </sheetViews>
  <sheetFormatPr defaultColWidth="9" defaultRowHeight="13.5" outlineLevelRow="6"/>
  <cols>
    <col min="1" max="1" width="5.875" style="2" customWidth="1"/>
    <col min="2" max="2" width="21.875" style="3" customWidth="1"/>
    <col min="3" max="3" width="13.625" style="4" customWidth="1"/>
    <col min="4" max="4" width="4.125" style="5" customWidth="1"/>
    <col min="5" max="5" width="7.25" style="6" customWidth="1"/>
    <col min="6" max="6" width="5.5" style="6" customWidth="1"/>
    <col min="7" max="7" width="9.5" style="3" customWidth="1"/>
    <col min="8" max="8" width="8" style="3" customWidth="1"/>
    <col min="9" max="9" width="8.66666666666667" style="7" customWidth="1"/>
    <col min="10" max="10" width="9.10833333333333" style="3" customWidth="1"/>
    <col min="11" max="11" width="10" style="3" customWidth="1"/>
    <col min="12" max="12" width="9.55833333333333" style="3" customWidth="1"/>
    <col min="13" max="13" width="5" style="3" customWidth="1"/>
    <col min="14" max="14" width="6.33333333333333" style="3" customWidth="1"/>
    <col min="15" max="15" width="6.10833333333333" style="3" customWidth="1"/>
    <col min="16" max="16384" width="9" style="3"/>
  </cols>
  <sheetData>
    <row r="1" ht="21" customHeight="1" spans="1:15">
      <c r="A1" s="8" t="s">
        <v>0</v>
      </c>
      <c r="B1" s="8"/>
      <c r="C1" s="8"/>
      <c r="D1" s="8"/>
      <c r="E1" s="8"/>
      <c r="F1" s="8"/>
      <c r="G1" s="8"/>
      <c r="H1" s="8"/>
      <c r="I1" s="19"/>
      <c r="J1" s="8"/>
      <c r="K1" s="8"/>
      <c r="L1" s="8"/>
      <c r="M1" s="8"/>
      <c r="N1" s="8"/>
      <c r="O1" s="8"/>
    </row>
    <row r="2" ht="60" customHeight="1" spans="1:15">
      <c r="A2" s="9" t="s">
        <v>1</v>
      </c>
      <c r="B2" s="9"/>
      <c r="C2" s="9"/>
      <c r="D2" s="9"/>
      <c r="E2" s="9"/>
      <c r="F2" s="9"/>
      <c r="G2" s="9"/>
      <c r="H2" s="9"/>
      <c r="I2" s="20"/>
      <c r="J2" s="9"/>
      <c r="K2" s="9"/>
      <c r="L2" s="9"/>
      <c r="M2" s="9"/>
      <c r="N2" s="9"/>
      <c r="O2" s="9"/>
    </row>
    <row r="3" s="1" customFormat="1" ht="15" customHeight="1" spans="1:1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1"/>
      <c r="J3" s="22" t="s">
        <v>10</v>
      </c>
      <c r="K3" s="22"/>
      <c r="L3" s="22" t="s">
        <v>11</v>
      </c>
      <c r="M3" s="22" t="s">
        <v>12</v>
      </c>
      <c r="N3" s="10" t="s">
        <v>13</v>
      </c>
      <c r="O3" s="10" t="s">
        <v>14</v>
      </c>
    </row>
    <row r="4" s="1" customFormat="1" ht="22" customHeight="1" spans="1:15">
      <c r="A4" s="10"/>
      <c r="B4" s="11"/>
      <c r="C4" s="10"/>
      <c r="D4" s="10"/>
      <c r="E4" s="10"/>
      <c r="F4" s="10"/>
      <c r="G4" s="10"/>
      <c r="H4" s="10" t="s">
        <v>15</v>
      </c>
      <c r="I4" s="21" t="s">
        <v>16</v>
      </c>
      <c r="J4" s="10" t="s">
        <v>17</v>
      </c>
      <c r="K4" s="22" t="s">
        <v>16</v>
      </c>
      <c r="L4" s="22"/>
      <c r="M4" s="22"/>
      <c r="N4" s="10"/>
      <c r="O4" s="10"/>
    </row>
    <row r="5" customFormat="1" ht="39" customHeight="1" spans="1:15">
      <c r="A5" s="12">
        <v>1</v>
      </c>
      <c r="B5" s="13" t="s">
        <v>18</v>
      </c>
      <c r="C5" s="13" t="s">
        <v>19</v>
      </c>
      <c r="D5" s="14">
        <v>1</v>
      </c>
      <c r="E5" s="12" t="s">
        <v>20</v>
      </c>
      <c r="F5" s="12" t="s">
        <v>21</v>
      </c>
      <c r="G5" s="15" t="s">
        <v>22</v>
      </c>
      <c r="H5" s="16">
        <v>149.15</v>
      </c>
      <c r="I5" s="23">
        <f>H5/3*50%</f>
        <v>24.8583333333333</v>
      </c>
      <c r="J5" s="16">
        <v>79.8</v>
      </c>
      <c r="K5" s="16">
        <f>J5*50%</f>
        <v>39.9</v>
      </c>
      <c r="L5" s="23">
        <f>I5+K5</f>
        <v>64.7583333333333</v>
      </c>
      <c r="M5" s="24">
        <v>3</v>
      </c>
      <c r="N5" s="24"/>
      <c r="O5" s="24"/>
    </row>
    <row r="6" customFormat="1" ht="36" customHeight="1" spans="1:15">
      <c r="A6" s="12">
        <v>2</v>
      </c>
      <c r="B6" s="13" t="s">
        <v>18</v>
      </c>
      <c r="C6" s="13" t="s">
        <v>19</v>
      </c>
      <c r="D6" s="17"/>
      <c r="E6" s="12" t="s">
        <v>23</v>
      </c>
      <c r="F6" s="12" t="s">
        <v>24</v>
      </c>
      <c r="G6" s="15" t="s">
        <v>25</v>
      </c>
      <c r="H6" s="16">
        <v>147.6</v>
      </c>
      <c r="I6" s="23">
        <f>H6/3*50%</f>
        <v>24.6</v>
      </c>
      <c r="J6" s="16">
        <v>83</v>
      </c>
      <c r="K6" s="16">
        <f>J6*50%</f>
        <v>41.5</v>
      </c>
      <c r="L6" s="23">
        <f>I6+K6</f>
        <v>66.1</v>
      </c>
      <c r="M6" s="24">
        <v>1</v>
      </c>
      <c r="N6" s="24" t="s">
        <v>26</v>
      </c>
      <c r="O6" s="24"/>
    </row>
    <row r="7" customFormat="1" ht="45" customHeight="1" spans="1:15">
      <c r="A7" s="12">
        <v>3</v>
      </c>
      <c r="B7" s="13" t="s">
        <v>18</v>
      </c>
      <c r="C7" s="13" t="s">
        <v>19</v>
      </c>
      <c r="D7" s="18"/>
      <c r="E7" s="12" t="s">
        <v>27</v>
      </c>
      <c r="F7" s="12" t="s">
        <v>24</v>
      </c>
      <c r="G7" s="15" t="s">
        <v>28</v>
      </c>
      <c r="H7" s="16">
        <v>138.3</v>
      </c>
      <c r="I7" s="23">
        <f>H7/3*50%</f>
        <v>23.05</v>
      </c>
      <c r="J7" s="16">
        <v>84.6</v>
      </c>
      <c r="K7" s="16">
        <f>J7*50%</f>
        <v>42.3</v>
      </c>
      <c r="L7" s="23">
        <f>I7+K7</f>
        <v>65.35</v>
      </c>
      <c r="M7" s="24">
        <v>2</v>
      </c>
      <c r="N7" s="24"/>
      <c r="O7" s="24"/>
    </row>
  </sheetData>
  <autoFilter ref="A4:O7">
    <extLst/>
  </autoFilter>
  <mergeCells count="16">
    <mergeCell ref="A1:O1"/>
    <mergeCell ref="A2:O2"/>
    <mergeCell ref="H3:I3"/>
    <mergeCell ref="J3:K3"/>
    <mergeCell ref="A3:A4"/>
    <mergeCell ref="B3:B4"/>
    <mergeCell ref="C3:C4"/>
    <mergeCell ref="D3:D4"/>
    <mergeCell ref="D5:D7"/>
    <mergeCell ref="E3:E4"/>
    <mergeCell ref="F3:F4"/>
    <mergeCell ref="G3:G4"/>
    <mergeCell ref="L3:L4"/>
    <mergeCell ref="M3:M4"/>
    <mergeCell ref="N3:N4"/>
    <mergeCell ref="O3:O4"/>
  </mergeCells>
  <printOptions horizontalCentered="1"/>
  <pageMargins left="0.251388888888889" right="0.251388888888889" top="0.357638888888889" bottom="0.357638888888889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2024-05-07T02:56:19Z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A7C4ACC58B784463A17EBE765958795B</vt:lpwstr>
  </property>
  <property fmtid="{D5CDD505-2E9C-101B-9397-08002B2CF9AE}" pid="4" name="commondata">
    <vt:lpwstr>eyJoZGlkIjoiNWU1OTQ3ZDRhMzNmYTZiYTk1MTBhMjQwMTRjMTIzMWUifQ==</vt:lpwstr>
  </property>
  <property fmtid="{D5CDD505-2E9C-101B-9397-08002B2CF9AE}" pid="5" name="KSOReadingLayout">
    <vt:bool>true</vt:bool>
  </property>
</Properties>
</file>