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公务员公招用" sheetId="8" r:id="rId1"/>
  </sheets>
  <definedNames>
    <definedName name="_xlnm._FilterDatabase" localSheetId="0" hidden="1">公务员公招用!$A$5:$W$164</definedName>
    <definedName name="_xlnm.Print_Titles" localSheetId="0">公务员公招用!$4:$5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<sst xmlns="http://schemas.openxmlformats.org/spreadsheetml/2006/main" count="648" uniqueCount="283">
  <si>
    <t>南川区2024年度公开考试录用公务员笔试、面试和总成绩公布表
（4月27日）</t>
  </si>
  <si>
    <r>
      <rPr>
        <sz val="12"/>
        <rFont val="方正楷体_GBK"/>
        <charset val="134"/>
      </rPr>
      <t>根据公告规定，我区组织开展了笔试、面试工作，现将参加笔试、面试人员的各项成绩公布如下：</t>
    </r>
  </si>
  <si>
    <r>
      <rPr>
        <sz val="10.5"/>
        <rFont val="方正黑体_GBK"/>
        <charset val="134"/>
      </rPr>
      <t>招录单位</t>
    </r>
  </si>
  <si>
    <r>
      <rPr>
        <sz val="10.5"/>
        <rFont val="方正黑体_GBK"/>
        <charset val="134"/>
      </rPr>
      <t>招考职位</t>
    </r>
  </si>
  <si>
    <r>
      <rPr>
        <sz val="10.5"/>
        <rFont val="方正黑体_GBK"/>
        <charset val="134"/>
      </rPr>
      <t>考生姓名</t>
    </r>
  </si>
  <si>
    <r>
      <rPr>
        <sz val="10.5"/>
        <rFont val="方正黑体_GBK"/>
        <charset val="134"/>
      </rPr>
      <t>所学专业</t>
    </r>
  </si>
  <si>
    <r>
      <rPr>
        <sz val="10"/>
        <rFont val="方正黑体_GBK"/>
        <charset val="134"/>
      </rPr>
      <t>笔试成绩</t>
    </r>
  </si>
  <si>
    <r>
      <rPr>
        <sz val="10"/>
        <rFont val="方正黑体_GBK"/>
        <charset val="134"/>
      </rPr>
      <t>面试成绩</t>
    </r>
  </si>
  <si>
    <r>
      <rPr>
        <sz val="10"/>
        <rFont val="方正黑体_GBK"/>
        <charset val="134"/>
      </rPr>
      <t>折算后总成绩</t>
    </r>
  </si>
  <si>
    <r>
      <rPr>
        <sz val="10"/>
        <rFont val="方正黑体_GBK"/>
        <charset val="134"/>
      </rPr>
      <t>按职位排序（名次）</t>
    </r>
  </si>
  <si>
    <r>
      <rPr>
        <sz val="10"/>
        <rFont val="方正黑体_GBK"/>
        <charset val="134"/>
      </rPr>
      <t>行测成绩</t>
    </r>
  </si>
  <si>
    <r>
      <rPr>
        <sz val="10"/>
        <rFont val="方正黑体_GBK"/>
        <charset val="134"/>
      </rPr>
      <t>申论成绩</t>
    </r>
  </si>
  <si>
    <r>
      <rPr>
        <sz val="10"/>
        <rFont val="方正黑体_GBK"/>
        <charset val="134"/>
      </rPr>
      <t>专业科目成绩</t>
    </r>
  </si>
  <si>
    <r>
      <rPr>
        <sz val="10"/>
        <rFont val="方正黑体_GBK"/>
        <charset val="134"/>
      </rPr>
      <t>折算后合计</t>
    </r>
  </si>
  <si>
    <r>
      <rPr>
        <sz val="10"/>
        <rFont val="方正黑体_GBK"/>
        <charset val="134"/>
      </rPr>
      <t>专业能力测试成绩</t>
    </r>
  </si>
  <si>
    <t>南川区乡镇机关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</si>
  <si>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1</t>
    </r>
  </si>
  <si>
    <t>吴希玉</t>
  </si>
  <si>
    <t>旅游管理</t>
  </si>
  <si>
    <t>韦璇</t>
  </si>
  <si>
    <t>金融工程</t>
  </si>
  <si>
    <t>侯杨</t>
  </si>
  <si>
    <t>工商管理</t>
  </si>
  <si>
    <t>池庚桦</t>
  </si>
  <si>
    <t>铁道工程技术</t>
  </si>
  <si>
    <t>朱冶</t>
  </si>
  <si>
    <t>汉语言文学（师范方向）</t>
  </si>
  <si>
    <t>谈安玉</t>
  </si>
  <si>
    <t>会计学</t>
  </si>
  <si>
    <t>谢晨航</t>
  </si>
  <si>
    <t>张佳运</t>
  </si>
  <si>
    <t>航运管理</t>
  </si>
  <si>
    <t>游国</t>
  </si>
  <si>
    <t>建筑学</t>
  </si>
  <si>
    <t>邹雪</t>
  </si>
  <si>
    <t>学前教育</t>
  </si>
  <si>
    <t>代琪巧</t>
  </si>
  <si>
    <t>国际经济与贸易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</si>
  <si>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2</t>
    </r>
  </si>
  <si>
    <t>张骏捷</t>
  </si>
  <si>
    <t>市场营销</t>
  </si>
  <si>
    <t>冉敬文</t>
  </si>
  <si>
    <t>会计</t>
  </si>
  <si>
    <t>范晋旭</t>
  </si>
  <si>
    <t>人力资源管理</t>
  </si>
  <si>
    <t>王浩麟</t>
  </si>
  <si>
    <t>王棋</t>
  </si>
  <si>
    <t>朱建渝</t>
  </si>
  <si>
    <t>王浩宇</t>
  </si>
  <si>
    <t>王贤</t>
  </si>
  <si>
    <t>财务管理</t>
  </si>
  <si>
    <t>吴桂博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</si>
  <si>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3</t>
    </r>
  </si>
  <si>
    <t>童艺璇</t>
  </si>
  <si>
    <t>王驰然</t>
  </si>
  <si>
    <t>李艺</t>
  </si>
  <si>
    <t>张诗怡</t>
  </si>
  <si>
    <t>审计学</t>
  </si>
  <si>
    <t>陈粒杰</t>
  </si>
  <si>
    <t>王雯</t>
  </si>
  <si>
    <t>周静</t>
  </si>
  <si>
    <t>罗钰秦</t>
  </si>
  <si>
    <t>向璇玥</t>
  </si>
  <si>
    <t>缺考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</si>
  <si>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4</t>
    </r>
  </si>
  <si>
    <t>秦春阳</t>
  </si>
  <si>
    <t>汉语言文学</t>
  </si>
  <si>
    <t>张风波</t>
  </si>
  <si>
    <t>广告学（网络传播方向）</t>
  </si>
  <si>
    <t>刘磊</t>
  </si>
  <si>
    <t>刘宇</t>
  </si>
  <si>
    <t>新闻学（体育新闻方向）</t>
  </si>
  <si>
    <t>段松江</t>
  </si>
  <si>
    <t>汉语国际教育</t>
  </si>
  <si>
    <t>张涵</t>
  </si>
  <si>
    <t>汉语言文学（师范）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</si>
  <si>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5</t>
    </r>
  </si>
  <si>
    <t>王荀</t>
  </si>
  <si>
    <t>新闻学</t>
  </si>
  <si>
    <t>杨喻婷</t>
  </si>
  <si>
    <t>卢静</t>
  </si>
  <si>
    <t>何灿</t>
  </si>
  <si>
    <t>饶雪莲</t>
  </si>
  <si>
    <t>蒲冬梅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</si>
  <si>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6</t>
    </r>
  </si>
  <si>
    <t>蒋桢言</t>
  </si>
  <si>
    <t>土木工程（茅以升桥梁）</t>
  </si>
  <si>
    <t>高川</t>
  </si>
  <si>
    <t>土木工程</t>
  </si>
  <si>
    <t>苏琪</t>
  </si>
  <si>
    <t>测绘工程</t>
  </si>
  <si>
    <t>樊俊丽</t>
  </si>
  <si>
    <t>环境工程</t>
  </si>
  <si>
    <t>李佳俊</t>
  </si>
  <si>
    <t>遥感科学与技术</t>
  </si>
  <si>
    <t>朱美燕</t>
  </si>
  <si>
    <t>范超</t>
  </si>
  <si>
    <t>建筑环境与能源应用工程</t>
  </si>
  <si>
    <t>黄立明</t>
  </si>
  <si>
    <t>郑铉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</si>
  <si>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7</t>
    </r>
  </si>
  <si>
    <t>郑腾超</t>
  </si>
  <si>
    <t>物流管理</t>
  </si>
  <si>
    <t>刘玉鹏</t>
  </si>
  <si>
    <t>农学</t>
  </si>
  <si>
    <t>吴越</t>
  </si>
  <si>
    <t>通信工程</t>
  </si>
  <si>
    <t>吴凡</t>
  </si>
  <si>
    <t>材料成型及控制工程</t>
  </si>
  <si>
    <t>张登译</t>
  </si>
  <si>
    <t>金融学</t>
  </si>
  <si>
    <t>李如永</t>
  </si>
  <si>
    <t>汽车服务工程</t>
  </si>
  <si>
    <t>韦韬</t>
  </si>
  <si>
    <t>园艺</t>
  </si>
  <si>
    <t>熊进</t>
  </si>
  <si>
    <t>杨玉峰</t>
  </si>
  <si>
    <t>张浩</t>
  </si>
  <si>
    <t>法学</t>
  </si>
  <si>
    <t>张润豪</t>
  </si>
  <si>
    <t>计算机科学与技术</t>
  </si>
  <si>
    <t>秦钰林</t>
  </si>
  <si>
    <t>但宇洁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</si>
  <si>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8</t>
    </r>
  </si>
  <si>
    <t>罗于杭</t>
  </si>
  <si>
    <t>经济学</t>
  </si>
  <si>
    <t>卢秋霜</t>
  </si>
  <si>
    <t>黄湘庭</t>
  </si>
  <si>
    <t>网络与新媒体</t>
  </si>
  <si>
    <t>罗丽</t>
  </si>
  <si>
    <t>会计学（注册资产评估师）</t>
  </si>
  <si>
    <t>朱玉洁</t>
  </si>
  <si>
    <t>魏源</t>
  </si>
  <si>
    <t>皮曼</t>
  </si>
  <si>
    <t>资产评估</t>
  </si>
  <si>
    <t>张艳妮</t>
  </si>
  <si>
    <t>应用统计学</t>
  </si>
  <si>
    <t>刘璐</t>
  </si>
  <si>
    <t>德语</t>
  </si>
  <si>
    <t>龚鸿燕</t>
  </si>
  <si>
    <t>园林</t>
  </si>
  <si>
    <t>谢树林</t>
  </si>
  <si>
    <t>谭晶月</t>
  </si>
  <si>
    <t>制药工程</t>
  </si>
  <si>
    <t>张维</t>
  </si>
  <si>
    <t>信息管理与信息系统</t>
  </si>
  <si>
    <t>王蕾</t>
  </si>
  <si>
    <t>小学教育（英语）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</si>
  <si>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9</t>
    </r>
  </si>
  <si>
    <t>程敏</t>
  </si>
  <si>
    <t>杨潞菲</t>
  </si>
  <si>
    <t>胡曾凤</t>
  </si>
  <si>
    <t>刘楠川</t>
  </si>
  <si>
    <t>李俊霖</t>
  </si>
  <si>
    <t>工程造价</t>
  </si>
  <si>
    <t>李欢</t>
  </si>
  <si>
    <r>
      <rPr>
        <sz val="11"/>
        <rFont val="方正仿宋_GBK"/>
        <charset val="134"/>
      </rPr>
      <t>综合管理职位</t>
    </r>
    <r>
      <rPr>
        <sz val="11"/>
        <rFont val="Times New Roman"/>
        <charset val="134"/>
      </rPr>
      <t>10</t>
    </r>
  </si>
  <si>
    <t>何雨航</t>
  </si>
  <si>
    <t>邹彬</t>
  </si>
  <si>
    <t>鲜河林</t>
  </si>
  <si>
    <t>任泽恺</t>
  </si>
  <si>
    <t>工程管理</t>
  </si>
  <si>
    <t>杨晋</t>
  </si>
  <si>
    <t>软件工程</t>
  </si>
  <si>
    <t>向有昌</t>
  </si>
  <si>
    <t>南川区南平镇人民政府</t>
  </si>
  <si>
    <t>综合管理职位</t>
  </si>
  <si>
    <t>李涵菲</t>
  </si>
  <si>
    <t>曾刊</t>
  </si>
  <si>
    <t>秘书学</t>
  </si>
  <si>
    <t>张旭</t>
  </si>
  <si>
    <t>南川区水江镇人民政府</t>
  </si>
  <si>
    <t>侯文顺</t>
  </si>
  <si>
    <t>航海技术</t>
  </si>
  <si>
    <t>皮佳强</t>
  </si>
  <si>
    <t>物联网工程</t>
  </si>
  <si>
    <t>李志勤</t>
  </si>
  <si>
    <t>韦其邑</t>
  </si>
  <si>
    <t>徐予佳</t>
  </si>
  <si>
    <t>录音艺术</t>
  </si>
  <si>
    <t>徐宝馥</t>
  </si>
  <si>
    <t>戏剧影视文学</t>
  </si>
  <si>
    <t>南川区神童镇人民政府</t>
  </si>
  <si>
    <t>韦良娟</t>
  </si>
  <si>
    <t>经济统计学</t>
  </si>
  <si>
    <t>石浩霖</t>
  </si>
  <si>
    <t>王先彬</t>
  </si>
  <si>
    <t>南川区中桥乡人民政府</t>
  </si>
  <si>
    <t>胡欢</t>
  </si>
  <si>
    <t>梁艳梅</t>
  </si>
  <si>
    <t>农业经济管理</t>
  </si>
  <si>
    <t>王浩</t>
  </si>
  <si>
    <t>南川区兴隆镇人民政府</t>
  </si>
  <si>
    <t>冷乐言</t>
  </si>
  <si>
    <t>南川区三泉镇人民政府</t>
  </si>
  <si>
    <t>黄鑫</t>
  </si>
  <si>
    <t>工商管理人力资源</t>
  </si>
  <si>
    <t>陈琴</t>
  </si>
  <si>
    <t>钱双</t>
  </si>
  <si>
    <t>酒店管理</t>
  </si>
  <si>
    <t>南川区大观镇人民政府</t>
  </si>
  <si>
    <t>甄惜</t>
  </si>
  <si>
    <t>江阳</t>
  </si>
  <si>
    <t>李敏</t>
  </si>
  <si>
    <t>贸易经济</t>
  </si>
  <si>
    <t>南川区黎香湖镇人民政府</t>
  </si>
  <si>
    <t>晏溦</t>
  </si>
  <si>
    <t>秦方亮</t>
  </si>
  <si>
    <r>
      <rPr>
        <sz val="11"/>
        <rFont val="方正仿宋_GBK"/>
        <charset val="134"/>
      </rPr>
      <t>经济学</t>
    </r>
    <r>
      <rPr>
        <sz val="11"/>
        <rFont val="Times New Roman"/>
        <charset val="0"/>
      </rPr>
      <t>(</t>
    </r>
    <r>
      <rPr>
        <sz val="11"/>
        <rFont val="方正仿宋_GBK"/>
        <charset val="134"/>
      </rPr>
      <t>能源经济管理方向</t>
    </r>
    <r>
      <rPr>
        <sz val="11"/>
        <rFont val="Times New Roman"/>
        <charset val="0"/>
      </rPr>
      <t>)</t>
    </r>
  </si>
  <si>
    <t>陈星洁</t>
  </si>
  <si>
    <t>南川区古花镇人民政府</t>
  </si>
  <si>
    <t>李根</t>
  </si>
  <si>
    <t>包装工程</t>
  </si>
  <si>
    <t>萧可琪</t>
  </si>
  <si>
    <t>王云天</t>
  </si>
  <si>
    <t>南川区太平场镇人民政府</t>
  </si>
  <si>
    <t>郭湘文</t>
  </si>
  <si>
    <t>郑权</t>
  </si>
  <si>
    <t>杨景杰</t>
  </si>
  <si>
    <t>南川区鸣玉镇人民政府</t>
  </si>
  <si>
    <t>朱玲锐</t>
  </si>
  <si>
    <t>健康服务与管理</t>
  </si>
  <si>
    <t>夏琴</t>
  </si>
  <si>
    <t>行政管理</t>
  </si>
  <si>
    <t>刘述航</t>
  </si>
  <si>
    <t>公共事业管理</t>
  </si>
  <si>
    <t>南川区交通运输综合行政执法支队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</si>
  <si>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0"/>
      </rPr>
      <t>1</t>
    </r>
  </si>
  <si>
    <t>陈蝉</t>
  </si>
  <si>
    <t>传媒策划与管理</t>
  </si>
  <si>
    <t>谈豪</t>
  </si>
  <si>
    <t>周家菱</t>
  </si>
  <si>
    <t>建筑工程技术</t>
  </si>
  <si>
    <r>
      <rPr>
        <sz val="11"/>
        <rFont val="方正仿宋_GBK"/>
        <charset val="134"/>
      </rPr>
      <t>行政执法职位</t>
    </r>
    <r>
      <rPr>
        <sz val="11"/>
        <rFont val="Times New Roman"/>
        <charset val="0"/>
      </rPr>
      <t>2</t>
    </r>
  </si>
  <si>
    <t>符皓</t>
  </si>
  <si>
    <t>物流工程</t>
  </si>
  <si>
    <t>庞远兵</t>
  </si>
  <si>
    <t>交通运输</t>
  </si>
  <si>
    <t>苏颖</t>
  </si>
  <si>
    <t>南川区文化市场综合行政执法支队</t>
  </si>
  <si>
    <t>杨雨欣</t>
  </si>
  <si>
    <t>冯奕</t>
  </si>
  <si>
    <t>陈瑶</t>
  </si>
  <si>
    <t>舒阳</t>
  </si>
  <si>
    <t>刘波</t>
  </si>
  <si>
    <t>刘相彤</t>
  </si>
  <si>
    <t>南川区农业综合行政执法支队（参照）</t>
  </si>
  <si>
    <t>吴钦</t>
  </si>
  <si>
    <t>食品科学与工程</t>
  </si>
  <si>
    <t>韦洋聪</t>
  </si>
  <si>
    <t>食品质量与安全</t>
  </si>
  <si>
    <t>卢晨</t>
  </si>
  <si>
    <t>茶学</t>
  </si>
  <si>
    <t>王映懿</t>
  </si>
  <si>
    <t>中医学</t>
  </si>
  <si>
    <t>邱钦沛</t>
  </si>
  <si>
    <t>公共管理</t>
  </si>
  <si>
    <t>陈炫颐</t>
  </si>
  <si>
    <t>广玲</t>
  </si>
  <si>
    <t>南川区生态环境保护综合行政执法支队（参照）</t>
  </si>
  <si>
    <t>冯黄林</t>
  </si>
  <si>
    <t>周银莹</t>
  </si>
  <si>
    <t>王雪蓉</t>
  </si>
  <si>
    <t>彭星</t>
  </si>
  <si>
    <t>化学工程与工艺</t>
  </si>
  <si>
    <t>王旌锟</t>
  </si>
  <si>
    <t>罗凌未</t>
  </si>
  <si>
    <t>资源环境科学</t>
  </si>
  <si>
    <t>南川区城市管理综合行政执法支队（参照）</t>
  </si>
  <si>
    <t>朱治磊</t>
  </si>
  <si>
    <t>王伟</t>
  </si>
  <si>
    <t>城乡规划</t>
  </si>
  <si>
    <t>温嘉鹏</t>
  </si>
  <si>
    <t>风景园林</t>
  </si>
  <si>
    <t>杨红梅</t>
  </si>
  <si>
    <t>赵晓敏</t>
  </si>
  <si>
    <t>曹君茹</t>
  </si>
  <si>
    <t>南川区应急管理综合行政执法支队（参照）</t>
  </si>
  <si>
    <t>李芫昊</t>
  </si>
  <si>
    <t>安全工程</t>
  </si>
  <si>
    <t>阮俊菡</t>
  </si>
  <si>
    <t>秦雪玲</t>
  </si>
  <si>
    <t>注：总成绩计算公式为： 未组织专业科目考试、专业能力测试职位的报考者总成绩=（行政职业能力测验成绩+申论成绩）÷2×50%+面试成绩×50%。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</si>
</sst>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20"/>
      <name val="方正小标宋_GBK"/>
      <charset val="134"/>
    </font>
    <font>
      <b/>
      <sz val="20"/>
      <name val="Times New Roman"/>
      <charset val="134"/>
    </font>
    <font>
      <sz val="10.5"/>
      <name val="Times New Roman"/>
      <charset val="134"/>
    </font>
    <font>
      <sz val="10"/>
      <name val="Times New Roman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0"/>
    </font>
    <font>
      <sz val="11"/>
      <name val="方正仿宋_GBK"/>
      <charset val="0"/>
    </font>
    <font>
      <sz val="11"/>
      <name val="宋体"/>
      <charset val="134"/>
    </font>
    <font>
      <sz val="11"/>
      <color rgb="FF000000"/>
      <name val="方正仿宋_GBK"/>
      <charset val="134"/>
    </font>
    <font>
      <sz val="11"/>
      <name val="宋体"/>
      <charset val="134"/>
      <scheme val="minor"/>
    </font>
    <font>
      <sz val="11"/>
      <color indexed="8"/>
      <name val="方正仿宋_GBK"/>
      <charset val="0"/>
    </font>
    <font>
      <sz val="11"/>
      <name val="方正楷体_GBK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方正黑体_GBK"/>
      <charset val="134"/>
    </font>
    <font>
      <sz val="10"/>
      <name val="方正黑体_GBK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31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164"/>
  <sheetViews>
    <sheetView tabSelected="1" zoomScale="85" zoomScaleNormal="85" workbookViewId="0">
      <selection activeCell="E7" sqref="E7"/>
    </sheetView>
  </sheetViews>
  <sheetFormatPr defaultColWidth="9" defaultRowHeight="15"/>
  <cols>
    <col min="1" max="1" width="21.7" style="7" customWidth="1"/>
    <col min="2" max="2" width="15.725" style="7" customWidth="1"/>
    <col min="3" max="3" width="10.725" style="7" customWidth="1"/>
    <col min="4" max="4" width="15.8166666666667" style="7" customWidth="1"/>
    <col min="5" max="5" width="9.63333333333333" style="8" customWidth="1"/>
    <col min="6" max="6" width="8.88333333333333" style="8" customWidth="1"/>
    <col min="7" max="7" width="9.66666666666667" style="8" customWidth="1"/>
    <col min="8" max="8" width="7.88333333333333" style="8" customWidth="1"/>
    <col min="9" max="9" width="10.3666666666667" style="8" customWidth="1"/>
    <col min="10" max="10" width="6.55833333333333" style="8" customWidth="1"/>
    <col min="11" max="11" width="7.45833333333333" style="8" customWidth="1"/>
    <col min="12" max="12" width="8.44166666666667" style="8" customWidth="1"/>
    <col min="13" max="13" width="10.3333333333333" style="7" customWidth="1"/>
    <col min="14" max="14" width="4.66666666666667" style="9" customWidth="1"/>
    <col min="15" max="15" width="5.10833333333333" style="9" customWidth="1"/>
    <col min="16" max="16" width="4.88333333333333" style="9" customWidth="1"/>
    <col min="17" max="17" width="5.44166666666667" style="9" customWidth="1"/>
    <col min="18" max="18" width="5" style="9" customWidth="1"/>
    <col min="19" max="16384" width="9" style="9"/>
  </cols>
  <sheetData>
    <row r="1" s="1" customFormat="1" ht="73" customHeight="1" spans="1:23">
      <c r="A1" s="10" t="s">
        <v>0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1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="1" customFormat="1" ht="21" customHeight="1" spans="1:23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1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22.2" customHeight="1" spans="1:17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6"/>
      <c r="O3" s="26"/>
      <c r="P3" s="26"/>
      <c r="Q3" s="26"/>
    </row>
    <row r="4" ht="28.2" customHeight="1" spans="1:13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5"/>
      <c r="G4" s="15"/>
      <c r="H4" s="15"/>
      <c r="I4" s="15" t="s">
        <v>7</v>
      </c>
      <c r="J4" s="15"/>
      <c r="K4" s="15"/>
      <c r="L4" s="15" t="s">
        <v>8</v>
      </c>
      <c r="M4" s="15" t="s">
        <v>9</v>
      </c>
    </row>
    <row r="5" ht="25.5" spans="1:13">
      <c r="A5" s="14"/>
      <c r="B5" s="14"/>
      <c r="C5" s="14"/>
      <c r="D5" s="14"/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7</v>
      </c>
      <c r="K5" s="15" t="s">
        <v>13</v>
      </c>
      <c r="L5" s="15"/>
      <c r="M5" s="15"/>
    </row>
    <row r="6" s="2" customFormat="1" ht="44" customHeight="1" spans="1:13">
      <c r="A6" s="16" t="s">
        <v>15</v>
      </c>
      <c r="B6" s="16" t="s">
        <v>16</v>
      </c>
      <c r="C6" s="17" t="s">
        <v>17</v>
      </c>
      <c r="D6" s="17" t="s">
        <v>18</v>
      </c>
      <c r="E6" s="18">
        <v>67.2</v>
      </c>
      <c r="F6" s="18">
        <v>66.5</v>
      </c>
      <c r="G6" s="19"/>
      <c r="H6" s="20">
        <f t="shared" ref="H6:H69" si="0">(E6+F6)/2*0.5</f>
        <v>33.425</v>
      </c>
      <c r="I6" s="19"/>
      <c r="J6" s="19">
        <v>83.6</v>
      </c>
      <c r="K6" s="19">
        <f t="shared" ref="K6:K69" si="1">J6*0.5</f>
        <v>41.8</v>
      </c>
      <c r="L6" s="19">
        <f t="shared" ref="L6:L68" si="2">H6+K6</f>
        <v>75.225</v>
      </c>
      <c r="M6" s="27">
        <v>1</v>
      </c>
    </row>
    <row r="7" s="2" customFormat="1" ht="44" customHeight="1" spans="1:13">
      <c r="A7" s="16" t="s">
        <v>15</v>
      </c>
      <c r="B7" s="16" t="s">
        <v>16</v>
      </c>
      <c r="C7" s="17" t="s">
        <v>19</v>
      </c>
      <c r="D7" s="17" t="s">
        <v>20</v>
      </c>
      <c r="E7" s="18">
        <v>68.6</v>
      </c>
      <c r="F7" s="18">
        <v>70.5</v>
      </c>
      <c r="G7" s="18"/>
      <c r="H7" s="20">
        <f t="shared" si="0"/>
        <v>34.775</v>
      </c>
      <c r="I7" s="19"/>
      <c r="J7" s="19">
        <v>79.8</v>
      </c>
      <c r="K7" s="19">
        <f t="shared" si="1"/>
        <v>39.9</v>
      </c>
      <c r="L7" s="19">
        <f t="shared" si="2"/>
        <v>74.675</v>
      </c>
      <c r="M7" s="27">
        <v>2</v>
      </c>
    </row>
    <row r="8" s="2" customFormat="1" ht="44" customHeight="1" spans="1:13">
      <c r="A8" s="16" t="s">
        <v>15</v>
      </c>
      <c r="B8" s="16" t="s">
        <v>16</v>
      </c>
      <c r="C8" s="17" t="s">
        <v>21</v>
      </c>
      <c r="D8" s="17" t="s">
        <v>22</v>
      </c>
      <c r="E8" s="18">
        <v>69</v>
      </c>
      <c r="F8" s="18">
        <v>62.5</v>
      </c>
      <c r="G8" s="19"/>
      <c r="H8" s="20">
        <f t="shared" si="0"/>
        <v>32.875</v>
      </c>
      <c r="I8" s="19"/>
      <c r="J8" s="19">
        <v>83.2</v>
      </c>
      <c r="K8" s="19">
        <f t="shared" si="1"/>
        <v>41.6</v>
      </c>
      <c r="L8" s="19">
        <f t="shared" si="2"/>
        <v>74.475</v>
      </c>
      <c r="M8" s="27">
        <v>3</v>
      </c>
    </row>
    <row r="9" s="2" customFormat="1" ht="44" customHeight="1" spans="1:13">
      <c r="A9" s="16" t="s">
        <v>15</v>
      </c>
      <c r="B9" s="16" t="s">
        <v>16</v>
      </c>
      <c r="C9" s="17" t="s">
        <v>23</v>
      </c>
      <c r="D9" s="17" t="s">
        <v>24</v>
      </c>
      <c r="E9" s="18">
        <v>73.8</v>
      </c>
      <c r="F9" s="18">
        <v>65</v>
      </c>
      <c r="G9" s="19"/>
      <c r="H9" s="20">
        <f t="shared" si="0"/>
        <v>34.7</v>
      </c>
      <c r="I9" s="19"/>
      <c r="J9" s="19">
        <v>79.4</v>
      </c>
      <c r="K9" s="19">
        <f t="shared" si="1"/>
        <v>39.7</v>
      </c>
      <c r="L9" s="19">
        <f t="shared" si="2"/>
        <v>74.4</v>
      </c>
      <c r="M9" s="27">
        <v>4</v>
      </c>
    </row>
    <row r="10" s="2" customFormat="1" ht="44" customHeight="1" spans="1:13">
      <c r="A10" s="16" t="s">
        <v>15</v>
      </c>
      <c r="B10" s="16" t="s">
        <v>16</v>
      </c>
      <c r="C10" s="17" t="s">
        <v>25</v>
      </c>
      <c r="D10" s="17" t="s">
        <v>26</v>
      </c>
      <c r="E10" s="18">
        <v>55.8</v>
      </c>
      <c r="F10" s="18">
        <v>75</v>
      </c>
      <c r="G10" s="19"/>
      <c r="H10" s="20">
        <f t="shared" si="0"/>
        <v>32.7</v>
      </c>
      <c r="I10" s="19"/>
      <c r="J10" s="19">
        <v>81.6</v>
      </c>
      <c r="K10" s="19">
        <f t="shared" si="1"/>
        <v>40.8</v>
      </c>
      <c r="L10" s="19">
        <f t="shared" si="2"/>
        <v>73.5</v>
      </c>
      <c r="M10" s="27">
        <v>5</v>
      </c>
    </row>
    <row r="11" s="2" customFormat="1" ht="44" customHeight="1" spans="1:13">
      <c r="A11" s="16" t="s">
        <v>15</v>
      </c>
      <c r="B11" s="16" t="s">
        <v>16</v>
      </c>
      <c r="C11" s="17" t="s">
        <v>27</v>
      </c>
      <c r="D11" s="17" t="s">
        <v>28</v>
      </c>
      <c r="E11" s="18">
        <v>61.4</v>
      </c>
      <c r="F11" s="18">
        <v>70.5</v>
      </c>
      <c r="G11" s="19"/>
      <c r="H11" s="20">
        <f t="shared" si="0"/>
        <v>32.975</v>
      </c>
      <c r="I11" s="19"/>
      <c r="J11" s="19">
        <v>80.8</v>
      </c>
      <c r="K11" s="19">
        <f t="shared" si="1"/>
        <v>40.4</v>
      </c>
      <c r="L11" s="19">
        <f t="shared" si="2"/>
        <v>73.375</v>
      </c>
      <c r="M11" s="27">
        <v>6</v>
      </c>
    </row>
    <row r="12" s="2" customFormat="1" ht="44" customHeight="1" spans="1:13">
      <c r="A12" s="16" t="s">
        <v>15</v>
      </c>
      <c r="B12" s="16" t="s">
        <v>16</v>
      </c>
      <c r="C12" s="17" t="s">
        <v>29</v>
      </c>
      <c r="D12" s="17" t="s">
        <v>26</v>
      </c>
      <c r="E12" s="18">
        <v>68.4</v>
      </c>
      <c r="F12" s="18">
        <v>62.5</v>
      </c>
      <c r="G12" s="19"/>
      <c r="H12" s="20">
        <f t="shared" si="0"/>
        <v>32.725</v>
      </c>
      <c r="I12" s="19"/>
      <c r="J12" s="19">
        <v>80.6</v>
      </c>
      <c r="K12" s="19">
        <f t="shared" si="1"/>
        <v>40.3</v>
      </c>
      <c r="L12" s="19">
        <f t="shared" si="2"/>
        <v>73.025</v>
      </c>
      <c r="M12" s="27">
        <v>7</v>
      </c>
    </row>
    <row r="13" s="2" customFormat="1" ht="44" customHeight="1" spans="1:13">
      <c r="A13" s="16" t="s">
        <v>15</v>
      </c>
      <c r="B13" s="16" t="s">
        <v>16</v>
      </c>
      <c r="C13" s="16" t="s">
        <v>30</v>
      </c>
      <c r="D13" s="16" t="s">
        <v>31</v>
      </c>
      <c r="E13" s="18">
        <v>70.4</v>
      </c>
      <c r="F13" s="18">
        <v>57.5</v>
      </c>
      <c r="G13" s="19"/>
      <c r="H13" s="20">
        <f t="shared" si="0"/>
        <v>31.975</v>
      </c>
      <c r="I13" s="19"/>
      <c r="J13" s="19">
        <v>81.4</v>
      </c>
      <c r="K13" s="19">
        <f t="shared" si="1"/>
        <v>40.7</v>
      </c>
      <c r="L13" s="19">
        <f t="shared" si="2"/>
        <v>72.675</v>
      </c>
      <c r="M13" s="27">
        <v>8</v>
      </c>
    </row>
    <row r="14" s="2" customFormat="1" ht="44" customHeight="1" spans="1:13">
      <c r="A14" s="16" t="s">
        <v>15</v>
      </c>
      <c r="B14" s="16" t="s">
        <v>16</v>
      </c>
      <c r="C14" s="17" t="s">
        <v>32</v>
      </c>
      <c r="D14" s="17" t="s">
        <v>33</v>
      </c>
      <c r="E14" s="18">
        <v>66.2</v>
      </c>
      <c r="F14" s="18">
        <v>64.5</v>
      </c>
      <c r="G14" s="19"/>
      <c r="H14" s="20">
        <f t="shared" si="0"/>
        <v>32.675</v>
      </c>
      <c r="I14" s="19"/>
      <c r="J14" s="19">
        <v>80</v>
      </c>
      <c r="K14" s="19">
        <f t="shared" si="1"/>
        <v>40</v>
      </c>
      <c r="L14" s="19">
        <f t="shared" si="2"/>
        <v>72.675</v>
      </c>
      <c r="M14" s="27">
        <v>8</v>
      </c>
    </row>
    <row r="15" s="2" customFormat="1" ht="44" customHeight="1" spans="1:13">
      <c r="A15" s="16" t="s">
        <v>15</v>
      </c>
      <c r="B15" s="16" t="s">
        <v>16</v>
      </c>
      <c r="C15" s="17" t="s">
        <v>34</v>
      </c>
      <c r="D15" s="17" t="s">
        <v>35</v>
      </c>
      <c r="E15" s="18">
        <v>67.2</v>
      </c>
      <c r="F15" s="18">
        <v>65.5</v>
      </c>
      <c r="G15" s="19"/>
      <c r="H15" s="20">
        <f t="shared" si="0"/>
        <v>33.175</v>
      </c>
      <c r="I15" s="19"/>
      <c r="J15" s="19">
        <v>76.8</v>
      </c>
      <c r="K15" s="19">
        <f t="shared" si="1"/>
        <v>38.4</v>
      </c>
      <c r="L15" s="19">
        <f t="shared" si="2"/>
        <v>71.575</v>
      </c>
      <c r="M15" s="27">
        <v>10</v>
      </c>
    </row>
    <row r="16" s="2" customFormat="1" ht="44" customHeight="1" spans="1:13">
      <c r="A16" s="16" t="s">
        <v>15</v>
      </c>
      <c r="B16" s="16" t="s">
        <v>16</v>
      </c>
      <c r="C16" s="17" t="s">
        <v>36</v>
      </c>
      <c r="D16" s="17" t="s">
        <v>37</v>
      </c>
      <c r="E16" s="18">
        <v>58</v>
      </c>
      <c r="F16" s="18">
        <v>70</v>
      </c>
      <c r="G16" s="19"/>
      <c r="H16" s="20">
        <f t="shared" si="0"/>
        <v>32</v>
      </c>
      <c r="I16" s="19"/>
      <c r="J16" s="19">
        <v>72.8</v>
      </c>
      <c r="K16" s="19">
        <f t="shared" si="1"/>
        <v>36.4</v>
      </c>
      <c r="L16" s="19">
        <f t="shared" si="2"/>
        <v>68.4</v>
      </c>
      <c r="M16" s="27">
        <v>11</v>
      </c>
    </row>
    <row r="17" s="2" customFormat="1" ht="44" customHeight="1" spans="1:13">
      <c r="A17" s="16" t="s">
        <v>15</v>
      </c>
      <c r="B17" s="16" t="s">
        <v>38</v>
      </c>
      <c r="C17" s="17" t="s">
        <v>39</v>
      </c>
      <c r="D17" s="17" t="s">
        <v>40</v>
      </c>
      <c r="E17" s="18">
        <v>67.2</v>
      </c>
      <c r="F17" s="18">
        <v>63</v>
      </c>
      <c r="G17" s="19"/>
      <c r="H17" s="20">
        <f t="shared" si="0"/>
        <v>32.55</v>
      </c>
      <c r="I17" s="19"/>
      <c r="J17" s="19">
        <v>80.6</v>
      </c>
      <c r="K17" s="20">
        <f t="shared" si="1"/>
        <v>40.3</v>
      </c>
      <c r="L17" s="19">
        <f t="shared" si="2"/>
        <v>72.85</v>
      </c>
      <c r="M17" s="27">
        <v>1</v>
      </c>
    </row>
    <row r="18" s="2" customFormat="1" ht="44" customHeight="1" spans="1:13">
      <c r="A18" s="16" t="s">
        <v>15</v>
      </c>
      <c r="B18" s="16" t="s">
        <v>38</v>
      </c>
      <c r="C18" s="17" t="s">
        <v>41</v>
      </c>
      <c r="D18" s="17" t="s">
        <v>42</v>
      </c>
      <c r="E18" s="18">
        <v>65.6</v>
      </c>
      <c r="F18" s="18">
        <v>59.5</v>
      </c>
      <c r="G18" s="19"/>
      <c r="H18" s="20">
        <f t="shared" si="0"/>
        <v>31.275</v>
      </c>
      <c r="I18" s="19"/>
      <c r="J18" s="19">
        <v>81.2</v>
      </c>
      <c r="K18" s="20">
        <f t="shared" si="1"/>
        <v>40.6</v>
      </c>
      <c r="L18" s="19">
        <f t="shared" si="2"/>
        <v>71.875</v>
      </c>
      <c r="M18" s="27">
        <v>2</v>
      </c>
    </row>
    <row r="19" s="2" customFormat="1" ht="44" customHeight="1" spans="1:13">
      <c r="A19" s="16" t="s">
        <v>15</v>
      </c>
      <c r="B19" s="16" t="s">
        <v>38</v>
      </c>
      <c r="C19" s="17" t="s">
        <v>43</v>
      </c>
      <c r="D19" s="17" t="s">
        <v>44</v>
      </c>
      <c r="E19" s="18">
        <v>62.8</v>
      </c>
      <c r="F19" s="18">
        <v>68</v>
      </c>
      <c r="G19" s="18"/>
      <c r="H19" s="20">
        <f t="shared" si="0"/>
        <v>32.7</v>
      </c>
      <c r="I19" s="20"/>
      <c r="J19" s="19">
        <v>77.4</v>
      </c>
      <c r="K19" s="20">
        <f t="shared" si="1"/>
        <v>38.7</v>
      </c>
      <c r="L19" s="19">
        <f t="shared" si="2"/>
        <v>71.4</v>
      </c>
      <c r="M19" s="27">
        <v>3</v>
      </c>
    </row>
    <row r="20" s="2" customFormat="1" ht="44" customHeight="1" spans="1:13">
      <c r="A20" s="16" t="s">
        <v>15</v>
      </c>
      <c r="B20" s="16" t="s">
        <v>38</v>
      </c>
      <c r="C20" s="17" t="s">
        <v>45</v>
      </c>
      <c r="D20" s="17" t="s">
        <v>22</v>
      </c>
      <c r="E20" s="18">
        <v>64.6</v>
      </c>
      <c r="F20" s="18">
        <v>62.5</v>
      </c>
      <c r="G20" s="19"/>
      <c r="H20" s="20">
        <f t="shared" si="0"/>
        <v>31.775</v>
      </c>
      <c r="I20" s="19"/>
      <c r="J20" s="19">
        <v>78</v>
      </c>
      <c r="K20" s="20">
        <f t="shared" si="1"/>
        <v>39</v>
      </c>
      <c r="L20" s="19">
        <f t="shared" si="2"/>
        <v>70.775</v>
      </c>
      <c r="M20" s="27">
        <v>4</v>
      </c>
    </row>
    <row r="21" s="2" customFormat="1" ht="44" customHeight="1" spans="1:13">
      <c r="A21" s="16" t="s">
        <v>15</v>
      </c>
      <c r="B21" s="16" t="s">
        <v>38</v>
      </c>
      <c r="C21" s="17" t="s">
        <v>46</v>
      </c>
      <c r="D21" s="17" t="s">
        <v>22</v>
      </c>
      <c r="E21" s="18">
        <v>61.6</v>
      </c>
      <c r="F21" s="18">
        <v>61</v>
      </c>
      <c r="G21" s="19"/>
      <c r="H21" s="20">
        <f t="shared" si="0"/>
        <v>30.65</v>
      </c>
      <c r="I21" s="19"/>
      <c r="J21" s="19">
        <v>78.4</v>
      </c>
      <c r="K21" s="20">
        <f t="shared" si="1"/>
        <v>39.2</v>
      </c>
      <c r="L21" s="19">
        <f t="shared" si="2"/>
        <v>69.85</v>
      </c>
      <c r="M21" s="27">
        <v>5</v>
      </c>
    </row>
    <row r="22" s="2" customFormat="1" ht="44" customHeight="1" spans="1:13">
      <c r="A22" s="16" t="s">
        <v>15</v>
      </c>
      <c r="B22" s="16" t="s">
        <v>38</v>
      </c>
      <c r="C22" s="17" t="s">
        <v>47</v>
      </c>
      <c r="D22" s="17" t="s">
        <v>40</v>
      </c>
      <c r="E22" s="18">
        <v>61.6</v>
      </c>
      <c r="F22" s="18">
        <v>64</v>
      </c>
      <c r="G22" s="19"/>
      <c r="H22" s="20">
        <f t="shared" si="0"/>
        <v>31.4</v>
      </c>
      <c r="I22" s="19"/>
      <c r="J22" s="19">
        <v>75.4</v>
      </c>
      <c r="K22" s="20">
        <f t="shared" si="1"/>
        <v>37.7</v>
      </c>
      <c r="L22" s="19">
        <f t="shared" si="2"/>
        <v>69.1</v>
      </c>
      <c r="M22" s="27">
        <v>6</v>
      </c>
    </row>
    <row r="23" s="2" customFormat="1" ht="44" customHeight="1" spans="1:13">
      <c r="A23" s="16" t="s">
        <v>15</v>
      </c>
      <c r="B23" s="16" t="s">
        <v>38</v>
      </c>
      <c r="C23" s="17" t="s">
        <v>48</v>
      </c>
      <c r="D23" s="17" t="s">
        <v>28</v>
      </c>
      <c r="E23" s="18">
        <v>59.2</v>
      </c>
      <c r="F23" s="18">
        <v>63.5</v>
      </c>
      <c r="G23" s="19"/>
      <c r="H23" s="20">
        <f t="shared" si="0"/>
        <v>30.675</v>
      </c>
      <c r="I23" s="19"/>
      <c r="J23" s="19">
        <v>73.5</v>
      </c>
      <c r="K23" s="20">
        <f t="shared" si="1"/>
        <v>36.75</v>
      </c>
      <c r="L23" s="19">
        <f t="shared" si="2"/>
        <v>67.425</v>
      </c>
      <c r="M23" s="27">
        <v>7</v>
      </c>
    </row>
    <row r="24" s="2" customFormat="1" ht="44" customHeight="1" spans="1:13">
      <c r="A24" s="16" t="s">
        <v>15</v>
      </c>
      <c r="B24" s="16" t="s">
        <v>38</v>
      </c>
      <c r="C24" s="17" t="s">
        <v>49</v>
      </c>
      <c r="D24" s="17" t="s">
        <v>50</v>
      </c>
      <c r="E24" s="18">
        <v>67</v>
      </c>
      <c r="F24" s="18">
        <v>56</v>
      </c>
      <c r="G24" s="19"/>
      <c r="H24" s="20">
        <f t="shared" si="0"/>
        <v>30.75</v>
      </c>
      <c r="I24" s="19"/>
      <c r="J24" s="19">
        <v>69</v>
      </c>
      <c r="K24" s="20">
        <f t="shared" si="1"/>
        <v>34.5</v>
      </c>
      <c r="L24" s="19">
        <f t="shared" si="2"/>
        <v>65.25</v>
      </c>
      <c r="M24" s="27">
        <v>8</v>
      </c>
    </row>
    <row r="25" s="2" customFormat="1" ht="44" customHeight="1" spans="1:13">
      <c r="A25" s="16" t="s">
        <v>15</v>
      </c>
      <c r="B25" s="16" t="s">
        <v>38</v>
      </c>
      <c r="C25" s="17" t="s">
        <v>51</v>
      </c>
      <c r="D25" s="17" t="s">
        <v>28</v>
      </c>
      <c r="E25" s="18">
        <v>62</v>
      </c>
      <c r="F25" s="18">
        <v>62</v>
      </c>
      <c r="G25" s="19"/>
      <c r="H25" s="20">
        <f t="shared" si="0"/>
        <v>31</v>
      </c>
      <c r="I25" s="19"/>
      <c r="J25" s="19">
        <v>67.2</v>
      </c>
      <c r="K25" s="20">
        <f t="shared" si="1"/>
        <v>33.6</v>
      </c>
      <c r="L25" s="19">
        <f t="shared" si="2"/>
        <v>64.6</v>
      </c>
      <c r="M25" s="27">
        <v>9</v>
      </c>
    </row>
    <row r="26" s="2" customFormat="1" ht="44" customHeight="1" spans="1:13">
      <c r="A26" s="16" t="s">
        <v>15</v>
      </c>
      <c r="B26" s="16" t="s">
        <v>52</v>
      </c>
      <c r="C26" s="17" t="s">
        <v>53</v>
      </c>
      <c r="D26" s="17" t="s">
        <v>28</v>
      </c>
      <c r="E26" s="18">
        <v>69.8</v>
      </c>
      <c r="F26" s="18">
        <v>67.5</v>
      </c>
      <c r="G26" s="19"/>
      <c r="H26" s="20">
        <f t="shared" si="0"/>
        <v>34.325</v>
      </c>
      <c r="I26" s="19"/>
      <c r="J26" s="19">
        <v>82</v>
      </c>
      <c r="K26" s="19">
        <f t="shared" si="1"/>
        <v>41</v>
      </c>
      <c r="L26" s="19">
        <f t="shared" si="2"/>
        <v>75.325</v>
      </c>
      <c r="M26" s="27">
        <v>1</v>
      </c>
    </row>
    <row r="27" s="2" customFormat="1" ht="44" customHeight="1" spans="1:13">
      <c r="A27" s="16" t="s">
        <v>15</v>
      </c>
      <c r="B27" s="16" t="s">
        <v>52</v>
      </c>
      <c r="C27" s="17" t="s">
        <v>54</v>
      </c>
      <c r="D27" s="21" t="s">
        <v>40</v>
      </c>
      <c r="E27" s="18">
        <v>64.8</v>
      </c>
      <c r="F27" s="18">
        <v>65.5</v>
      </c>
      <c r="G27" s="19"/>
      <c r="H27" s="20">
        <f t="shared" si="0"/>
        <v>32.575</v>
      </c>
      <c r="I27" s="19"/>
      <c r="J27" s="19">
        <v>83.6</v>
      </c>
      <c r="K27" s="19">
        <f t="shared" si="1"/>
        <v>41.8</v>
      </c>
      <c r="L27" s="19">
        <f t="shared" si="2"/>
        <v>74.375</v>
      </c>
      <c r="M27" s="27">
        <v>2</v>
      </c>
    </row>
    <row r="28" s="2" customFormat="1" ht="44" customHeight="1" spans="1:13">
      <c r="A28" s="16" t="s">
        <v>15</v>
      </c>
      <c r="B28" s="16" t="s">
        <v>52</v>
      </c>
      <c r="C28" s="17" t="s">
        <v>55</v>
      </c>
      <c r="D28" s="17" t="s">
        <v>22</v>
      </c>
      <c r="E28" s="18">
        <v>65.2</v>
      </c>
      <c r="F28" s="18">
        <v>67</v>
      </c>
      <c r="G28" s="19"/>
      <c r="H28" s="20">
        <f t="shared" si="0"/>
        <v>33.05</v>
      </c>
      <c r="I28" s="19"/>
      <c r="J28" s="19">
        <v>81.2</v>
      </c>
      <c r="K28" s="19">
        <f t="shared" si="1"/>
        <v>40.6</v>
      </c>
      <c r="L28" s="19">
        <f t="shared" si="2"/>
        <v>73.65</v>
      </c>
      <c r="M28" s="27">
        <v>3</v>
      </c>
    </row>
    <row r="29" s="2" customFormat="1" ht="44" customHeight="1" spans="1:13">
      <c r="A29" s="16" t="s">
        <v>15</v>
      </c>
      <c r="B29" s="16" t="s">
        <v>52</v>
      </c>
      <c r="C29" s="17" t="s">
        <v>56</v>
      </c>
      <c r="D29" s="17" t="s">
        <v>57</v>
      </c>
      <c r="E29" s="18">
        <v>67.4</v>
      </c>
      <c r="F29" s="18">
        <v>60.5</v>
      </c>
      <c r="G29" s="19"/>
      <c r="H29" s="20">
        <f t="shared" si="0"/>
        <v>31.975</v>
      </c>
      <c r="I29" s="19"/>
      <c r="J29" s="19">
        <v>79.8</v>
      </c>
      <c r="K29" s="19">
        <f t="shared" si="1"/>
        <v>39.9</v>
      </c>
      <c r="L29" s="19">
        <f t="shared" si="2"/>
        <v>71.875</v>
      </c>
      <c r="M29" s="27">
        <v>4</v>
      </c>
    </row>
    <row r="30" s="2" customFormat="1" ht="44" customHeight="1" spans="1:13">
      <c r="A30" s="16" t="s">
        <v>15</v>
      </c>
      <c r="B30" s="16" t="s">
        <v>52</v>
      </c>
      <c r="C30" s="17" t="s">
        <v>58</v>
      </c>
      <c r="D30" s="17" t="s">
        <v>44</v>
      </c>
      <c r="E30" s="18">
        <v>63.2</v>
      </c>
      <c r="F30" s="18">
        <v>66</v>
      </c>
      <c r="G30" s="19"/>
      <c r="H30" s="20">
        <f t="shared" si="0"/>
        <v>32.3</v>
      </c>
      <c r="I30" s="19"/>
      <c r="J30" s="19">
        <v>79</v>
      </c>
      <c r="K30" s="19">
        <f t="shared" si="1"/>
        <v>39.5</v>
      </c>
      <c r="L30" s="19">
        <f t="shared" si="2"/>
        <v>71.8</v>
      </c>
      <c r="M30" s="27">
        <v>5</v>
      </c>
    </row>
    <row r="31" s="2" customFormat="1" ht="44" customHeight="1" spans="1:13">
      <c r="A31" s="16" t="s">
        <v>15</v>
      </c>
      <c r="B31" s="16" t="s">
        <v>52</v>
      </c>
      <c r="C31" s="21" t="s">
        <v>59</v>
      </c>
      <c r="D31" s="21" t="s">
        <v>28</v>
      </c>
      <c r="E31" s="18">
        <v>59</v>
      </c>
      <c r="F31" s="18">
        <v>68.5</v>
      </c>
      <c r="G31" s="19"/>
      <c r="H31" s="20">
        <f t="shared" si="0"/>
        <v>31.875</v>
      </c>
      <c r="I31" s="19"/>
      <c r="J31" s="19">
        <v>78.6</v>
      </c>
      <c r="K31" s="19">
        <f t="shared" si="1"/>
        <v>39.3</v>
      </c>
      <c r="L31" s="19">
        <f t="shared" si="2"/>
        <v>71.175</v>
      </c>
      <c r="M31" s="27">
        <v>6</v>
      </c>
    </row>
    <row r="32" s="2" customFormat="1" ht="44" customHeight="1" spans="1:13">
      <c r="A32" s="16" t="s">
        <v>15</v>
      </c>
      <c r="B32" s="16" t="s">
        <v>52</v>
      </c>
      <c r="C32" s="17" t="s">
        <v>60</v>
      </c>
      <c r="D32" s="17" t="s">
        <v>28</v>
      </c>
      <c r="E32" s="18">
        <v>70</v>
      </c>
      <c r="F32" s="18">
        <v>60</v>
      </c>
      <c r="G32" s="19"/>
      <c r="H32" s="20">
        <f t="shared" si="0"/>
        <v>32.5</v>
      </c>
      <c r="I32" s="19"/>
      <c r="J32" s="19">
        <v>76.4</v>
      </c>
      <c r="K32" s="19">
        <f t="shared" si="1"/>
        <v>38.2</v>
      </c>
      <c r="L32" s="19">
        <f t="shared" si="2"/>
        <v>70.7</v>
      </c>
      <c r="M32" s="27">
        <v>7</v>
      </c>
    </row>
    <row r="33" s="2" customFormat="1" ht="44" customHeight="1" spans="1:13">
      <c r="A33" s="16" t="s">
        <v>15</v>
      </c>
      <c r="B33" s="16" t="s">
        <v>52</v>
      </c>
      <c r="C33" s="17" t="s">
        <v>61</v>
      </c>
      <c r="D33" s="17" t="s">
        <v>28</v>
      </c>
      <c r="E33" s="18">
        <v>56.2</v>
      </c>
      <c r="F33" s="18">
        <v>72</v>
      </c>
      <c r="G33" s="19"/>
      <c r="H33" s="20">
        <f t="shared" si="0"/>
        <v>32.05</v>
      </c>
      <c r="I33" s="19"/>
      <c r="J33" s="19">
        <v>70.8</v>
      </c>
      <c r="K33" s="19">
        <f t="shared" si="1"/>
        <v>35.4</v>
      </c>
      <c r="L33" s="19">
        <f t="shared" si="2"/>
        <v>67.45</v>
      </c>
      <c r="M33" s="27">
        <v>8</v>
      </c>
    </row>
    <row r="34" s="2" customFormat="1" ht="44" customHeight="1" spans="1:13">
      <c r="A34" s="16" t="s">
        <v>15</v>
      </c>
      <c r="B34" s="16" t="s">
        <v>52</v>
      </c>
      <c r="C34" s="17" t="s">
        <v>62</v>
      </c>
      <c r="D34" s="17" t="s">
        <v>22</v>
      </c>
      <c r="E34" s="18">
        <v>65.4</v>
      </c>
      <c r="F34" s="18">
        <v>63</v>
      </c>
      <c r="G34" s="19"/>
      <c r="H34" s="20">
        <f t="shared" si="0"/>
        <v>32.1</v>
      </c>
      <c r="I34" s="19"/>
      <c r="J34" s="28" t="s">
        <v>63</v>
      </c>
      <c r="K34" s="28" t="s">
        <v>63</v>
      </c>
      <c r="L34" s="19">
        <v>32.1</v>
      </c>
      <c r="M34" s="29">
        <v>9</v>
      </c>
    </row>
    <row r="35" s="2" customFormat="1" ht="44" customHeight="1" spans="1:13">
      <c r="A35" s="16" t="s">
        <v>15</v>
      </c>
      <c r="B35" s="16" t="s">
        <v>64</v>
      </c>
      <c r="C35" s="17" t="s">
        <v>65</v>
      </c>
      <c r="D35" s="17" t="s">
        <v>66</v>
      </c>
      <c r="E35" s="18">
        <v>72.4</v>
      </c>
      <c r="F35" s="18">
        <v>53.5</v>
      </c>
      <c r="G35" s="19"/>
      <c r="H35" s="20">
        <f t="shared" si="0"/>
        <v>31.475</v>
      </c>
      <c r="I35" s="19"/>
      <c r="J35" s="19">
        <v>79.6</v>
      </c>
      <c r="K35" s="20">
        <f t="shared" si="1"/>
        <v>39.8</v>
      </c>
      <c r="L35" s="19">
        <f t="shared" si="2"/>
        <v>71.275</v>
      </c>
      <c r="M35" s="27">
        <v>1</v>
      </c>
    </row>
    <row r="36" s="2" customFormat="1" ht="44" customHeight="1" spans="1:13">
      <c r="A36" s="16" t="s">
        <v>15</v>
      </c>
      <c r="B36" s="16" t="s">
        <v>64</v>
      </c>
      <c r="C36" s="17" t="s">
        <v>67</v>
      </c>
      <c r="D36" s="17" t="s">
        <v>68</v>
      </c>
      <c r="E36" s="18">
        <v>55.4</v>
      </c>
      <c r="F36" s="18">
        <v>74.5</v>
      </c>
      <c r="G36" s="19"/>
      <c r="H36" s="20">
        <f t="shared" si="0"/>
        <v>32.475</v>
      </c>
      <c r="I36" s="19"/>
      <c r="J36" s="19">
        <v>77.4</v>
      </c>
      <c r="K36" s="20">
        <f t="shared" si="1"/>
        <v>38.7</v>
      </c>
      <c r="L36" s="19">
        <f t="shared" si="2"/>
        <v>71.175</v>
      </c>
      <c r="M36" s="27">
        <v>2</v>
      </c>
    </row>
    <row r="37" s="2" customFormat="1" ht="44" customHeight="1" spans="1:13">
      <c r="A37" s="16" t="s">
        <v>15</v>
      </c>
      <c r="B37" s="16" t="s">
        <v>64</v>
      </c>
      <c r="C37" s="17" t="s">
        <v>69</v>
      </c>
      <c r="D37" s="17" t="s">
        <v>66</v>
      </c>
      <c r="E37" s="18">
        <v>63.2</v>
      </c>
      <c r="F37" s="18">
        <v>58</v>
      </c>
      <c r="G37" s="19"/>
      <c r="H37" s="20">
        <f t="shared" si="0"/>
        <v>30.3</v>
      </c>
      <c r="I37" s="19"/>
      <c r="J37" s="19">
        <v>78.4</v>
      </c>
      <c r="K37" s="20">
        <f t="shared" si="1"/>
        <v>39.2</v>
      </c>
      <c r="L37" s="19">
        <f t="shared" si="2"/>
        <v>69.5</v>
      </c>
      <c r="M37" s="27">
        <v>3</v>
      </c>
    </row>
    <row r="38" s="2" customFormat="1" ht="44" customHeight="1" spans="1:13">
      <c r="A38" s="16" t="s">
        <v>15</v>
      </c>
      <c r="B38" s="16" t="s">
        <v>64</v>
      </c>
      <c r="C38" s="17" t="s">
        <v>70</v>
      </c>
      <c r="D38" s="21" t="s">
        <v>71</v>
      </c>
      <c r="E38" s="18">
        <v>64.8</v>
      </c>
      <c r="F38" s="18">
        <v>59.5</v>
      </c>
      <c r="G38" s="19"/>
      <c r="H38" s="20">
        <f t="shared" si="0"/>
        <v>31.075</v>
      </c>
      <c r="I38" s="19"/>
      <c r="J38" s="19">
        <v>75.8</v>
      </c>
      <c r="K38" s="20">
        <f t="shared" si="1"/>
        <v>37.9</v>
      </c>
      <c r="L38" s="19">
        <f t="shared" si="2"/>
        <v>68.975</v>
      </c>
      <c r="M38" s="27">
        <v>4</v>
      </c>
    </row>
    <row r="39" s="2" customFormat="1" ht="44" customHeight="1" spans="1:13">
      <c r="A39" s="16" t="s">
        <v>15</v>
      </c>
      <c r="B39" s="16" t="s">
        <v>64</v>
      </c>
      <c r="C39" s="17" t="s">
        <v>72</v>
      </c>
      <c r="D39" s="17" t="s">
        <v>73</v>
      </c>
      <c r="E39" s="18">
        <v>63.4</v>
      </c>
      <c r="F39" s="18">
        <v>57.5</v>
      </c>
      <c r="G39" s="19"/>
      <c r="H39" s="20">
        <f t="shared" si="0"/>
        <v>30.225</v>
      </c>
      <c r="I39" s="19"/>
      <c r="J39" s="19">
        <v>76.7</v>
      </c>
      <c r="K39" s="20">
        <f t="shared" si="1"/>
        <v>38.35</v>
      </c>
      <c r="L39" s="19">
        <f t="shared" si="2"/>
        <v>68.575</v>
      </c>
      <c r="M39" s="27">
        <v>5</v>
      </c>
    </row>
    <row r="40" s="2" customFormat="1" ht="44" customHeight="1" spans="1:13">
      <c r="A40" s="16" t="s">
        <v>15</v>
      </c>
      <c r="B40" s="16" t="s">
        <v>64</v>
      </c>
      <c r="C40" s="17" t="s">
        <v>74</v>
      </c>
      <c r="D40" s="17" t="s">
        <v>75</v>
      </c>
      <c r="E40" s="18">
        <v>63</v>
      </c>
      <c r="F40" s="18">
        <v>58.5</v>
      </c>
      <c r="G40" s="19"/>
      <c r="H40" s="20">
        <f t="shared" si="0"/>
        <v>30.375</v>
      </c>
      <c r="I40" s="19"/>
      <c r="J40" s="19">
        <v>74.4</v>
      </c>
      <c r="K40" s="20">
        <f t="shared" si="1"/>
        <v>37.2</v>
      </c>
      <c r="L40" s="19">
        <f t="shared" si="2"/>
        <v>67.575</v>
      </c>
      <c r="M40" s="27">
        <v>6</v>
      </c>
    </row>
    <row r="41" s="2" customFormat="1" ht="44" customHeight="1" spans="1:13">
      <c r="A41" s="16" t="s">
        <v>15</v>
      </c>
      <c r="B41" s="16" t="s">
        <v>76</v>
      </c>
      <c r="C41" s="16" t="s">
        <v>77</v>
      </c>
      <c r="D41" s="16" t="s">
        <v>78</v>
      </c>
      <c r="E41" s="18">
        <v>68.2</v>
      </c>
      <c r="F41" s="18">
        <v>59.5</v>
      </c>
      <c r="G41" s="19"/>
      <c r="H41" s="22">
        <f t="shared" si="0"/>
        <v>31.925</v>
      </c>
      <c r="I41" s="19"/>
      <c r="J41" s="19">
        <v>79</v>
      </c>
      <c r="K41" s="19">
        <f t="shared" si="1"/>
        <v>39.5</v>
      </c>
      <c r="L41" s="19">
        <f t="shared" si="2"/>
        <v>71.425</v>
      </c>
      <c r="M41" s="27">
        <v>1</v>
      </c>
    </row>
    <row r="42" s="2" customFormat="1" ht="44" customHeight="1" spans="1:13">
      <c r="A42" s="16" t="s">
        <v>15</v>
      </c>
      <c r="B42" s="16" t="s">
        <v>76</v>
      </c>
      <c r="C42" s="16" t="s">
        <v>79</v>
      </c>
      <c r="D42" s="16" t="s">
        <v>78</v>
      </c>
      <c r="E42" s="18">
        <v>60.6</v>
      </c>
      <c r="F42" s="18">
        <v>64.5</v>
      </c>
      <c r="G42" s="19"/>
      <c r="H42" s="22">
        <f t="shared" si="0"/>
        <v>31.275</v>
      </c>
      <c r="I42" s="19"/>
      <c r="J42" s="19">
        <v>79.4</v>
      </c>
      <c r="K42" s="19">
        <f t="shared" si="1"/>
        <v>39.7</v>
      </c>
      <c r="L42" s="19">
        <f t="shared" si="2"/>
        <v>70.975</v>
      </c>
      <c r="M42" s="27">
        <v>2</v>
      </c>
    </row>
    <row r="43" s="2" customFormat="1" ht="44" customHeight="1" spans="1:13">
      <c r="A43" s="16" t="s">
        <v>15</v>
      </c>
      <c r="B43" s="16" t="s">
        <v>76</v>
      </c>
      <c r="C43" s="16" t="s">
        <v>80</v>
      </c>
      <c r="D43" s="16" t="s">
        <v>66</v>
      </c>
      <c r="E43" s="18">
        <v>62.2</v>
      </c>
      <c r="F43" s="18">
        <v>72</v>
      </c>
      <c r="G43" s="18"/>
      <c r="H43" s="22">
        <f t="shared" si="0"/>
        <v>33.55</v>
      </c>
      <c r="I43" s="19"/>
      <c r="J43" s="19">
        <v>74.6</v>
      </c>
      <c r="K43" s="19">
        <f t="shared" si="1"/>
        <v>37.3</v>
      </c>
      <c r="L43" s="19">
        <f t="shared" si="2"/>
        <v>70.85</v>
      </c>
      <c r="M43" s="27">
        <v>3</v>
      </c>
    </row>
    <row r="44" s="2" customFormat="1" ht="44" customHeight="1" spans="1:13">
      <c r="A44" s="16" t="s">
        <v>15</v>
      </c>
      <c r="B44" s="16" t="s">
        <v>76</v>
      </c>
      <c r="C44" s="16" t="s">
        <v>81</v>
      </c>
      <c r="D44" s="16" t="s">
        <v>66</v>
      </c>
      <c r="E44" s="18">
        <v>57.2</v>
      </c>
      <c r="F44" s="18">
        <v>73</v>
      </c>
      <c r="G44" s="19"/>
      <c r="H44" s="22">
        <f t="shared" si="0"/>
        <v>32.55</v>
      </c>
      <c r="I44" s="19"/>
      <c r="J44" s="19">
        <v>76.2</v>
      </c>
      <c r="K44" s="19">
        <f t="shared" si="1"/>
        <v>38.1</v>
      </c>
      <c r="L44" s="19">
        <f t="shared" si="2"/>
        <v>70.65</v>
      </c>
      <c r="M44" s="27">
        <v>4</v>
      </c>
    </row>
    <row r="45" s="2" customFormat="1" ht="44" customHeight="1" spans="1:13">
      <c r="A45" s="16" t="s">
        <v>15</v>
      </c>
      <c r="B45" s="16" t="s">
        <v>76</v>
      </c>
      <c r="C45" s="16" t="s">
        <v>82</v>
      </c>
      <c r="D45" s="16" t="s">
        <v>78</v>
      </c>
      <c r="E45" s="18">
        <v>65.4</v>
      </c>
      <c r="F45" s="18">
        <v>67</v>
      </c>
      <c r="G45" s="19"/>
      <c r="H45" s="22">
        <f t="shared" si="0"/>
        <v>33.1</v>
      </c>
      <c r="I45" s="19"/>
      <c r="J45" s="19">
        <v>73.8</v>
      </c>
      <c r="K45" s="19">
        <f t="shared" si="1"/>
        <v>36.9</v>
      </c>
      <c r="L45" s="19">
        <f t="shared" si="2"/>
        <v>70</v>
      </c>
      <c r="M45" s="27">
        <v>5</v>
      </c>
    </row>
    <row r="46" s="2" customFormat="1" ht="44" customHeight="1" spans="1:13">
      <c r="A46" s="16" t="s">
        <v>15</v>
      </c>
      <c r="B46" s="16" t="s">
        <v>76</v>
      </c>
      <c r="C46" s="16" t="s">
        <v>83</v>
      </c>
      <c r="D46" s="16" t="s">
        <v>66</v>
      </c>
      <c r="E46" s="18">
        <v>62</v>
      </c>
      <c r="F46" s="18">
        <v>64.5</v>
      </c>
      <c r="G46" s="19"/>
      <c r="H46" s="22">
        <f t="shared" si="0"/>
        <v>31.625</v>
      </c>
      <c r="I46" s="19"/>
      <c r="J46" s="19">
        <v>73.4</v>
      </c>
      <c r="K46" s="19">
        <f t="shared" si="1"/>
        <v>36.7</v>
      </c>
      <c r="L46" s="19">
        <f t="shared" si="2"/>
        <v>68.325</v>
      </c>
      <c r="M46" s="27">
        <v>6</v>
      </c>
    </row>
    <row r="47" s="2" customFormat="1" ht="44" customHeight="1" spans="1:13">
      <c r="A47" s="16" t="s">
        <v>15</v>
      </c>
      <c r="B47" s="16" t="s">
        <v>84</v>
      </c>
      <c r="C47" s="16" t="s">
        <v>85</v>
      </c>
      <c r="D47" s="16" t="s">
        <v>86</v>
      </c>
      <c r="E47" s="18">
        <v>73.2</v>
      </c>
      <c r="F47" s="18">
        <v>64</v>
      </c>
      <c r="G47" s="19"/>
      <c r="H47" s="22">
        <f t="shared" si="0"/>
        <v>34.3</v>
      </c>
      <c r="I47" s="19"/>
      <c r="J47" s="19">
        <v>80.4</v>
      </c>
      <c r="K47" s="19">
        <f t="shared" si="1"/>
        <v>40.2</v>
      </c>
      <c r="L47" s="19">
        <f t="shared" si="2"/>
        <v>74.5</v>
      </c>
      <c r="M47" s="27">
        <v>1</v>
      </c>
    </row>
    <row r="48" s="2" customFormat="1" ht="44" customHeight="1" spans="1:13">
      <c r="A48" s="16" t="s">
        <v>15</v>
      </c>
      <c r="B48" s="16" t="s">
        <v>84</v>
      </c>
      <c r="C48" s="16" t="s">
        <v>87</v>
      </c>
      <c r="D48" s="23" t="s">
        <v>88</v>
      </c>
      <c r="E48" s="18">
        <v>63.8</v>
      </c>
      <c r="F48" s="18">
        <v>62</v>
      </c>
      <c r="G48" s="19"/>
      <c r="H48" s="22">
        <f t="shared" si="0"/>
        <v>31.45</v>
      </c>
      <c r="I48" s="19"/>
      <c r="J48" s="19">
        <v>83.6</v>
      </c>
      <c r="K48" s="19">
        <f t="shared" si="1"/>
        <v>41.8</v>
      </c>
      <c r="L48" s="19">
        <f t="shared" si="2"/>
        <v>73.25</v>
      </c>
      <c r="M48" s="27">
        <v>2</v>
      </c>
    </row>
    <row r="49" s="2" customFormat="1" ht="44" customHeight="1" spans="1:13">
      <c r="A49" s="16" t="s">
        <v>15</v>
      </c>
      <c r="B49" s="16" t="s">
        <v>84</v>
      </c>
      <c r="C49" s="16" t="s">
        <v>89</v>
      </c>
      <c r="D49" s="16" t="s">
        <v>90</v>
      </c>
      <c r="E49" s="18">
        <v>60.8</v>
      </c>
      <c r="F49" s="18">
        <v>64</v>
      </c>
      <c r="G49" s="19"/>
      <c r="H49" s="22">
        <f t="shared" si="0"/>
        <v>31.2</v>
      </c>
      <c r="I49" s="19"/>
      <c r="J49" s="19">
        <v>80.2</v>
      </c>
      <c r="K49" s="19">
        <f t="shared" si="1"/>
        <v>40.1</v>
      </c>
      <c r="L49" s="19">
        <f t="shared" si="2"/>
        <v>71.3</v>
      </c>
      <c r="M49" s="27">
        <v>3</v>
      </c>
    </row>
    <row r="50" s="2" customFormat="1" ht="44" customHeight="1" spans="1:13">
      <c r="A50" s="16" t="s">
        <v>15</v>
      </c>
      <c r="B50" s="16" t="s">
        <v>84</v>
      </c>
      <c r="C50" s="16" t="s">
        <v>91</v>
      </c>
      <c r="D50" s="16" t="s">
        <v>92</v>
      </c>
      <c r="E50" s="18">
        <v>60.4</v>
      </c>
      <c r="F50" s="18">
        <v>64</v>
      </c>
      <c r="G50" s="19"/>
      <c r="H50" s="22">
        <f t="shared" si="0"/>
        <v>31.1</v>
      </c>
      <c r="I50" s="19"/>
      <c r="J50" s="19">
        <v>76.4</v>
      </c>
      <c r="K50" s="19">
        <f t="shared" si="1"/>
        <v>38.2</v>
      </c>
      <c r="L50" s="19">
        <f t="shared" si="2"/>
        <v>69.3</v>
      </c>
      <c r="M50" s="27">
        <v>4</v>
      </c>
    </row>
    <row r="51" s="2" customFormat="1" ht="44" customHeight="1" spans="1:13">
      <c r="A51" s="16" t="s">
        <v>15</v>
      </c>
      <c r="B51" s="16" t="s">
        <v>84</v>
      </c>
      <c r="C51" s="16" t="s">
        <v>93</v>
      </c>
      <c r="D51" s="24" t="s">
        <v>94</v>
      </c>
      <c r="E51" s="18">
        <v>58.8</v>
      </c>
      <c r="F51" s="18">
        <v>61</v>
      </c>
      <c r="G51" s="19"/>
      <c r="H51" s="22">
        <f t="shared" si="0"/>
        <v>29.95</v>
      </c>
      <c r="I51" s="19"/>
      <c r="J51" s="19">
        <v>78.4</v>
      </c>
      <c r="K51" s="19">
        <f t="shared" si="1"/>
        <v>39.2</v>
      </c>
      <c r="L51" s="19">
        <f t="shared" si="2"/>
        <v>69.15</v>
      </c>
      <c r="M51" s="27">
        <v>5</v>
      </c>
    </row>
    <row r="52" s="2" customFormat="1" ht="44" customHeight="1" spans="1:13">
      <c r="A52" s="16" t="s">
        <v>15</v>
      </c>
      <c r="B52" s="16" t="s">
        <v>84</v>
      </c>
      <c r="C52" s="16" t="s">
        <v>95</v>
      </c>
      <c r="D52" s="16" t="s">
        <v>92</v>
      </c>
      <c r="E52" s="18">
        <v>59.8</v>
      </c>
      <c r="F52" s="18">
        <v>63</v>
      </c>
      <c r="G52" s="19"/>
      <c r="H52" s="22">
        <f t="shared" si="0"/>
        <v>30.7</v>
      </c>
      <c r="I52" s="19"/>
      <c r="J52" s="19">
        <v>73.6</v>
      </c>
      <c r="K52" s="19">
        <f t="shared" si="1"/>
        <v>36.8</v>
      </c>
      <c r="L52" s="19">
        <f t="shared" si="2"/>
        <v>67.5</v>
      </c>
      <c r="M52" s="27">
        <v>6</v>
      </c>
    </row>
    <row r="53" s="2" customFormat="1" ht="44" customHeight="1" spans="1:13">
      <c r="A53" s="16" t="s">
        <v>15</v>
      </c>
      <c r="B53" s="16" t="s">
        <v>84</v>
      </c>
      <c r="C53" s="16" t="s">
        <v>96</v>
      </c>
      <c r="D53" s="16" t="s">
        <v>97</v>
      </c>
      <c r="E53" s="18">
        <v>62.8</v>
      </c>
      <c r="F53" s="18">
        <v>64.5</v>
      </c>
      <c r="G53" s="19"/>
      <c r="H53" s="22">
        <f t="shared" si="0"/>
        <v>31.825</v>
      </c>
      <c r="I53" s="19"/>
      <c r="J53" s="19">
        <v>71.2</v>
      </c>
      <c r="K53" s="19">
        <f t="shared" si="1"/>
        <v>35.6</v>
      </c>
      <c r="L53" s="19">
        <f t="shared" si="2"/>
        <v>67.425</v>
      </c>
      <c r="M53" s="27">
        <v>7</v>
      </c>
    </row>
    <row r="54" s="2" customFormat="1" ht="44" customHeight="1" spans="1:13">
      <c r="A54" s="16" t="s">
        <v>15</v>
      </c>
      <c r="B54" s="16" t="s">
        <v>84</v>
      </c>
      <c r="C54" s="16" t="s">
        <v>98</v>
      </c>
      <c r="D54" s="24" t="s">
        <v>88</v>
      </c>
      <c r="E54" s="18">
        <v>59.2</v>
      </c>
      <c r="F54" s="18">
        <v>60.5</v>
      </c>
      <c r="G54" s="19"/>
      <c r="H54" s="22">
        <f t="shared" si="0"/>
        <v>29.925</v>
      </c>
      <c r="I54" s="19"/>
      <c r="J54" s="19">
        <v>75</v>
      </c>
      <c r="K54" s="19">
        <f t="shared" si="1"/>
        <v>37.5</v>
      </c>
      <c r="L54" s="19">
        <f t="shared" si="2"/>
        <v>67.425</v>
      </c>
      <c r="M54" s="27">
        <v>8</v>
      </c>
    </row>
    <row r="55" s="2" customFormat="1" ht="44" customHeight="1" spans="1:13">
      <c r="A55" s="16" t="s">
        <v>15</v>
      </c>
      <c r="B55" s="16" t="s">
        <v>84</v>
      </c>
      <c r="C55" s="16" t="s">
        <v>99</v>
      </c>
      <c r="D55" s="24" t="s">
        <v>88</v>
      </c>
      <c r="E55" s="18">
        <v>60.8</v>
      </c>
      <c r="F55" s="18">
        <v>59</v>
      </c>
      <c r="G55" s="19"/>
      <c r="H55" s="22">
        <f t="shared" si="0"/>
        <v>29.95</v>
      </c>
      <c r="I55" s="19"/>
      <c r="J55" s="19">
        <v>74.6</v>
      </c>
      <c r="K55" s="19">
        <f t="shared" si="1"/>
        <v>37.3</v>
      </c>
      <c r="L55" s="19">
        <f t="shared" si="2"/>
        <v>67.25</v>
      </c>
      <c r="M55" s="27">
        <v>9</v>
      </c>
    </row>
    <row r="56" s="2" customFormat="1" ht="44" customHeight="1" spans="1:13">
      <c r="A56" s="16" t="s">
        <v>15</v>
      </c>
      <c r="B56" s="16" t="s">
        <v>100</v>
      </c>
      <c r="C56" s="16" t="s">
        <v>101</v>
      </c>
      <c r="D56" s="17" t="s">
        <v>102</v>
      </c>
      <c r="E56" s="18">
        <v>62.2</v>
      </c>
      <c r="F56" s="18">
        <v>65</v>
      </c>
      <c r="G56" s="18"/>
      <c r="H56" s="20">
        <f t="shared" si="0"/>
        <v>31.8</v>
      </c>
      <c r="I56" s="19"/>
      <c r="J56" s="19">
        <v>82</v>
      </c>
      <c r="K56" s="20">
        <f t="shared" si="1"/>
        <v>41</v>
      </c>
      <c r="L56" s="19">
        <f t="shared" si="2"/>
        <v>72.8</v>
      </c>
      <c r="M56" s="27">
        <v>1</v>
      </c>
    </row>
    <row r="57" s="2" customFormat="1" ht="44" customHeight="1" spans="1:13">
      <c r="A57" s="16" t="s">
        <v>15</v>
      </c>
      <c r="B57" s="16" t="s">
        <v>100</v>
      </c>
      <c r="C57" s="16" t="s">
        <v>103</v>
      </c>
      <c r="D57" s="17" t="s">
        <v>104</v>
      </c>
      <c r="E57" s="18">
        <v>64.2</v>
      </c>
      <c r="F57" s="18">
        <v>57</v>
      </c>
      <c r="G57" s="19"/>
      <c r="H57" s="20">
        <f t="shared" si="0"/>
        <v>30.3</v>
      </c>
      <c r="I57" s="19"/>
      <c r="J57" s="19">
        <v>84.2</v>
      </c>
      <c r="K57" s="20">
        <f t="shared" si="1"/>
        <v>42.1</v>
      </c>
      <c r="L57" s="19">
        <f t="shared" si="2"/>
        <v>72.4</v>
      </c>
      <c r="M57" s="27">
        <v>2</v>
      </c>
    </row>
    <row r="58" s="2" customFormat="1" ht="44" customHeight="1" spans="1:13">
      <c r="A58" s="16" t="s">
        <v>15</v>
      </c>
      <c r="B58" s="16" t="s">
        <v>100</v>
      </c>
      <c r="C58" s="16" t="s">
        <v>105</v>
      </c>
      <c r="D58" s="17" t="s">
        <v>106</v>
      </c>
      <c r="E58" s="18">
        <v>61</v>
      </c>
      <c r="F58" s="18">
        <v>62.5</v>
      </c>
      <c r="G58" s="19"/>
      <c r="H58" s="20">
        <f t="shared" si="0"/>
        <v>30.875</v>
      </c>
      <c r="I58" s="19"/>
      <c r="J58" s="19">
        <v>80.8</v>
      </c>
      <c r="K58" s="20">
        <f t="shared" si="1"/>
        <v>40.4</v>
      </c>
      <c r="L58" s="19">
        <f t="shared" si="2"/>
        <v>71.275</v>
      </c>
      <c r="M58" s="27">
        <v>3</v>
      </c>
    </row>
    <row r="59" s="2" customFormat="1" ht="44" customHeight="1" spans="1:13">
      <c r="A59" s="16" t="s">
        <v>15</v>
      </c>
      <c r="B59" s="16" t="s">
        <v>100</v>
      </c>
      <c r="C59" s="16" t="s">
        <v>107</v>
      </c>
      <c r="D59" s="17" t="s">
        <v>108</v>
      </c>
      <c r="E59" s="18">
        <v>61.2</v>
      </c>
      <c r="F59" s="18">
        <v>58</v>
      </c>
      <c r="G59" s="19"/>
      <c r="H59" s="20">
        <f t="shared" si="0"/>
        <v>29.8</v>
      </c>
      <c r="I59" s="19"/>
      <c r="J59" s="19">
        <v>82.4</v>
      </c>
      <c r="K59" s="20">
        <f t="shared" si="1"/>
        <v>41.2</v>
      </c>
      <c r="L59" s="19">
        <f t="shared" si="2"/>
        <v>71</v>
      </c>
      <c r="M59" s="27">
        <v>4</v>
      </c>
    </row>
    <row r="60" s="2" customFormat="1" ht="44" customHeight="1" spans="1:13">
      <c r="A60" s="16" t="s">
        <v>15</v>
      </c>
      <c r="B60" s="16" t="s">
        <v>100</v>
      </c>
      <c r="C60" s="16" t="s">
        <v>109</v>
      </c>
      <c r="D60" s="17" t="s">
        <v>110</v>
      </c>
      <c r="E60" s="18">
        <v>60.2</v>
      </c>
      <c r="F60" s="18">
        <v>64.5</v>
      </c>
      <c r="G60" s="19"/>
      <c r="H60" s="20">
        <f t="shared" si="0"/>
        <v>31.175</v>
      </c>
      <c r="I60" s="19"/>
      <c r="J60" s="19">
        <v>78.4</v>
      </c>
      <c r="K60" s="20">
        <f t="shared" si="1"/>
        <v>39.2</v>
      </c>
      <c r="L60" s="19">
        <f t="shared" si="2"/>
        <v>70.375</v>
      </c>
      <c r="M60" s="27">
        <v>5</v>
      </c>
    </row>
    <row r="61" s="2" customFormat="1" ht="44" customHeight="1" spans="1:13">
      <c r="A61" s="16" t="s">
        <v>15</v>
      </c>
      <c r="B61" s="16" t="s">
        <v>100</v>
      </c>
      <c r="C61" s="16" t="s">
        <v>111</v>
      </c>
      <c r="D61" s="17" t="s">
        <v>112</v>
      </c>
      <c r="E61" s="18">
        <v>59.6</v>
      </c>
      <c r="F61" s="18">
        <v>67</v>
      </c>
      <c r="G61" s="19"/>
      <c r="H61" s="20">
        <f t="shared" si="0"/>
        <v>31.65</v>
      </c>
      <c r="I61" s="19"/>
      <c r="J61" s="19">
        <v>77.4</v>
      </c>
      <c r="K61" s="20">
        <f t="shared" si="1"/>
        <v>38.7</v>
      </c>
      <c r="L61" s="19">
        <f t="shared" si="2"/>
        <v>70.35</v>
      </c>
      <c r="M61" s="27">
        <v>6</v>
      </c>
    </row>
    <row r="62" s="2" customFormat="1" ht="44" customHeight="1" spans="1:13">
      <c r="A62" s="16" t="s">
        <v>15</v>
      </c>
      <c r="B62" s="16" t="s">
        <v>100</v>
      </c>
      <c r="C62" s="16" t="s">
        <v>113</v>
      </c>
      <c r="D62" s="17" t="s">
        <v>114</v>
      </c>
      <c r="E62" s="18">
        <v>63.2</v>
      </c>
      <c r="F62" s="18">
        <v>59.5</v>
      </c>
      <c r="G62" s="19"/>
      <c r="H62" s="20">
        <f t="shared" si="0"/>
        <v>30.675</v>
      </c>
      <c r="I62" s="19"/>
      <c r="J62" s="19">
        <v>79</v>
      </c>
      <c r="K62" s="20">
        <f t="shared" si="1"/>
        <v>39.5</v>
      </c>
      <c r="L62" s="19">
        <f t="shared" si="2"/>
        <v>70.175</v>
      </c>
      <c r="M62" s="27">
        <v>7</v>
      </c>
    </row>
    <row r="63" s="2" customFormat="1" ht="44" customHeight="1" spans="1:13">
      <c r="A63" s="16" t="s">
        <v>15</v>
      </c>
      <c r="B63" s="16" t="s">
        <v>100</v>
      </c>
      <c r="C63" s="16" t="s">
        <v>115</v>
      </c>
      <c r="D63" s="21" t="s">
        <v>28</v>
      </c>
      <c r="E63" s="18">
        <v>65</v>
      </c>
      <c r="F63" s="18">
        <v>53</v>
      </c>
      <c r="G63" s="19"/>
      <c r="H63" s="20">
        <f t="shared" si="0"/>
        <v>29.5</v>
      </c>
      <c r="I63" s="19"/>
      <c r="J63" s="19">
        <v>80.4</v>
      </c>
      <c r="K63" s="20">
        <f t="shared" si="1"/>
        <v>40.2</v>
      </c>
      <c r="L63" s="19">
        <f t="shared" si="2"/>
        <v>69.7</v>
      </c>
      <c r="M63" s="27">
        <v>8</v>
      </c>
    </row>
    <row r="64" s="2" customFormat="1" ht="44" customHeight="1" spans="1:13">
      <c r="A64" s="16" t="s">
        <v>15</v>
      </c>
      <c r="B64" s="16" t="s">
        <v>100</v>
      </c>
      <c r="C64" s="16" t="s">
        <v>116</v>
      </c>
      <c r="D64" s="17" t="s">
        <v>40</v>
      </c>
      <c r="E64" s="18">
        <v>66.8</v>
      </c>
      <c r="F64" s="18">
        <v>53.5</v>
      </c>
      <c r="G64" s="19"/>
      <c r="H64" s="20">
        <f t="shared" si="0"/>
        <v>30.075</v>
      </c>
      <c r="I64" s="19"/>
      <c r="J64" s="19">
        <v>78.6</v>
      </c>
      <c r="K64" s="20">
        <f t="shared" si="1"/>
        <v>39.3</v>
      </c>
      <c r="L64" s="19">
        <f t="shared" si="2"/>
        <v>69.375</v>
      </c>
      <c r="M64" s="27">
        <v>9</v>
      </c>
    </row>
    <row r="65" s="2" customFormat="1" ht="44" customHeight="1" spans="1:13">
      <c r="A65" s="16" t="s">
        <v>15</v>
      </c>
      <c r="B65" s="16" t="s">
        <v>100</v>
      </c>
      <c r="C65" s="16" t="s">
        <v>117</v>
      </c>
      <c r="D65" s="17" t="s">
        <v>118</v>
      </c>
      <c r="E65" s="18">
        <v>65</v>
      </c>
      <c r="F65" s="18">
        <v>55</v>
      </c>
      <c r="G65" s="19"/>
      <c r="H65" s="20">
        <f t="shared" si="0"/>
        <v>30</v>
      </c>
      <c r="I65" s="19"/>
      <c r="J65" s="19">
        <v>77.8</v>
      </c>
      <c r="K65" s="20">
        <f t="shared" si="1"/>
        <v>38.9</v>
      </c>
      <c r="L65" s="19">
        <f t="shared" si="2"/>
        <v>68.9</v>
      </c>
      <c r="M65" s="27">
        <v>10</v>
      </c>
    </row>
    <row r="66" s="2" customFormat="1" ht="44" customHeight="1" spans="1:13">
      <c r="A66" s="16" t="s">
        <v>15</v>
      </c>
      <c r="B66" s="16" t="s">
        <v>100</v>
      </c>
      <c r="C66" s="16" t="s">
        <v>119</v>
      </c>
      <c r="D66" s="21" t="s">
        <v>120</v>
      </c>
      <c r="E66" s="18">
        <v>63.4</v>
      </c>
      <c r="F66" s="18">
        <v>53</v>
      </c>
      <c r="G66" s="19"/>
      <c r="H66" s="20">
        <f t="shared" si="0"/>
        <v>29.1</v>
      </c>
      <c r="I66" s="19"/>
      <c r="J66" s="19">
        <v>70.4</v>
      </c>
      <c r="K66" s="20">
        <f t="shared" si="1"/>
        <v>35.2</v>
      </c>
      <c r="L66" s="19">
        <f t="shared" si="2"/>
        <v>64.3</v>
      </c>
      <c r="M66" s="27">
        <v>11</v>
      </c>
    </row>
    <row r="67" s="2" customFormat="1" ht="44" customHeight="1" spans="1:13">
      <c r="A67" s="16" t="s">
        <v>15</v>
      </c>
      <c r="B67" s="16" t="s">
        <v>100</v>
      </c>
      <c r="C67" s="16" t="s">
        <v>121</v>
      </c>
      <c r="D67" s="17" t="s">
        <v>88</v>
      </c>
      <c r="E67" s="18">
        <v>64</v>
      </c>
      <c r="F67" s="18">
        <v>57.5</v>
      </c>
      <c r="G67" s="19"/>
      <c r="H67" s="20">
        <f t="shared" si="0"/>
        <v>30.375</v>
      </c>
      <c r="I67" s="19"/>
      <c r="J67" s="19">
        <v>67.2</v>
      </c>
      <c r="K67" s="20">
        <f t="shared" si="1"/>
        <v>33.6</v>
      </c>
      <c r="L67" s="19">
        <f t="shared" si="2"/>
        <v>63.975</v>
      </c>
      <c r="M67" s="27">
        <v>12</v>
      </c>
    </row>
    <row r="68" s="2" customFormat="1" ht="44" customHeight="1" spans="1:13">
      <c r="A68" s="16" t="s">
        <v>15</v>
      </c>
      <c r="B68" s="16" t="s">
        <v>100</v>
      </c>
      <c r="C68" s="16" t="s">
        <v>122</v>
      </c>
      <c r="D68" s="17" t="s">
        <v>28</v>
      </c>
      <c r="E68" s="18">
        <v>64.2</v>
      </c>
      <c r="F68" s="18">
        <v>56</v>
      </c>
      <c r="G68" s="19"/>
      <c r="H68" s="20">
        <f t="shared" si="0"/>
        <v>30.05</v>
      </c>
      <c r="I68" s="19"/>
      <c r="J68" s="19">
        <v>66.8</v>
      </c>
      <c r="K68" s="20">
        <f t="shared" si="1"/>
        <v>33.4</v>
      </c>
      <c r="L68" s="19">
        <f t="shared" si="2"/>
        <v>63.45</v>
      </c>
      <c r="M68" s="27">
        <v>13</v>
      </c>
    </row>
    <row r="69" s="3" customFormat="1" ht="44" customHeight="1" spans="1:13">
      <c r="A69" s="16" t="s">
        <v>15</v>
      </c>
      <c r="B69" s="16" t="s">
        <v>123</v>
      </c>
      <c r="C69" s="16" t="s">
        <v>124</v>
      </c>
      <c r="D69" s="16" t="s">
        <v>125</v>
      </c>
      <c r="E69" s="18">
        <v>73.8</v>
      </c>
      <c r="F69" s="18">
        <v>62.5</v>
      </c>
      <c r="G69" s="18"/>
      <c r="H69" s="22">
        <f t="shared" si="0"/>
        <v>34.075</v>
      </c>
      <c r="I69" s="19"/>
      <c r="J69" s="19">
        <v>81.4</v>
      </c>
      <c r="K69" s="22">
        <f t="shared" si="1"/>
        <v>40.7</v>
      </c>
      <c r="L69" s="19">
        <f t="shared" ref="L69:L82" si="3">K69+H69</f>
        <v>74.775</v>
      </c>
      <c r="M69" s="27">
        <v>1</v>
      </c>
    </row>
    <row r="70" s="3" customFormat="1" ht="44" customHeight="1" spans="1:13">
      <c r="A70" s="16" t="s">
        <v>15</v>
      </c>
      <c r="B70" s="16" t="s">
        <v>123</v>
      </c>
      <c r="C70" s="16" t="s">
        <v>126</v>
      </c>
      <c r="D70" s="16" t="s">
        <v>28</v>
      </c>
      <c r="E70" s="18">
        <v>65.2</v>
      </c>
      <c r="F70" s="18">
        <v>64</v>
      </c>
      <c r="G70" s="19"/>
      <c r="H70" s="22">
        <f t="shared" ref="H70:H116" si="4">(E70+F70)/2*0.5</f>
        <v>32.3</v>
      </c>
      <c r="I70" s="19"/>
      <c r="J70" s="19">
        <v>82.6</v>
      </c>
      <c r="K70" s="22">
        <f t="shared" ref="K70:K116" si="5">J70*0.5</f>
        <v>41.3</v>
      </c>
      <c r="L70" s="19">
        <f t="shared" si="3"/>
        <v>73.6</v>
      </c>
      <c r="M70" s="27">
        <v>2</v>
      </c>
    </row>
    <row r="71" s="3" customFormat="1" ht="44" customHeight="1" spans="1:13">
      <c r="A71" s="16" t="s">
        <v>15</v>
      </c>
      <c r="B71" s="16" t="s">
        <v>123</v>
      </c>
      <c r="C71" s="16" t="s">
        <v>127</v>
      </c>
      <c r="D71" s="16" t="s">
        <v>128</v>
      </c>
      <c r="E71" s="18">
        <v>69</v>
      </c>
      <c r="F71" s="18">
        <v>62</v>
      </c>
      <c r="G71" s="19"/>
      <c r="H71" s="22">
        <f t="shared" si="4"/>
        <v>32.75</v>
      </c>
      <c r="I71" s="19"/>
      <c r="J71" s="19">
        <v>81.6</v>
      </c>
      <c r="K71" s="22">
        <f t="shared" si="5"/>
        <v>40.8</v>
      </c>
      <c r="L71" s="19">
        <f t="shared" si="3"/>
        <v>73.55</v>
      </c>
      <c r="M71" s="27">
        <v>3</v>
      </c>
    </row>
    <row r="72" s="3" customFormat="1" ht="44" customHeight="1" spans="1:13">
      <c r="A72" s="16" t="s">
        <v>15</v>
      </c>
      <c r="B72" s="16" t="s">
        <v>123</v>
      </c>
      <c r="C72" s="16" t="s">
        <v>129</v>
      </c>
      <c r="D72" s="16" t="s">
        <v>130</v>
      </c>
      <c r="E72" s="18">
        <v>60.8</v>
      </c>
      <c r="F72" s="18">
        <v>62</v>
      </c>
      <c r="G72" s="19"/>
      <c r="H72" s="22">
        <f t="shared" si="4"/>
        <v>30.7</v>
      </c>
      <c r="I72" s="19"/>
      <c r="J72" s="19">
        <v>84.8</v>
      </c>
      <c r="K72" s="22">
        <f t="shared" si="5"/>
        <v>42.4</v>
      </c>
      <c r="L72" s="19">
        <f t="shared" si="3"/>
        <v>73.1</v>
      </c>
      <c r="M72" s="27">
        <v>4</v>
      </c>
    </row>
    <row r="73" s="3" customFormat="1" ht="44" customHeight="1" spans="1:13">
      <c r="A73" s="16" t="s">
        <v>15</v>
      </c>
      <c r="B73" s="16" t="s">
        <v>123</v>
      </c>
      <c r="C73" s="16" t="s">
        <v>131</v>
      </c>
      <c r="D73" s="16" t="s">
        <v>18</v>
      </c>
      <c r="E73" s="18">
        <v>59</v>
      </c>
      <c r="F73" s="18">
        <v>67</v>
      </c>
      <c r="G73" s="19"/>
      <c r="H73" s="22">
        <f t="shared" si="4"/>
        <v>31.5</v>
      </c>
      <c r="I73" s="19"/>
      <c r="J73" s="19">
        <v>83</v>
      </c>
      <c r="K73" s="22">
        <f t="shared" si="5"/>
        <v>41.5</v>
      </c>
      <c r="L73" s="19">
        <f t="shared" si="3"/>
        <v>73</v>
      </c>
      <c r="M73" s="27">
        <v>5</v>
      </c>
    </row>
    <row r="74" s="3" customFormat="1" ht="44" customHeight="1" spans="1:13">
      <c r="A74" s="16" t="s">
        <v>15</v>
      </c>
      <c r="B74" s="16" t="s">
        <v>123</v>
      </c>
      <c r="C74" s="16" t="s">
        <v>132</v>
      </c>
      <c r="D74" s="16" t="s">
        <v>37</v>
      </c>
      <c r="E74" s="18">
        <v>56.6</v>
      </c>
      <c r="F74" s="18">
        <v>66.5</v>
      </c>
      <c r="G74" s="19"/>
      <c r="H74" s="22">
        <f t="shared" si="4"/>
        <v>30.775</v>
      </c>
      <c r="I74" s="19"/>
      <c r="J74" s="19">
        <v>84</v>
      </c>
      <c r="K74" s="22">
        <f t="shared" si="5"/>
        <v>42</v>
      </c>
      <c r="L74" s="19">
        <f t="shared" si="3"/>
        <v>72.775</v>
      </c>
      <c r="M74" s="27">
        <v>6</v>
      </c>
    </row>
    <row r="75" s="3" customFormat="1" ht="44" customHeight="1" spans="1:13">
      <c r="A75" s="16" t="s">
        <v>15</v>
      </c>
      <c r="B75" s="16" t="s">
        <v>123</v>
      </c>
      <c r="C75" s="16" t="s">
        <v>133</v>
      </c>
      <c r="D75" s="16" t="s">
        <v>134</v>
      </c>
      <c r="E75" s="18">
        <v>56.6</v>
      </c>
      <c r="F75" s="18">
        <v>67</v>
      </c>
      <c r="G75" s="19"/>
      <c r="H75" s="22">
        <f t="shared" si="4"/>
        <v>30.9</v>
      </c>
      <c r="I75" s="19"/>
      <c r="J75" s="19">
        <v>83.6</v>
      </c>
      <c r="K75" s="22">
        <f t="shared" si="5"/>
        <v>41.8</v>
      </c>
      <c r="L75" s="19">
        <f t="shared" si="3"/>
        <v>72.7</v>
      </c>
      <c r="M75" s="27">
        <v>7</v>
      </c>
    </row>
    <row r="76" s="3" customFormat="1" ht="44" customHeight="1" spans="1:13">
      <c r="A76" s="16" t="s">
        <v>15</v>
      </c>
      <c r="B76" s="16" t="s">
        <v>123</v>
      </c>
      <c r="C76" s="16" t="s">
        <v>135</v>
      </c>
      <c r="D76" s="16" t="s">
        <v>136</v>
      </c>
      <c r="E76" s="18">
        <v>57</v>
      </c>
      <c r="F76" s="18">
        <v>64</v>
      </c>
      <c r="G76" s="19"/>
      <c r="H76" s="22">
        <f t="shared" si="4"/>
        <v>30.25</v>
      </c>
      <c r="I76" s="19"/>
      <c r="J76" s="19">
        <v>83.4</v>
      </c>
      <c r="K76" s="22">
        <f t="shared" si="5"/>
        <v>41.7</v>
      </c>
      <c r="L76" s="19">
        <f t="shared" si="3"/>
        <v>71.95</v>
      </c>
      <c r="M76" s="27">
        <v>8</v>
      </c>
    </row>
    <row r="77" s="3" customFormat="1" ht="44" customHeight="1" spans="1:13">
      <c r="A77" s="16" t="s">
        <v>15</v>
      </c>
      <c r="B77" s="16" t="s">
        <v>123</v>
      </c>
      <c r="C77" s="16" t="s">
        <v>137</v>
      </c>
      <c r="D77" s="16" t="s">
        <v>138</v>
      </c>
      <c r="E77" s="18">
        <v>58.4</v>
      </c>
      <c r="F77" s="18">
        <v>68.5</v>
      </c>
      <c r="G77" s="19"/>
      <c r="H77" s="22">
        <f t="shared" si="4"/>
        <v>31.725</v>
      </c>
      <c r="I77" s="19"/>
      <c r="J77" s="19">
        <v>79.2</v>
      </c>
      <c r="K77" s="22">
        <f t="shared" si="5"/>
        <v>39.6</v>
      </c>
      <c r="L77" s="19">
        <f t="shared" si="3"/>
        <v>71.325</v>
      </c>
      <c r="M77" s="27">
        <v>9</v>
      </c>
    </row>
    <row r="78" s="3" customFormat="1" ht="44" customHeight="1" spans="1:13">
      <c r="A78" s="16" t="s">
        <v>15</v>
      </c>
      <c r="B78" s="16" t="s">
        <v>123</v>
      </c>
      <c r="C78" s="16" t="s">
        <v>139</v>
      </c>
      <c r="D78" s="24" t="s">
        <v>140</v>
      </c>
      <c r="E78" s="18">
        <v>56</v>
      </c>
      <c r="F78" s="18">
        <v>63</v>
      </c>
      <c r="G78" s="19"/>
      <c r="H78" s="22">
        <f t="shared" si="4"/>
        <v>29.75</v>
      </c>
      <c r="I78" s="19"/>
      <c r="J78" s="19">
        <v>82.4</v>
      </c>
      <c r="K78" s="22">
        <f t="shared" si="5"/>
        <v>41.2</v>
      </c>
      <c r="L78" s="19">
        <f t="shared" si="3"/>
        <v>70.95</v>
      </c>
      <c r="M78" s="27">
        <v>10</v>
      </c>
    </row>
    <row r="79" s="3" customFormat="1" ht="44" customHeight="1" spans="1:13">
      <c r="A79" s="16" t="s">
        <v>15</v>
      </c>
      <c r="B79" s="16" t="s">
        <v>123</v>
      </c>
      <c r="C79" s="16" t="s">
        <v>141</v>
      </c>
      <c r="D79" s="16" t="s">
        <v>125</v>
      </c>
      <c r="E79" s="18">
        <v>62</v>
      </c>
      <c r="F79" s="18">
        <v>62.5</v>
      </c>
      <c r="G79" s="19"/>
      <c r="H79" s="22">
        <f t="shared" si="4"/>
        <v>31.125</v>
      </c>
      <c r="I79" s="19"/>
      <c r="J79" s="19">
        <v>78.4</v>
      </c>
      <c r="K79" s="22">
        <f t="shared" si="5"/>
        <v>39.2</v>
      </c>
      <c r="L79" s="19">
        <f t="shared" si="3"/>
        <v>70.325</v>
      </c>
      <c r="M79" s="27">
        <v>11</v>
      </c>
    </row>
    <row r="80" s="3" customFormat="1" ht="44" customHeight="1" spans="1:13">
      <c r="A80" s="16" t="s">
        <v>15</v>
      </c>
      <c r="B80" s="16" t="s">
        <v>123</v>
      </c>
      <c r="C80" s="16" t="s">
        <v>142</v>
      </c>
      <c r="D80" s="16" t="s">
        <v>143</v>
      </c>
      <c r="E80" s="18">
        <v>62.2</v>
      </c>
      <c r="F80" s="18">
        <v>58.5</v>
      </c>
      <c r="G80" s="19"/>
      <c r="H80" s="22">
        <f t="shared" si="4"/>
        <v>30.175</v>
      </c>
      <c r="I80" s="19"/>
      <c r="J80" s="19">
        <v>76.4</v>
      </c>
      <c r="K80" s="22">
        <f t="shared" si="5"/>
        <v>38.2</v>
      </c>
      <c r="L80" s="19">
        <f t="shared" si="3"/>
        <v>68.375</v>
      </c>
      <c r="M80" s="27">
        <v>12</v>
      </c>
    </row>
    <row r="81" s="3" customFormat="1" ht="44" customHeight="1" spans="1:13">
      <c r="A81" s="16" t="s">
        <v>15</v>
      </c>
      <c r="B81" s="16" t="s">
        <v>123</v>
      </c>
      <c r="C81" s="16" t="s">
        <v>144</v>
      </c>
      <c r="D81" s="16" t="s">
        <v>145</v>
      </c>
      <c r="E81" s="18">
        <v>58</v>
      </c>
      <c r="F81" s="18">
        <v>62</v>
      </c>
      <c r="G81" s="19"/>
      <c r="H81" s="22">
        <f t="shared" si="4"/>
        <v>30</v>
      </c>
      <c r="I81" s="19"/>
      <c r="J81" s="19">
        <v>73.7</v>
      </c>
      <c r="K81" s="22">
        <f t="shared" si="5"/>
        <v>36.85</v>
      </c>
      <c r="L81" s="19">
        <f t="shared" si="3"/>
        <v>66.85</v>
      </c>
      <c r="M81" s="27">
        <v>13</v>
      </c>
    </row>
    <row r="82" s="3" customFormat="1" ht="44" customHeight="1" spans="1:13">
      <c r="A82" s="16" t="s">
        <v>15</v>
      </c>
      <c r="B82" s="16" t="s">
        <v>123</v>
      </c>
      <c r="C82" s="16" t="s">
        <v>146</v>
      </c>
      <c r="D82" s="24" t="s">
        <v>147</v>
      </c>
      <c r="E82" s="18">
        <v>65</v>
      </c>
      <c r="F82" s="18">
        <v>54.5</v>
      </c>
      <c r="G82" s="19"/>
      <c r="H82" s="22">
        <f t="shared" si="4"/>
        <v>29.875</v>
      </c>
      <c r="I82" s="19"/>
      <c r="J82" s="19">
        <v>73.2</v>
      </c>
      <c r="K82" s="22">
        <f t="shared" si="5"/>
        <v>36.6</v>
      </c>
      <c r="L82" s="19">
        <f t="shared" si="3"/>
        <v>66.475</v>
      </c>
      <c r="M82" s="27">
        <v>14</v>
      </c>
    </row>
    <row r="83" s="2" customFormat="1" ht="44" customHeight="1" spans="1:13">
      <c r="A83" s="16" t="s">
        <v>15</v>
      </c>
      <c r="B83" s="16" t="s">
        <v>148</v>
      </c>
      <c r="C83" s="16" t="s">
        <v>149</v>
      </c>
      <c r="D83" s="17" t="s">
        <v>44</v>
      </c>
      <c r="E83" s="18">
        <v>65</v>
      </c>
      <c r="F83" s="18">
        <v>65.5</v>
      </c>
      <c r="G83" s="19"/>
      <c r="H83" s="20">
        <f t="shared" si="4"/>
        <v>32.625</v>
      </c>
      <c r="I83" s="19"/>
      <c r="J83" s="19">
        <v>83.8</v>
      </c>
      <c r="K83" s="20">
        <f t="shared" si="5"/>
        <v>41.9</v>
      </c>
      <c r="L83" s="19">
        <f t="shared" ref="L83:L116" si="6">H83+K83</f>
        <v>74.525</v>
      </c>
      <c r="M83" s="27">
        <v>1</v>
      </c>
    </row>
    <row r="84" s="2" customFormat="1" ht="44" customHeight="1" spans="1:13">
      <c r="A84" s="16" t="s">
        <v>15</v>
      </c>
      <c r="B84" s="16" t="s">
        <v>148</v>
      </c>
      <c r="C84" s="16" t="s">
        <v>150</v>
      </c>
      <c r="D84" s="17" t="s">
        <v>57</v>
      </c>
      <c r="E84" s="18">
        <v>64.2</v>
      </c>
      <c r="F84" s="18">
        <v>70.5</v>
      </c>
      <c r="G84" s="18"/>
      <c r="H84" s="20">
        <f t="shared" si="4"/>
        <v>33.675</v>
      </c>
      <c r="I84" s="19"/>
      <c r="J84" s="19">
        <v>79.2</v>
      </c>
      <c r="K84" s="20">
        <f t="shared" si="5"/>
        <v>39.6</v>
      </c>
      <c r="L84" s="19">
        <f t="shared" si="6"/>
        <v>73.275</v>
      </c>
      <c r="M84" s="27">
        <v>2</v>
      </c>
    </row>
    <row r="85" s="2" customFormat="1" ht="44" customHeight="1" spans="1:13">
      <c r="A85" s="16" t="s">
        <v>15</v>
      </c>
      <c r="B85" s="16" t="s">
        <v>148</v>
      </c>
      <c r="C85" s="16" t="s">
        <v>151</v>
      </c>
      <c r="D85" s="17" t="s">
        <v>50</v>
      </c>
      <c r="E85" s="18">
        <v>69.8</v>
      </c>
      <c r="F85" s="18">
        <v>64.5</v>
      </c>
      <c r="G85" s="19"/>
      <c r="H85" s="20">
        <f t="shared" si="4"/>
        <v>33.575</v>
      </c>
      <c r="I85" s="19"/>
      <c r="J85" s="19">
        <v>79</v>
      </c>
      <c r="K85" s="20">
        <f t="shared" si="5"/>
        <v>39.5</v>
      </c>
      <c r="L85" s="19">
        <f t="shared" si="6"/>
        <v>73.075</v>
      </c>
      <c r="M85" s="27">
        <v>3</v>
      </c>
    </row>
    <row r="86" s="2" customFormat="1" ht="44" customHeight="1" spans="1:13">
      <c r="A86" s="16" t="s">
        <v>15</v>
      </c>
      <c r="B86" s="16" t="s">
        <v>148</v>
      </c>
      <c r="C86" s="16" t="s">
        <v>152</v>
      </c>
      <c r="D86" s="17" t="s">
        <v>28</v>
      </c>
      <c r="E86" s="18">
        <v>66.8</v>
      </c>
      <c r="F86" s="18">
        <v>64</v>
      </c>
      <c r="G86" s="19"/>
      <c r="H86" s="20">
        <f t="shared" si="4"/>
        <v>32.7</v>
      </c>
      <c r="I86" s="19"/>
      <c r="J86" s="19">
        <v>79.8</v>
      </c>
      <c r="K86" s="20">
        <f t="shared" si="5"/>
        <v>39.9</v>
      </c>
      <c r="L86" s="19">
        <f t="shared" si="6"/>
        <v>72.6</v>
      </c>
      <c r="M86" s="27">
        <v>4</v>
      </c>
    </row>
    <row r="87" s="2" customFormat="1" ht="44" customHeight="1" spans="1:13">
      <c r="A87" s="16" t="s">
        <v>15</v>
      </c>
      <c r="B87" s="16" t="s">
        <v>148</v>
      </c>
      <c r="C87" s="16" t="s">
        <v>153</v>
      </c>
      <c r="D87" s="17" t="s">
        <v>154</v>
      </c>
      <c r="E87" s="18">
        <v>62.2</v>
      </c>
      <c r="F87" s="18">
        <v>69.5</v>
      </c>
      <c r="G87" s="19"/>
      <c r="H87" s="20">
        <f t="shared" si="4"/>
        <v>32.925</v>
      </c>
      <c r="I87" s="19"/>
      <c r="J87" s="19">
        <v>79.2</v>
      </c>
      <c r="K87" s="20">
        <f t="shared" si="5"/>
        <v>39.6</v>
      </c>
      <c r="L87" s="19">
        <f t="shared" si="6"/>
        <v>72.525</v>
      </c>
      <c r="M87" s="27">
        <v>5</v>
      </c>
    </row>
    <row r="88" s="2" customFormat="1" ht="44" customHeight="1" spans="1:13">
      <c r="A88" s="16" t="s">
        <v>15</v>
      </c>
      <c r="B88" s="16" t="s">
        <v>148</v>
      </c>
      <c r="C88" s="16" t="s">
        <v>155</v>
      </c>
      <c r="D88" s="17" t="s">
        <v>154</v>
      </c>
      <c r="E88" s="18">
        <v>66.6</v>
      </c>
      <c r="F88" s="18">
        <v>61</v>
      </c>
      <c r="G88" s="19"/>
      <c r="H88" s="20">
        <f t="shared" si="4"/>
        <v>31.9</v>
      </c>
      <c r="I88" s="19"/>
      <c r="J88" s="19">
        <v>77.6</v>
      </c>
      <c r="K88" s="20">
        <f t="shared" si="5"/>
        <v>38.8</v>
      </c>
      <c r="L88" s="19">
        <f t="shared" si="6"/>
        <v>70.7</v>
      </c>
      <c r="M88" s="27">
        <v>6</v>
      </c>
    </row>
    <row r="89" s="2" customFormat="1" ht="44" customHeight="1" spans="1:13">
      <c r="A89" s="16" t="s">
        <v>15</v>
      </c>
      <c r="B89" s="16" t="s">
        <v>156</v>
      </c>
      <c r="C89" s="16" t="s">
        <v>157</v>
      </c>
      <c r="D89" s="17" t="s">
        <v>22</v>
      </c>
      <c r="E89" s="18">
        <v>69.6</v>
      </c>
      <c r="F89" s="18">
        <v>58.5</v>
      </c>
      <c r="G89" s="19"/>
      <c r="H89" s="20">
        <f t="shared" si="4"/>
        <v>32.025</v>
      </c>
      <c r="I89" s="19"/>
      <c r="J89" s="19">
        <v>83</v>
      </c>
      <c r="K89" s="20">
        <f t="shared" si="5"/>
        <v>41.5</v>
      </c>
      <c r="L89" s="19">
        <f t="shared" si="6"/>
        <v>73.525</v>
      </c>
      <c r="M89" s="27">
        <v>1</v>
      </c>
    </row>
    <row r="90" s="2" customFormat="1" ht="44" customHeight="1" spans="1:13">
      <c r="A90" s="16" t="s">
        <v>15</v>
      </c>
      <c r="B90" s="16" t="s">
        <v>156</v>
      </c>
      <c r="C90" s="16" t="s">
        <v>158</v>
      </c>
      <c r="D90" s="17" t="s">
        <v>44</v>
      </c>
      <c r="E90" s="18">
        <v>65.6</v>
      </c>
      <c r="F90" s="18">
        <v>68</v>
      </c>
      <c r="G90" s="19"/>
      <c r="H90" s="20">
        <f t="shared" si="4"/>
        <v>33.4</v>
      </c>
      <c r="I90" s="19"/>
      <c r="J90" s="19">
        <v>77.8</v>
      </c>
      <c r="K90" s="20">
        <f t="shared" si="5"/>
        <v>38.9</v>
      </c>
      <c r="L90" s="19">
        <f t="shared" si="6"/>
        <v>72.3</v>
      </c>
      <c r="M90" s="27">
        <v>2</v>
      </c>
    </row>
    <row r="91" s="2" customFormat="1" ht="44" customHeight="1" spans="1:13">
      <c r="A91" s="16" t="s">
        <v>15</v>
      </c>
      <c r="B91" s="16" t="s">
        <v>156</v>
      </c>
      <c r="C91" s="16" t="s">
        <v>159</v>
      </c>
      <c r="D91" s="17" t="s">
        <v>120</v>
      </c>
      <c r="E91" s="18">
        <v>69</v>
      </c>
      <c r="F91" s="18">
        <v>61.5</v>
      </c>
      <c r="G91" s="19"/>
      <c r="H91" s="20">
        <f t="shared" si="4"/>
        <v>32.625</v>
      </c>
      <c r="I91" s="19"/>
      <c r="J91" s="19">
        <v>78.2</v>
      </c>
      <c r="K91" s="20">
        <f t="shared" si="5"/>
        <v>39.1</v>
      </c>
      <c r="L91" s="19">
        <f t="shared" si="6"/>
        <v>71.725</v>
      </c>
      <c r="M91" s="27">
        <v>3</v>
      </c>
    </row>
    <row r="92" s="2" customFormat="1" ht="44" customHeight="1" spans="1:13">
      <c r="A92" s="16" t="s">
        <v>15</v>
      </c>
      <c r="B92" s="16" t="s">
        <v>156</v>
      </c>
      <c r="C92" s="16" t="s">
        <v>160</v>
      </c>
      <c r="D92" s="17" t="s">
        <v>161</v>
      </c>
      <c r="E92" s="18">
        <v>59</v>
      </c>
      <c r="F92" s="18">
        <v>69</v>
      </c>
      <c r="G92" s="19"/>
      <c r="H92" s="20">
        <f t="shared" si="4"/>
        <v>32</v>
      </c>
      <c r="I92" s="19"/>
      <c r="J92" s="19">
        <v>79</v>
      </c>
      <c r="K92" s="20">
        <f t="shared" si="5"/>
        <v>39.5</v>
      </c>
      <c r="L92" s="19">
        <f t="shared" si="6"/>
        <v>71.5</v>
      </c>
      <c r="M92" s="27">
        <v>4</v>
      </c>
    </row>
    <row r="93" s="2" customFormat="1" ht="44" customHeight="1" spans="1:13">
      <c r="A93" s="16" t="s">
        <v>15</v>
      </c>
      <c r="B93" s="16" t="s">
        <v>156</v>
      </c>
      <c r="C93" s="16" t="s">
        <v>162</v>
      </c>
      <c r="D93" s="17" t="s">
        <v>163</v>
      </c>
      <c r="E93" s="18">
        <v>67.4</v>
      </c>
      <c r="F93" s="18">
        <v>61.5</v>
      </c>
      <c r="G93" s="19"/>
      <c r="H93" s="20">
        <f t="shared" si="4"/>
        <v>32.225</v>
      </c>
      <c r="I93" s="19"/>
      <c r="J93" s="19">
        <v>76.4</v>
      </c>
      <c r="K93" s="20">
        <f t="shared" si="5"/>
        <v>38.2</v>
      </c>
      <c r="L93" s="19">
        <f t="shared" si="6"/>
        <v>70.425</v>
      </c>
      <c r="M93" s="27">
        <v>5</v>
      </c>
    </row>
    <row r="94" s="2" customFormat="1" ht="44" customHeight="1" spans="1:13">
      <c r="A94" s="16" t="s">
        <v>15</v>
      </c>
      <c r="B94" s="16" t="s">
        <v>156</v>
      </c>
      <c r="C94" s="16" t="s">
        <v>164</v>
      </c>
      <c r="D94" s="17" t="s">
        <v>120</v>
      </c>
      <c r="E94" s="18">
        <v>65.6</v>
      </c>
      <c r="F94" s="18">
        <v>63</v>
      </c>
      <c r="G94" s="19"/>
      <c r="H94" s="20">
        <f t="shared" si="4"/>
        <v>32.15</v>
      </c>
      <c r="I94" s="19"/>
      <c r="J94" s="19">
        <v>74.6</v>
      </c>
      <c r="K94" s="20">
        <f t="shared" si="5"/>
        <v>37.3</v>
      </c>
      <c r="L94" s="19">
        <f t="shared" si="6"/>
        <v>69.45</v>
      </c>
      <c r="M94" s="27">
        <v>6</v>
      </c>
    </row>
    <row r="95" s="2" customFormat="1" ht="44" customHeight="1" spans="1:13">
      <c r="A95" s="16" t="s">
        <v>165</v>
      </c>
      <c r="B95" s="16" t="s">
        <v>166</v>
      </c>
      <c r="C95" s="16" t="s">
        <v>167</v>
      </c>
      <c r="D95" s="16" t="s">
        <v>75</v>
      </c>
      <c r="E95" s="18">
        <v>59.8</v>
      </c>
      <c r="F95" s="18">
        <v>65</v>
      </c>
      <c r="G95" s="19"/>
      <c r="H95" s="22">
        <f t="shared" si="4"/>
        <v>31.2</v>
      </c>
      <c r="I95" s="19"/>
      <c r="J95" s="19">
        <v>81.2</v>
      </c>
      <c r="K95" s="19">
        <f t="shared" si="5"/>
        <v>40.6</v>
      </c>
      <c r="L95" s="19">
        <f t="shared" si="6"/>
        <v>71.8</v>
      </c>
      <c r="M95" s="27">
        <v>1</v>
      </c>
    </row>
    <row r="96" s="2" customFormat="1" ht="44" customHeight="1" spans="1:13">
      <c r="A96" s="16" t="s">
        <v>165</v>
      </c>
      <c r="B96" s="16" t="s">
        <v>166</v>
      </c>
      <c r="C96" s="16" t="s">
        <v>168</v>
      </c>
      <c r="D96" s="16" t="s">
        <v>169</v>
      </c>
      <c r="E96" s="18">
        <v>65</v>
      </c>
      <c r="F96" s="18">
        <v>63</v>
      </c>
      <c r="G96" s="19"/>
      <c r="H96" s="22">
        <f t="shared" si="4"/>
        <v>32</v>
      </c>
      <c r="I96" s="19"/>
      <c r="J96" s="19">
        <v>77</v>
      </c>
      <c r="K96" s="19">
        <f t="shared" si="5"/>
        <v>38.5</v>
      </c>
      <c r="L96" s="19">
        <f t="shared" si="6"/>
        <v>70.5</v>
      </c>
      <c r="M96" s="27">
        <v>2</v>
      </c>
    </row>
    <row r="97" s="2" customFormat="1" ht="44" customHeight="1" spans="1:13">
      <c r="A97" s="16" t="s">
        <v>165</v>
      </c>
      <c r="B97" s="16" t="s">
        <v>166</v>
      </c>
      <c r="C97" s="16" t="s">
        <v>170</v>
      </c>
      <c r="D97" s="16" t="s">
        <v>154</v>
      </c>
      <c r="E97" s="18">
        <v>62.2</v>
      </c>
      <c r="F97" s="18">
        <v>62.5</v>
      </c>
      <c r="G97" s="19"/>
      <c r="H97" s="22">
        <f t="shared" si="4"/>
        <v>31.175</v>
      </c>
      <c r="I97" s="19"/>
      <c r="J97" s="19">
        <v>76.4</v>
      </c>
      <c r="K97" s="19">
        <f t="shared" si="5"/>
        <v>38.2</v>
      </c>
      <c r="L97" s="19">
        <f t="shared" si="6"/>
        <v>69.375</v>
      </c>
      <c r="M97" s="27">
        <v>3</v>
      </c>
    </row>
    <row r="98" s="2" customFormat="1" ht="44" customHeight="1" spans="1:13">
      <c r="A98" s="16" t="s">
        <v>171</v>
      </c>
      <c r="B98" s="16" t="s">
        <v>16</v>
      </c>
      <c r="C98" s="16" t="s">
        <v>172</v>
      </c>
      <c r="D98" s="30" t="s">
        <v>173</v>
      </c>
      <c r="E98" s="18">
        <v>62.2</v>
      </c>
      <c r="F98" s="18">
        <v>67.5</v>
      </c>
      <c r="G98" s="19"/>
      <c r="H98" s="20">
        <f t="shared" si="4"/>
        <v>32.425</v>
      </c>
      <c r="I98" s="19"/>
      <c r="J98" s="19">
        <v>81.4</v>
      </c>
      <c r="K98" s="20">
        <f t="shared" si="5"/>
        <v>40.7</v>
      </c>
      <c r="L98" s="19">
        <f t="shared" si="6"/>
        <v>73.125</v>
      </c>
      <c r="M98" s="27">
        <v>1</v>
      </c>
    </row>
    <row r="99" s="2" customFormat="1" ht="44" customHeight="1" spans="1:13">
      <c r="A99" s="16" t="s">
        <v>171</v>
      </c>
      <c r="B99" s="16" t="s">
        <v>16</v>
      </c>
      <c r="C99" s="16" t="s">
        <v>174</v>
      </c>
      <c r="D99" s="30" t="s">
        <v>175</v>
      </c>
      <c r="E99" s="18">
        <v>59.8</v>
      </c>
      <c r="F99" s="18">
        <v>66</v>
      </c>
      <c r="G99" s="19"/>
      <c r="H99" s="20">
        <f t="shared" si="4"/>
        <v>31.45</v>
      </c>
      <c r="I99" s="19"/>
      <c r="J99" s="19">
        <v>77</v>
      </c>
      <c r="K99" s="20">
        <f t="shared" si="5"/>
        <v>38.5</v>
      </c>
      <c r="L99" s="19">
        <f t="shared" si="6"/>
        <v>69.95</v>
      </c>
      <c r="M99" s="27">
        <v>2</v>
      </c>
    </row>
    <row r="100" s="2" customFormat="1" ht="44" customHeight="1" spans="1:13">
      <c r="A100" s="16" t="s">
        <v>171</v>
      </c>
      <c r="B100" s="16" t="s">
        <v>16</v>
      </c>
      <c r="C100" s="16" t="s">
        <v>176</v>
      </c>
      <c r="D100" s="21" t="s">
        <v>163</v>
      </c>
      <c r="E100" s="18">
        <v>63.2</v>
      </c>
      <c r="F100" s="18">
        <v>61.5</v>
      </c>
      <c r="G100" s="19"/>
      <c r="H100" s="20">
        <f t="shared" si="4"/>
        <v>31.175</v>
      </c>
      <c r="I100" s="19"/>
      <c r="J100" s="19">
        <v>74.6</v>
      </c>
      <c r="K100" s="20">
        <f t="shared" si="5"/>
        <v>37.3</v>
      </c>
      <c r="L100" s="19">
        <f t="shared" si="6"/>
        <v>68.475</v>
      </c>
      <c r="M100" s="27">
        <v>3</v>
      </c>
    </row>
    <row r="101" s="2" customFormat="1" ht="44" customHeight="1" spans="1:13">
      <c r="A101" s="16" t="s">
        <v>171</v>
      </c>
      <c r="B101" s="16" t="s">
        <v>38</v>
      </c>
      <c r="C101" s="16" t="s">
        <v>177</v>
      </c>
      <c r="D101" s="30" t="s">
        <v>78</v>
      </c>
      <c r="E101" s="18">
        <v>54.2</v>
      </c>
      <c r="F101" s="18">
        <v>68.5</v>
      </c>
      <c r="G101" s="19"/>
      <c r="H101" s="20">
        <f t="shared" si="4"/>
        <v>30.675</v>
      </c>
      <c r="I101" s="19"/>
      <c r="J101" s="19">
        <v>81.8</v>
      </c>
      <c r="K101" s="20">
        <f t="shared" si="5"/>
        <v>40.9</v>
      </c>
      <c r="L101" s="19">
        <f t="shared" si="6"/>
        <v>71.575</v>
      </c>
      <c r="M101" s="27">
        <v>1</v>
      </c>
    </row>
    <row r="102" s="2" customFormat="1" ht="44" customHeight="1" spans="1:13">
      <c r="A102" s="16" t="s">
        <v>171</v>
      </c>
      <c r="B102" s="16" t="s">
        <v>38</v>
      </c>
      <c r="C102" s="16" t="s">
        <v>178</v>
      </c>
      <c r="D102" s="30" t="s">
        <v>179</v>
      </c>
      <c r="E102" s="18">
        <v>59</v>
      </c>
      <c r="F102" s="18">
        <v>64</v>
      </c>
      <c r="G102" s="19"/>
      <c r="H102" s="20">
        <f t="shared" si="4"/>
        <v>30.75</v>
      </c>
      <c r="I102" s="19"/>
      <c r="J102" s="19">
        <v>78.6</v>
      </c>
      <c r="K102" s="20">
        <f t="shared" si="5"/>
        <v>39.3</v>
      </c>
      <c r="L102" s="19">
        <f t="shared" si="6"/>
        <v>70.05</v>
      </c>
      <c r="M102" s="27">
        <v>2</v>
      </c>
    </row>
    <row r="103" s="2" customFormat="1" ht="44" customHeight="1" spans="1:13">
      <c r="A103" s="16" t="s">
        <v>171</v>
      </c>
      <c r="B103" s="16" t="s">
        <v>38</v>
      </c>
      <c r="C103" s="16" t="s">
        <v>180</v>
      </c>
      <c r="D103" s="17" t="s">
        <v>181</v>
      </c>
      <c r="E103" s="18">
        <v>53</v>
      </c>
      <c r="F103" s="18">
        <v>69</v>
      </c>
      <c r="G103" s="19"/>
      <c r="H103" s="20">
        <f t="shared" si="4"/>
        <v>30.5</v>
      </c>
      <c r="I103" s="19"/>
      <c r="J103" s="19">
        <v>77.6</v>
      </c>
      <c r="K103" s="20">
        <f t="shared" si="5"/>
        <v>38.8</v>
      </c>
      <c r="L103" s="19">
        <f t="shared" si="6"/>
        <v>69.3</v>
      </c>
      <c r="M103" s="27">
        <v>3</v>
      </c>
    </row>
    <row r="104" s="4" customFormat="1" ht="44" customHeight="1" spans="1:13">
      <c r="A104" s="16" t="s">
        <v>182</v>
      </c>
      <c r="B104" s="16" t="s">
        <v>166</v>
      </c>
      <c r="C104" s="16" t="s">
        <v>183</v>
      </c>
      <c r="D104" s="30" t="s">
        <v>184</v>
      </c>
      <c r="E104" s="18">
        <v>62.4</v>
      </c>
      <c r="F104" s="18">
        <v>66.5</v>
      </c>
      <c r="G104" s="19"/>
      <c r="H104" s="20">
        <f t="shared" si="4"/>
        <v>32.225</v>
      </c>
      <c r="I104" s="19"/>
      <c r="J104" s="19">
        <v>81.2</v>
      </c>
      <c r="K104" s="20">
        <f t="shared" si="5"/>
        <v>40.6</v>
      </c>
      <c r="L104" s="19">
        <f t="shared" si="6"/>
        <v>72.825</v>
      </c>
      <c r="M104" s="27">
        <v>1</v>
      </c>
    </row>
    <row r="105" s="4" customFormat="1" ht="44" customHeight="1" spans="1:13">
      <c r="A105" s="16" t="s">
        <v>182</v>
      </c>
      <c r="B105" s="16" t="s">
        <v>166</v>
      </c>
      <c r="C105" s="16" t="s">
        <v>185</v>
      </c>
      <c r="D105" s="30" t="s">
        <v>37</v>
      </c>
      <c r="E105" s="18">
        <v>61.6</v>
      </c>
      <c r="F105" s="18">
        <v>68.5</v>
      </c>
      <c r="G105" s="19"/>
      <c r="H105" s="20">
        <f t="shared" si="4"/>
        <v>32.525</v>
      </c>
      <c r="I105" s="19"/>
      <c r="J105" s="19">
        <v>77.6</v>
      </c>
      <c r="K105" s="20">
        <f t="shared" si="5"/>
        <v>38.8</v>
      </c>
      <c r="L105" s="19">
        <f t="shared" si="6"/>
        <v>71.325</v>
      </c>
      <c r="M105" s="27">
        <v>2</v>
      </c>
    </row>
    <row r="106" s="4" customFormat="1" ht="44" customHeight="1" spans="1:13">
      <c r="A106" s="16" t="s">
        <v>182</v>
      </c>
      <c r="B106" s="16" t="s">
        <v>166</v>
      </c>
      <c r="C106" s="16" t="s">
        <v>186</v>
      </c>
      <c r="D106" s="17" t="s">
        <v>37</v>
      </c>
      <c r="E106" s="18">
        <v>63</v>
      </c>
      <c r="F106" s="18">
        <v>63</v>
      </c>
      <c r="G106" s="19"/>
      <c r="H106" s="20">
        <f t="shared" si="4"/>
        <v>31.5</v>
      </c>
      <c r="I106" s="19"/>
      <c r="J106" s="19">
        <v>78.8</v>
      </c>
      <c r="K106" s="20">
        <f t="shared" si="5"/>
        <v>39.4</v>
      </c>
      <c r="L106" s="19">
        <f t="shared" si="6"/>
        <v>70.9</v>
      </c>
      <c r="M106" s="27">
        <v>3</v>
      </c>
    </row>
    <row r="107" s="2" customFormat="1" ht="44" customHeight="1" spans="1:13">
      <c r="A107" s="16" t="s">
        <v>187</v>
      </c>
      <c r="B107" s="16" t="s">
        <v>166</v>
      </c>
      <c r="C107" s="16" t="s">
        <v>188</v>
      </c>
      <c r="D107" s="31" t="s">
        <v>50</v>
      </c>
      <c r="E107" s="18">
        <v>63.8</v>
      </c>
      <c r="F107" s="18">
        <v>61.5</v>
      </c>
      <c r="G107" s="19"/>
      <c r="H107" s="20">
        <f t="shared" si="4"/>
        <v>31.325</v>
      </c>
      <c r="I107" s="19"/>
      <c r="J107" s="20">
        <v>78.54</v>
      </c>
      <c r="K107" s="20">
        <f t="shared" si="5"/>
        <v>39.27</v>
      </c>
      <c r="L107" s="19">
        <f t="shared" si="6"/>
        <v>70.595</v>
      </c>
      <c r="M107" s="27">
        <v>1</v>
      </c>
    </row>
    <row r="108" s="2" customFormat="1" ht="44" customHeight="1" spans="1:13">
      <c r="A108" s="16" t="s">
        <v>187</v>
      </c>
      <c r="B108" s="16" t="s">
        <v>166</v>
      </c>
      <c r="C108" s="16" t="s">
        <v>189</v>
      </c>
      <c r="D108" s="31" t="s">
        <v>190</v>
      </c>
      <c r="E108" s="18">
        <v>64.2</v>
      </c>
      <c r="F108" s="18">
        <v>62</v>
      </c>
      <c r="G108" s="18"/>
      <c r="H108" s="20">
        <f t="shared" si="4"/>
        <v>31.55</v>
      </c>
      <c r="I108" s="19"/>
      <c r="J108" s="20">
        <v>77.62</v>
      </c>
      <c r="K108" s="20">
        <f t="shared" si="5"/>
        <v>38.81</v>
      </c>
      <c r="L108" s="19">
        <f t="shared" si="6"/>
        <v>70.36</v>
      </c>
      <c r="M108" s="27">
        <v>2</v>
      </c>
    </row>
    <row r="109" s="2" customFormat="1" ht="44" customHeight="1" spans="1:13">
      <c r="A109" s="16" t="s">
        <v>187</v>
      </c>
      <c r="B109" s="16" t="s">
        <v>166</v>
      </c>
      <c r="C109" s="16" t="s">
        <v>191</v>
      </c>
      <c r="D109" s="31" t="s">
        <v>20</v>
      </c>
      <c r="E109" s="18">
        <v>65.4</v>
      </c>
      <c r="F109" s="18">
        <v>58.5</v>
      </c>
      <c r="G109" s="19"/>
      <c r="H109" s="20">
        <f t="shared" si="4"/>
        <v>30.975</v>
      </c>
      <c r="I109" s="19"/>
      <c r="J109" s="20">
        <v>78.48</v>
      </c>
      <c r="K109" s="20">
        <f t="shared" si="5"/>
        <v>39.24</v>
      </c>
      <c r="L109" s="19">
        <f t="shared" si="6"/>
        <v>70.215</v>
      </c>
      <c r="M109" s="27">
        <v>3</v>
      </c>
    </row>
    <row r="110" s="2" customFormat="1" ht="44" customHeight="1" spans="1:13">
      <c r="A110" s="16" t="s">
        <v>192</v>
      </c>
      <c r="B110" s="16" t="s">
        <v>166</v>
      </c>
      <c r="C110" s="16" t="s">
        <v>193</v>
      </c>
      <c r="D110" s="31" t="s">
        <v>118</v>
      </c>
      <c r="E110" s="18">
        <v>42.2</v>
      </c>
      <c r="F110" s="18">
        <v>66</v>
      </c>
      <c r="G110" s="19"/>
      <c r="H110" s="20">
        <f t="shared" si="4"/>
        <v>27.05</v>
      </c>
      <c r="I110" s="19"/>
      <c r="J110" s="20">
        <v>77.14</v>
      </c>
      <c r="K110" s="20">
        <f t="shared" si="5"/>
        <v>38.57</v>
      </c>
      <c r="L110" s="19">
        <f t="shared" si="6"/>
        <v>65.62</v>
      </c>
      <c r="M110" s="27">
        <v>1</v>
      </c>
    </row>
    <row r="111" s="5" customFormat="1" ht="44" customHeight="1" spans="1:13">
      <c r="A111" s="16" t="s">
        <v>194</v>
      </c>
      <c r="B111" s="16" t="s">
        <v>166</v>
      </c>
      <c r="C111" s="16" t="s">
        <v>195</v>
      </c>
      <c r="D111" s="17" t="s">
        <v>196</v>
      </c>
      <c r="E111" s="18">
        <v>61.8</v>
      </c>
      <c r="F111" s="18">
        <v>68.5</v>
      </c>
      <c r="G111" s="19"/>
      <c r="H111" s="20">
        <f t="shared" si="4"/>
        <v>32.575</v>
      </c>
      <c r="I111" s="19"/>
      <c r="J111" s="19">
        <v>81.4</v>
      </c>
      <c r="K111" s="20">
        <f t="shared" si="5"/>
        <v>40.7</v>
      </c>
      <c r="L111" s="19">
        <f t="shared" si="6"/>
        <v>73.275</v>
      </c>
      <c r="M111" s="39">
        <v>1</v>
      </c>
    </row>
    <row r="112" s="5" customFormat="1" ht="44" customHeight="1" spans="1:13">
      <c r="A112" s="16" t="s">
        <v>194</v>
      </c>
      <c r="B112" s="16" t="s">
        <v>166</v>
      </c>
      <c r="C112" s="16" t="s">
        <v>197</v>
      </c>
      <c r="D112" s="17" t="s">
        <v>18</v>
      </c>
      <c r="E112" s="18">
        <v>65.8</v>
      </c>
      <c r="F112" s="18">
        <v>64</v>
      </c>
      <c r="G112" s="19"/>
      <c r="H112" s="20">
        <f t="shared" si="4"/>
        <v>32.45</v>
      </c>
      <c r="I112" s="19"/>
      <c r="J112" s="19">
        <v>79</v>
      </c>
      <c r="K112" s="20">
        <f t="shared" si="5"/>
        <v>39.5</v>
      </c>
      <c r="L112" s="19">
        <f t="shared" si="6"/>
        <v>71.95</v>
      </c>
      <c r="M112" s="39">
        <v>2</v>
      </c>
    </row>
    <row r="113" s="5" customFormat="1" ht="44" customHeight="1" spans="1:13">
      <c r="A113" s="16" t="s">
        <v>194</v>
      </c>
      <c r="B113" s="16" t="s">
        <v>166</v>
      </c>
      <c r="C113" s="16" t="s">
        <v>198</v>
      </c>
      <c r="D113" s="17" t="s">
        <v>199</v>
      </c>
      <c r="E113" s="18">
        <v>61.4</v>
      </c>
      <c r="F113" s="18">
        <v>66.5</v>
      </c>
      <c r="G113" s="19"/>
      <c r="H113" s="20">
        <f t="shared" si="4"/>
        <v>31.975</v>
      </c>
      <c r="I113" s="19"/>
      <c r="J113" s="19">
        <v>78</v>
      </c>
      <c r="K113" s="20">
        <f t="shared" si="5"/>
        <v>39</v>
      </c>
      <c r="L113" s="19">
        <f t="shared" si="6"/>
        <v>70.975</v>
      </c>
      <c r="M113" s="39">
        <v>3</v>
      </c>
    </row>
    <row r="114" s="5" customFormat="1" ht="44" customHeight="1" spans="1:13">
      <c r="A114" s="16" t="s">
        <v>200</v>
      </c>
      <c r="B114" s="16" t="s">
        <v>166</v>
      </c>
      <c r="C114" s="16" t="s">
        <v>201</v>
      </c>
      <c r="D114" s="17" t="s">
        <v>110</v>
      </c>
      <c r="E114" s="32">
        <v>61.4</v>
      </c>
      <c r="F114" s="32">
        <v>71</v>
      </c>
      <c r="G114" s="19"/>
      <c r="H114" s="20">
        <f t="shared" si="4"/>
        <v>33.1</v>
      </c>
      <c r="I114" s="19"/>
      <c r="J114" s="19">
        <v>78</v>
      </c>
      <c r="K114" s="20">
        <f t="shared" si="5"/>
        <v>39</v>
      </c>
      <c r="L114" s="19">
        <f t="shared" si="6"/>
        <v>72.1</v>
      </c>
      <c r="M114" s="39">
        <v>1</v>
      </c>
    </row>
    <row r="115" s="5" customFormat="1" ht="44" customHeight="1" spans="1:13">
      <c r="A115" s="16" t="s">
        <v>200</v>
      </c>
      <c r="B115" s="16" t="s">
        <v>166</v>
      </c>
      <c r="C115" s="16" t="s">
        <v>202</v>
      </c>
      <c r="D115" s="33" t="s">
        <v>37</v>
      </c>
      <c r="E115" s="18">
        <v>65.2</v>
      </c>
      <c r="F115" s="18">
        <v>59</v>
      </c>
      <c r="G115" s="19"/>
      <c r="H115" s="20">
        <f t="shared" si="4"/>
        <v>31.05</v>
      </c>
      <c r="I115" s="19"/>
      <c r="J115" s="19">
        <v>81.7</v>
      </c>
      <c r="K115" s="20">
        <f t="shared" si="5"/>
        <v>40.85</v>
      </c>
      <c r="L115" s="19">
        <f t="shared" si="6"/>
        <v>71.9</v>
      </c>
      <c r="M115" s="39">
        <v>2</v>
      </c>
    </row>
    <row r="116" s="5" customFormat="1" ht="44" customHeight="1" spans="1:13">
      <c r="A116" s="34" t="s">
        <v>200</v>
      </c>
      <c r="B116" s="34" t="s">
        <v>166</v>
      </c>
      <c r="C116" s="34" t="s">
        <v>203</v>
      </c>
      <c r="D116" s="35" t="s">
        <v>204</v>
      </c>
      <c r="E116" s="36">
        <v>66</v>
      </c>
      <c r="F116" s="36">
        <v>60</v>
      </c>
      <c r="G116" s="37"/>
      <c r="H116" s="38">
        <f t="shared" si="4"/>
        <v>31.5</v>
      </c>
      <c r="I116" s="37"/>
      <c r="J116" s="37">
        <v>73.6</v>
      </c>
      <c r="K116" s="38">
        <f t="shared" si="5"/>
        <v>36.8</v>
      </c>
      <c r="L116" s="37">
        <f t="shared" si="6"/>
        <v>68.3</v>
      </c>
      <c r="M116" s="40">
        <v>3</v>
      </c>
    </row>
    <row r="117" s="3" customFormat="1" ht="44" customHeight="1" spans="1:13">
      <c r="A117" s="16" t="s">
        <v>205</v>
      </c>
      <c r="B117" s="16" t="s">
        <v>166</v>
      </c>
      <c r="C117" s="16" t="s">
        <v>206</v>
      </c>
      <c r="D117" s="16" t="s">
        <v>37</v>
      </c>
      <c r="E117" s="18">
        <v>71.4</v>
      </c>
      <c r="F117" s="18">
        <v>65</v>
      </c>
      <c r="G117" s="19"/>
      <c r="H117" s="22">
        <f t="shared" ref="H112:H130" si="7">(E117+F117)/2*0.5</f>
        <v>34.1</v>
      </c>
      <c r="I117" s="19"/>
      <c r="J117" s="19">
        <v>84.3</v>
      </c>
      <c r="K117" s="22">
        <f t="shared" ref="K112:K130" si="8">J117*0.5</f>
        <v>42.15</v>
      </c>
      <c r="L117" s="19">
        <f t="shared" ref="L117:L122" si="9">K117+H117</f>
        <v>76.25</v>
      </c>
      <c r="M117" s="27">
        <v>1</v>
      </c>
    </row>
    <row r="118" s="3" customFormat="1" ht="44" customHeight="1" spans="1:13">
      <c r="A118" s="16" t="s">
        <v>205</v>
      </c>
      <c r="B118" s="16" t="s">
        <v>166</v>
      </c>
      <c r="C118" s="16" t="s">
        <v>207</v>
      </c>
      <c r="D118" s="16" t="s">
        <v>208</v>
      </c>
      <c r="E118" s="18">
        <v>64</v>
      </c>
      <c r="F118" s="18">
        <v>71</v>
      </c>
      <c r="G118" s="19"/>
      <c r="H118" s="22">
        <f t="shared" si="7"/>
        <v>33.75</v>
      </c>
      <c r="I118" s="19"/>
      <c r="J118" s="19">
        <v>81.4</v>
      </c>
      <c r="K118" s="22">
        <f t="shared" si="8"/>
        <v>40.7</v>
      </c>
      <c r="L118" s="19">
        <f t="shared" si="9"/>
        <v>74.45</v>
      </c>
      <c r="M118" s="27">
        <v>2</v>
      </c>
    </row>
    <row r="119" s="3" customFormat="1" ht="44" customHeight="1" spans="1:13">
      <c r="A119" s="16" t="s">
        <v>205</v>
      </c>
      <c r="B119" s="16" t="s">
        <v>166</v>
      </c>
      <c r="C119" s="16" t="s">
        <v>209</v>
      </c>
      <c r="D119" s="16" t="s">
        <v>37</v>
      </c>
      <c r="E119" s="18">
        <v>63.2</v>
      </c>
      <c r="F119" s="18">
        <v>71</v>
      </c>
      <c r="G119" s="19"/>
      <c r="H119" s="22">
        <f t="shared" si="7"/>
        <v>33.55</v>
      </c>
      <c r="I119" s="19"/>
      <c r="J119" s="19">
        <v>81.1</v>
      </c>
      <c r="K119" s="22">
        <f t="shared" si="8"/>
        <v>40.55</v>
      </c>
      <c r="L119" s="19">
        <f t="shared" si="9"/>
        <v>74.1</v>
      </c>
      <c r="M119" s="27">
        <v>3</v>
      </c>
    </row>
    <row r="120" s="3" customFormat="1" ht="44" customHeight="1" spans="1:13">
      <c r="A120" s="16" t="s">
        <v>210</v>
      </c>
      <c r="B120" s="16" t="s">
        <v>166</v>
      </c>
      <c r="C120" s="16" t="s">
        <v>211</v>
      </c>
      <c r="D120" s="16" t="s">
        <v>212</v>
      </c>
      <c r="E120" s="18">
        <v>70.6</v>
      </c>
      <c r="F120" s="18">
        <v>63</v>
      </c>
      <c r="G120" s="19"/>
      <c r="H120" s="22">
        <f t="shared" si="7"/>
        <v>33.4</v>
      </c>
      <c r="I120" s="19"/>
      <c r="J120" s="19">
        <v>82.5</v>
      </c>
      <c r="K120" s="22">
        <f t="shared" si="8"/>
        <v>41.25</v>
      </c>
      <c r="L120" s="19">
        <f t="shared" si="9"/>
        <v>74.65</v>
      </c>
      <c r="M120" s="27">
        <v>1</v>
      </c>
    </row>
    <row r="121" s="3" customFormat="1" ht="44" customHeight="1" spans="1:13">
      <c r="A121" s="16" t="s">
        <v>210</v>
      </c>
      <c r="B121" s="16" t="s">
        <v>166</v>
      </c>
      <c r="C121" s="16" t="s">
        <v>213</v>
      </c>
      <c r="D121" s="16" t="s">
        <v>212</v>
      </c>
      <c r="E121" s="18">
        <v>68.4</v>
      </c>
      <c r="F121" s="18">
        <v>61</v>
      </c>
      <c r="G121" s="19"/>
      <c r="H121" s="22">
        <f t="shared" si="7"/>
        <v>32.35</v>
      </c>
      <c r="I121" s="19"/>
      <c r="J121" s="19">
        <v>82.5</v>
      </c>
      <c r="K121" s="22">
        <f t="shared" si="8"/>
        <v>41.25</v>
      </c>
      <c r="L121" s="19">
        <f t="shared" si="9"/>
        <v>73.6</v>
      </c>
      <c r="M121" s="27">
        <v>2</v>
      </c>
    </row>
    <row r="122" s="3" customFormat="1" ht="44" customHeight="1" spans="1:13">
      <c r="A122" s="16" t="s">
        <v>210</v>
      </c>
      <c r="B122" s="16" t="s">
        <v>166</v>
      </c>
      <c r="C122" s="16" t="s">
        <v>214</v>
      </c>
      <c r="D122" s="16" t="s">
        <v>212</v>
      </c>
      <c r="E122" s="18">
        <v>61</v>
      </c>
      <c r="F122" s="18">
        <v>66.5</v>
      </c>
      <c r="G122" s="19"/>
      <c r="H122" s="22">
        <f t="shared" si="7"/>
        <v>31.875</v>
      </c>
      <c r="I122" s="19"/>
      <c r="J122" s="19">
        <v>78.4</v>
      </c>
      <c r="K122" s="22">
        <f t="shared" si="8"/>
        <v>39.2</v>
      </c>
      <c r="L122" s="19">
        <f t="shared" si="9"/>
        <v>71.075</v>
      </c>
      <c r="M122" s="27">
        <v>3</v>
      </c>
    </row>
    <row r="123" s="2" customFormat="1" ht="44" customHeight="1" spans="1:13">
      <c r="A123" s="16" t="s">
        <v>215</v>
      </c>
      <c r="B123" s="16" t="s">
        <v>166</v>
      </c>
      <c r="C123" s="16" t="s">
        <v>216</v>
      </c>
      <c r="D123" s="17" t="s">
        <v>118</v>
      </c>
      <c r="E123" s="18">
        <v>64.8</v>
      </c>
      <c r="F123" s="18">
        <v>68</v>
      </c>
      <c r="G123" s="19"/>
      <c r="H123" s="20">
        <f t="shared" si="7"/>
        <v>33.2</v>
      </c>
      <c r="I123" s="19"/>
      <c r="J123" s="19">
        <v>80.4</v>
      </c>
      <c r="K123" s="20">
        <f t="shared" si="8"/>
        <v>40.2</v>
      </c>
      <c r="L123" s="19">
        <f t="shared" ref="L123:L130" si="10">H123+K123</f>
        <v>73.4</v>
      </c>
      <c r="M123" s="27">
        <v>1</v>
      </c>
    </row>
    <row r="124" s="2" customFormat="1" ht="44" customHeight="1" spans="1:13">
      <c r="A124" s="16" t="s">
        <v>215</v>
      </c>
      <c r="B124" s="16" t="s">
        <v>166</v>
      </c>
      <c r="C124" s="16" t="s">
        <v>217</v>
      </c>
      <c r="D124" s="17" t="s">
        <v>120</v>
      </c>
      <c r="E124" s="18">
        <v>70.2</v>
      </c>
      <c r="F124" s="18">
        <v>61</v>
      </c>
      <c r="G124" s="19"/>
      <c r="H124" s="20">
        <f t="shared" si="7"/>
        <v>32.8</v>
      </c>
      <c r="I124" s="19"/>
      <c r="J124" s="19">
        <v>80.2</v>
      </c>
      <c r="K124" s="20">
        <f t="shared" si="8"/>
        <v>40.1</v>
      </c>
      <c r="L124" s="19">
        <f t="shared" si="10"/>
        <v>72.9</v>
      </c>
      <c r="M124" s="27">
        <v>2</v>
      </c>
    </row>
    <row r="125" s="2" customFormat="1" ht="44" customHeight="1" spans="1:13">
      <c r="A125" s="16" t="s">
        <v>215</v>
      </c>
      <c r="B125" s="16" t="s">
        <v>166</v>
      </c>
      <c r="C125" s="16" t="s">
        <v>218</v>
      </c>
      <c r="D125" s="17" t="s">
        <v>118</v>
      </c>
      <c r="E125" s="18">
        <v>66.8</v>
      </c>
      <c r="F125" s="18">
        <v>61.5</v>
      </c>
      <c r="G125" s="19"/>
      <c r="H125" s="20">
        <f t="shared" si="7"/>
        <v>32.075</v>
      </c>
      <c r="I125" s="19"/>
      <c r="J125" s="19">
        <v>77.5</v>
      </c>
      <c r="K125" s="20">
        <f t="shared" si="8"/>
        <v>38.75</v>
      </c>
      <c r="L125" s="19">
        <f t="shared" si="10"/>
        <v>70.825</v>
      </c>
      <c r="M125" s="27">
        <v>3</v>
      </c>
    </row>
    <row r="126" s="2" customFormat="1" ht="44" customHeight="1" spans="1:13">
      <c r="A126" s="16" t="s">
        <v>219</v>
      </c>
      <c r="B126" s="16" t="s">
        <v>166</v>
      </c>
      <c r="C126" s="16" t="s">
        <v>220</v>
      </c>
      <c r="D126" s="17" t="s">
        <v>221</v>
      </c>
      <c r="E126" s="18">
        <v>69.6</v>
      </c>
      <c r="F126" s="18">
        <v>68.5</v>
      </c>
      <c r="G126" s="19"/>
      <c r="H126" s="20">
        <f t="shared" si="7"/>
        <v>34.525</v>
      </c>
      <c r="I126" s="19"/>
      <c r="J126" s="19">
        <v>80.4</v>
      </c>
      <c r="K126" s="20">
        <f t="shared" si="8"/>
        <v>40.2</v>
      </c>
      <c r="L126" s="19">
        <f t="shared" si="10"/>
        <v>74.725</v>
      </c>
      <c r="M126" s="27">
        <v>1</v>
      </c>
    </row>
    <row r="127" s="2" customFormat="1" ht="44" customHeight="1" spans="1:13">
      <c r="A127" s="16" t="s">
        <v>219</v>
      </c>
      <c r="B127" s="16" t="s">
        <v>166</v>
      </c>
      <c r="C127" s="16" t="s">
        <v>222</v>
      </c>
      <c r="D127" s="17" t="s">
        <v>223</v>
      </c>
      <c r="E127" s="18">
        <v>65.4</v>
      </c>
      <c r="F127" s="18">
        <v>65.5</v>
      </c>
      <c r="G127" s="19"/>
      <c r="H127" s="20">
        <f t="shared" si="7"/>
        <v>32.725</v>
      </c>
      <c r="I127" s="19"/>
      <c r="J127" s="19">
        <v>83</v>
      </c>
      <c r="K127" s="20">
        <f t="shared" si="8"/>
        <v>41.5</v>
      </c>
      <c r="L127" s="19">
        <f t="shared" si="10"/>
        <v>74.225</v>
      </c>
      <c r="M127" s="27">
        <v>2</v>
      </c>
    </row>
    <row r="128" s="2" customFormat="1" ht="44" customHeight="1" spans="1:13">
      <c r="A128" s="16" t="s">
        <v>219</v>
      </c>
      <c r="B128" s="16" t="s">
        <v>166</v>
      </c>
      <c r="C128" s="16" t="s">
        <v>224</v>
      </c>
      <c r="D128" s="17" t="s">
        <v>225</v>
      </c>
      <c r="E128" s="18">
        <v>68.8</v>
      </c>
      <c r="F128" s="18">
        <v>62</v>
      </c>
      <c r="G128" s="19"/>
      <c r="H128" s="20">
        <f t="shared" si="7"/>
        <v>32.7</v>
      </c>
      <c r="I128" s="19"/>
      <c r="J128" s="19">
        <v>75.4</v>
      </c>
      <c r="K128" s="20">
        <f t="shared" si="8"/>
        <v>37.7</v>
      </c>
      <c r="L128" s="19">
        <f t="shared" si="10"/>
        <v>70.4</v>
      </c>
      <c r="M128" s="27">
        <v>3</v>
      </c>
    </row>
    <row r="129" s="2" customFormat="1" ht="44" customHeight="1" spans="1:13">
      <c r="A129" s="16" t="s">
        <v>226</v>
      </c>
      <c r="B129" s="16" t="s">
        <v>227</v>
      </c>
      <c r="C129" s="16" t="s">
        <v>228</v>
      </c>
      <c r="D129" s="31" t="s">
        <v>229</v>
      </c>
      <c r="E129" s="18">
        <v>53.4</v>
      </c>
      <c r="F129" s="18">
        <v>64</v>
      </c>
      <c r="G129" s="19"/>
      <c r="H129" s="20">
        <f t="shared" si="7"/>
        <v>29.35</v>
      </c>
      <c r="I129" s="19"/>
      <c r="J129" s="20">
        <v>78.88</v>
      </c>
      <c r="K129" s="20">
        <f t="shared" si="8"/>
        <v>39.44</v>
      </c>
      <c r="L129" s="19">
        <f t="shared" si="10"/>
        <v>68.79</v>
      </c>
      <c r="M129" s="27">
        <v>1</v>
      </c>
    </row>
    <row r="130" s="2" customFormat="1" ht="44" customHeight="1" spans="1:13">
      <c r="A130" s="16" t="s">
        <v>226</v>
      </c>
      <c r="B130" s="16" t="s">
        <v>227</v>
      </c>
      <c r="C130" s="16" t="s">
        <v>230</v>
      </c>
      <c r="D130" s="31" t="s">
        <v>118</v>
      </c>
      <c r="E130" s="18">
        <v>60.6</v>
      </c>
      <c r="F130" s="18">
        <v>59</v>
      </c>
      <c r="G130" s="19"/>
      <c r="H130" s="20">
        <f t="shared" si="7"/>
        <v>29.9</v>
      </c>
      <c r="I130" s="19"/>
      <c r="J130" s="20">
        <v>76.28</v>
      </c>
      <c r="K130" s="20">
        <f t="shared" si="8"/>
        <v>38.14</v>
      </c>
      <c r="L130" s="19">
        <f t="shared" si="10"/>
        <v>68.04</v>
      </c>
      <c r="M130" s="27">
        <v>2</v>
      </c>
    </row>
    <row r="131" s="2" customFormat="1" ht="44" customHeight="1" spans="1:13">
      <c r="A131" s="16" t="s">
        <v>226</v>
      </c>
      <c r="B131" s="16" t="s">
        <v>227</v>
      </c>
      <c r="C131" s="16" t="s">
        <v>231</v>
      </c>
      <c r="D131" s="31" t="s">
        <v>232</v>
      </c>
      <c r="E131" s="18">
        <v>61.4</v>
      </c>
      <c r="F131" s="18">
        <v>54.5</v>
      </c>
      <c r="G131" s="19"/>
      <c r="H131" s="20">
        <f t="shared" ref="H129:H162" si="11">(E131+F131)/2*0.5</f>
        <v>28.975</v>
      </c>
      <c r="I131" s="19"/>
      <c r="J131" s="20">
        <v>77.52</v>
      </c>
      <c r="K131" s="20">
        <f t="shared" ref="K129:K162" si="12">J131*0.5</f>
        <v>38.76</v>
      </c>
      <c r="L131" s="19">
        <f t="shared" ref="L129:L162" si="13">H131+K131</f>
        <v>67.735</v>
      </c>
      <c r="M131" s="27">
        <v>3</v>
      </c>
    </row>
    <row r="132" s="2" customFormat="1" ht="44" customHeight="1" spans="1:13">
      <c r="A132" s="16" t="s">
        <v>226</v>
      </c>
      <c r="B132" s="16" t="s">
        <v>233</v>
      </c>
      <c r="C132" s="16" t="s">
        <v>234</v>
      </c>
      <c r="D132" s="31" t="s">
        <v>235</v>
      </c>
      <c r="E132" s="18">
        <v>63.4</v>
      </c>
      <c r="F132" s="18">
        <v>66.5</v>
      </c>
      <c r="G132" s="19"/>
      <c r="H132" s="20">
        <f t="shared" si="11"/>
        <v>32.475</v>
      </c>
      <c r="I132" s="19"/>
      <c r="J132" s="20">
        <v>83.84</v>
      </c>
      <c r="K132" s="20">
        <f t="shared" si="12"/>
        <v>41.92</v>
      </c>
      <c r="L132" s="19">
        <f t="shared" si="13"/>
        <v>74.395</v>
      </c>
      <c r="M132" s="27">
        <v>1</v>
      </c>
    </row>
    <row r="133" s="2" customFormat="1" ht="44" customHeight="1" spans="1:13">
      <c r="A133" s="16" t="s">
        <v>226</v>
      </c>
      <c r="B133" s="16" t="s">
        <v>233</v>
      </c>
      <c r="C133" s="16" t="s">
        <v>236</v>
      </c>
      <c r="D133" s="31" t="s">
        <v>237</v>
      </c>
      <c r="E133" s="18">
        <v>69</v>
      </c>
      <c r="F133" s="18">
        <v>63</v>
      </c>
      <c r="G133" s="19"/>
      <c r="H133" s="20">
        <f t="shared" si="11"/>
        <v>33</v>
      </c>
      <c r="I133" s="19"/>
      <c r="J133" s="20">
        <v>80.12</v>
      </c>
      <c r="K133" s="20">
        <f t="shared" si="12"/>
        <v>40.06</v>
      </c>
      <c r="L133" s="19">
        <f t="shared" si="13"/>
        <v>73.06</v>
      </c>
      <c r="M133" s="27">
        <v>2</v>
      </c>
    </row>
    <row r="134" s="2" customFormat="1" ht="44" customHeight="1" spans="1:13">
      <c r="A134" s="16" t="s">
        <v>226</v>
      </c>
      <c r="B134" s="16" t="s">
        <v>233</v>
      </c>
      <c r="C134" s="16" t="s">
        <v>238</v>
      </c>
      <c r="D134" s="31" t="s">
        <v>102</v>
      </c>
      <c r="E134" s="18">
        <v>61.8</v>
      </c>
      <c r="F134" s="18">
        <v>71.5</v>
      </c>
      <c r="G134" s="19"/>
      <c r="H134" s="20">
        <f t="shared" si="11"/>
        <v>33.325</v>
      </c>
      <c r="I134" s="19"/>
      <c r="J134" s="20">
        <v>77.06</v>
      </c>
      <c r="K134" s="20">
        <f t="shared" si="12"/>
        <v>38.53</v>
      </c>
      <c r="L134" s="19">
        <f t="shared" si="13"/>
        <v>71.855</v>
      </c>
      <c r="M134" s="27">
        <v>3</v>
      </c>
    </row>
    <row r="135" s="2" customFormat="1" ht="44" customHeight="1" spans="1:13">
      <c r="A135" s="16" t="s">
        <v>239</v>
      </c>
      <c r="B135" s="16" t="s">
        <v>227</v>
      </c>
      <c r="C135" s="16" t="s">
        <v>240</v>
      </c>
      <c r="D135" s="31" t="s">
        <v>118</v>
      </c>
      <c r="E135" s="18">
        <v>70.6</v>
      </c>
      <c r="F135" s="18">
        <v>53.5</v>
      </c>
      <c r="G135" s="19"/>
      <c r="H135" s="20">
        <f t="shared" si="11"/>
        <v>31.025</v>
      </c>
      <c r="I135" s="19"/>
      <c r="J135" s="20">
        <v>83.08</v>
      </c>
      <c r="K135" s="20">
        <f t="shared" si="12"/>
        <v>41.54</v>
      </c>
      <c r="L135" s="19">
        <f t="shared" si="13"/>
        <v>72.565</v>
      </c>
      <c r="M135" s="27">
        <v>1</v>
      </c>
    </row>
    <row r="136" s="2" customFormat="1" ht="44" customHeight="1" spans="1:13">
      <c r="A136" s="16" t="s">
        <v>239</v>
      </c>
      <c r="B136" s="16" t="s">
        <v>227</v>
      </c>
      <c r="C136" s="16" t="s">
        <v>241</v>
      </c>
      <c r="D136" s="24" t="s">
        <v>118</v>
      </c>
      <c r="E136" s="18">
        <v>57.6</v>
      </c>
      <c r="F136" s="18">
        <v>63</v>
      </c>
      <c r="G136" s="19"/>
      <c r="H136" s="20">
        <f t="shared" si="11"/>
        <v>30.15</v>
      </c>
      <c r="I136" s="19"/>
      <c r="J136" s="20">
        <v>78.34</v>
      </c>
      <c r="K136" s="20">
        <f t="shared" si="12"/>
        <v>39.17</v>
      </c>
      <c r="L136" s="19">
        <f t="shared" si="13"/>
        <v>69.32</v>
      </c>
      <c r="M136" s="27">
        <v>2</v>
      </c>
    </row>
    <row r="137" s="2" customFormat="1" ht="44" customHeight="1" spans="1:13">
      <c r="A137" s="16" t="s">
        <v>239</v>
      </c>
      <c r="B137" s="16" t="s">
        <v>227</v>
      </c>
      <c r="C137" s="16" t="s">
        <v>242</v>
      </c>
      <c r="D137" s="24" t="s">
        <v>118</v>
      </c>
      <c r="E137" s="18">
        <v>57.2</v>
      </c>
      <c r="F137" s="18">
        <v>52</v>
      </c>
      <c r="G137" s="19"/>
      <c r="H137" s="20">
        <f t="shared" si="11"/>
        <v>27.3</v>
      </c>
      <c r="I137" s="19"/>
      <c r="J137" s="20">
        <v>78.74</v>
      </c>
      <c r="K137" s="20">
        <f t="shared" si="12"/>
        <v>39.37</v>
      </c>
      <c r="L137" s="19">
        <f t="shared" si="13"/>
        <v>66.67</v>
      </c>
      <c r="M137" s="27">
        <v>3</v>
      </c>
    </row>
    <row r="138" s="2" customFormat="1" ht="44" customHeight="1" spans="1:13">
      <c r="A138" s="16" t="s">
        <v>239</v>
      </c>
      <c r="B138" s="16" t="s">
        <v>233</v>
      </c>
      <c r="C138" s="16" t="s">
        <v>243</v>
      </c>
      <c r="D138" s="24" t="s">
        <v>118</v>
      </c>
      <c r="E138" s="18">
        <v>65.2</v>
      </c>
      <c r="F138" s="18">
        <v>68.5</v>
      </c>
      <c r="G138" s="19"/>
      <c r="H138" s="20">
        <f t="shared" si="11"/>
        <v>33.425</v>
      </c>
      <c r="I138" s="19"/>
      <c r="J138" s="20">
        <v>82.54</v>
      </c>
      <c r="K138" s="20">
        <f t="shared" si="12"/>
        <v>41.27</v>
      </c>
      <c r="L138" s="19">
        <f t="shared" si="13"/>
        <v>74.695</v>
      </c>
      <c r="M138" s="27">
        <v>1</v>
      </c>
    </row>
    <row r="139" s="2" customFormat="1" ht="44" customHeight="1" spans="1:13">
      <c r="A139" s="16" t="s">
        <v>239</v>
      </c>
      <c r="B139" s="16" t="s">
        <v>233</v>
      </c>
      <c r="C139" s="16" t="s">
        <v>244</v>
      </c>
      <c r="D139" s="24" t="s">
        <v>118</v>
      </c>
      <c r="E139" s="18">
        <v>52.6</v>
      </c>
      <c r="F139" s="18">
        <v>60</v>
      </c>
      <c r="G139" s="19"/>
      <c r="H139" s="20">
        <f t="shared" si="11"/>
        <v>28.15</v>
      </c>
      <c r="I139" s="19"/>
      <c r="J139" s="20">
        <v>78.2</v>
      </c>
      <c r="K139" s="20">
        <f t="shared" si="12"/>
        <v>39.1</v>
      </c>
      <c r="L139" s="19">
        <f t="shared" si="13"/>
        <v>67.25</v>
      </c>
      <c r="M139" s="27">
        <v>2</v>
      </c>
    </row>
    <row r="140" s="2" customFormat="1" ht="44" customHeight="1" spans="1:13">
      <c r="A140" s="16" t="s">
        <v>239</v>
      </c>
      <c r="B140" s="16" t="s">
        <v>233</v>
      </c>
      <c r="C140" s="16" t="s">
        <v>245</v>
      </c>
      <c r="D140" s="16" t="s">
        <v>118</v>
      </c>
      <c r="E140" s="18">
        <v>54.8</v>
      </c>
      <c r="F140" s="18">
        <v>47.5</v>
      </c>
      <c r="G140" s="19"/>
      <c r="H140" s="20">
        <f t="shared" si="11"/>
        <v>25.575</v>
      </c>
      <c r="I140" s="19"/>
      <c r="J140" s="20">
        <v>75.08</v>
      </c>
      <c r="K140" s="20">
        <f t="shared" si="12"/>
        <v>37.54</v>
      </c>
      <c r="L140" s="19">
        <f t="shared" si="13"/>
        <v>63.115</v>
      </c>
      <c r="M140" s="27">
        <v>3</v>
      </c>
    </row>
    <row r="141" s="2" customFormat="1" ht="44" customHeight="1" spans="1:13">
      <c r="A141" s="16" t="s">
        <v>246</v>
      </c>
      <c r="B141" s="16" t="s">
        <v>227</v>
      </c>
      <c r="C141" s="16" t="s">
        <v>247</v>
      </c>
      <c r="D141" s="17" t="s">
        <v>248</v>
      </c>
      <c r="E141" s="18">
        <v>70.8</v>
      </c>
      <c r="F141" s="18">
        <v>61</v>
      </c>
      <c r="G141" s="19"/>
      <c r="H141" s="20">
        <f t="shared" si="11"/>
        <v>32.95</v>
      </c>
      <c r="I141" s="19"/>
      <c r="J141" s="20">
        <v>81.8</v>
      </c>
      <c r="K141" s="20">
        <f t="shared" si="12"/>
        <v>40.9</v>
      </c>
      <c r="L141" s="19">
        <f t="shared" si="13"/>
        <v>73.85</v>
      </c>
      <c r="M141" s="27">
        <v>1</v>
      </c>
    </row>
    <row r="142" s="2" customFormat="1" ht="44" customHeight="1" spans="1:13">
      <c r="A142" s="16" t="s">
        <v>246</v>
      </c>
      <c r="B142" s="16" t="s">
        <v>227</v>
      </c>
      <c r="C142" s="16" t="s">
        <v>249</v>
      </c>
      <c r="D142" s="17" t="s">
        <v>250</v>
      </c>
      <c r="E142" s="18">
        <v>64.4</v>
      </c>
      <c r="F142" s="18">
        <v>68.5</v>
      </c>
      <c r="G142" s="18"/>
      <c r="H142" s="20">
        <f t="shared" si="11"/>
        <v>33.225</v>
      </c>
      <c r="I142" s="19"/>
      <c r="J142" s="20">
        <v>75</v>
      </c>
      <c r="K142" s="20">
        <f t="shared" si="12"/>
        <v>37.5</v>
      </c>
      <c r="L142" s="19">
        <f t="shared" si="13"/>
        <v>70.725</v>
      </c>
      <c r="M142" s="27">
        <v>2</v>
      </c>
    </row>
    <row r="143" s="2" customFormat="1" ht="44" customHeight="1" spans="1:13">
      <c r="A143" s="16" t="s">
        <v>246</v>
      </c>
      <c r="B143" s="16" t="s">
        <v>227</v>
      </c>
      <c r="C143" s="16" t="s">
        <v>251</v>
      </c>
      <c r="D143" s="17" t="s">
        <v>252</v>
      </c>
      <c r="E143" s="18">
        <v>62.2</v>
      </c>
      <c r="F143" s="18">
        <v>63</v>
      </c>
      <c r="G143" s="19"/>
      <c r="H143" s="20">
        <f t="shared" si="11"/>
        <v>31.3</v>
      </c>
      <c r="I143" s="19"/>
      <c r="J143" s="20">
        <v>71.8</v>
      </c>
      <c r="K143" s="20">
        <f t="shared" si="12"/>
        <v>35.9</v>
      </c>
      <c r="L143" s="19">
        <f t="shared" si="13"/>
        <v>67.2</v>
      </c>
      <c r="M143" s="27">
        <v>3</v>
      </c>
    </row>
    <row r="144" s="2" customFormat="1" ht="44" customHeight="1" spans="1:13">
      <c r="A144" s="16" t="s">
        <v>246</v>
      </c>
      <c r="B144" s="16" t="s">
        <v>233</v>
      </c>
      <c r="C144" s="16" t="s">
        <v>253</v>
      </c>
      <c r="D144" s="17" t="s">
        <v>254</v>
      </c>
      <c r="E144" s="18">
        <v>65.8</v>
      </c>
      <c r="F144" s="18">
        <v>60.5</v>
      </c>
      <c r="G144" s="19"/>
      <c r="H144" s="20">
        <f t="shared" si="11"/>
        <v>31.575</v>
      </c>
      <c r="I144" s="19"/>
      <c r="J144" s="20">
        <v>81.2</v>
      </c>
      <c r="K144" s="20">
        <f t="shared" si="12"/>
        <v>40.6</v>
      </c>
      <c r="L144" s="19">
        <f t="shared" si="13"/>
        <v>72.175</v>
      </c>
      <c r="M144" s="27">
        <v>1</v>
      </c>
    </row>
    <row r="145" s="2" customFormat="1" ht="44" customHeight="1" spans="1:13">
      <c r="A145" s="16" t="s">
        <v>246</v>
      </c>
      <c r="B145" s="16" t="s">
        <v>233</v>
      </c>
      <c r="C145" s="16" t="s">
        <v>255</v>
      </c>
      <c r="D145" s="17" t="s">
        <v>256</v>
      </c>
      <c r="E145" s="18">
        <v>68.6</v>
      </c>
      <c r="F145" s="18">
        <v>58.5</v>
      </c>
      <c r="G145" s="19"/>
      <c r="H145" s="20">
        <f t="shared" si="11"/>
        <v>31.775</v>
      </c>
      <c r="I145" s="19"/>
      <c r="J145" s="20">
        <v>76.8</v>
      </c>
      <c r="K145" s="20">
        <f t="shared" si="12"/>
        <v>38.4</v>
      </c>
      <c r="L145" s="19">
        <f t="shared" si="13"/>
        <v>70.175</v>
      </c>
      <c r="M145" s="27">
        <v>2</v>
      </c>
    </row>
    <row r="146" s="2" customFormat="1" ht="44" customHeight="1" spans="1:13">
      <c r="A146" s="16" t="s">
        <v>246</v>
      </c>
      <c r="B146" s="16" t="s">
        <v>233</v>
      </c>
      <c r="C146" s="16" t="s">
        <v>257</v>
      </c>
      <c r="D146" s="17" t="s">
        <v>28</v>
      </c>
      <c r="E146" s="18">
        <v>68.8</v>
      </c>
      <c r="F146" s="18">
        <v>57.5</v>
      </c>
      <c r="G146" s="19"/>
      <c r="H146" s="20">
        <f t="shared" si="11"/>
        <v>31.575</v>
      </c>
      <c r="I146" s="19"/>
      <c r="J146" s="20">
        <v>77</v>
      </c>
      <c r="K146" s="20">
        <f t="shared" si="12"/>
        <v>38.5</v>
      </c>
      <c r="L146" s="19">
        <f t="shared" si="13"/>
        <v>70.075</v>
      </c>
      <c r="M146" s="27">
        <v>3</v>
      </c>
    </row>
    <row r="147" s="2" customFormat="1" ht="44" customHeight="1" spans="1:13">
      <c r="A147" s="16" t="s">
        <v>246</v>
      </c>
      <c r="B147" s="16" t="s">
        <v>233</v>
      </c>
      <c r="C147" s="16" t="s">
        <v>258</v>
      </c>
      <c r="D147" s="17" t="s">
        <v>225</v>
      </c>
      <c r="E147" s="18">
        <v>63.4</v>
      </c>
      <c r="F147" s="18">
        <v>67.5</v>
      </c>
      <c r="G147" s="19"/>
      <c r="H147" s="20">
        <f t="shared" si="11"/>
        <v>32.725</v>
      </c>
      <c r="I147" s="19"/>
      <c r="J147" s="20">
        <v>74.6</v>
      </c>
      <c r="K147" s="20">
        <f t="shared" si="12"/>
        <v>37.3</v>
      </c>
      <c r="L147" s="19">
        <f t="shared" si="13"/>
        <v>70.025</v>
      </c>
      <c r="M147" s="27">
        <v>4</v>
      </c>
    </row>
    <row r="148" s="2" customFormat="1" ht="44" customHeight="1" spans="1:13">
      <c r="A148" s="16" t="s">
        <v>259</v>
      </c>
      <c r="B148" s="16" t="s">
        <v>227</v>
      </c>
      <c r="C148" s="16" t="s">
        <v>260</v>
      </c>
      <c r="D148" s="17" t="s">
        <v>118</v>
      </c>
      <c r="E148" s="18">
        <v>69</v>
      </c>
      <c r="F148" s="18">
        <v>61</v>
      </c>
      <c r="G148" s="19"/>
      <c r="H148" s="20">
        <f t="shared" si="11"/>
        <v>32.5</v>
      </c>
      <c r="I148" s="19"/>
      <c r="J148" s="20">
        <v>78.6</v>
      </c>
      <c r="K148" s="20">
        <f t="shared" si="12"/>
        <v>39.3</v>
      </c>
      <c r="L148" s="19">
        <f t="shared" si="13"/>
        <v>71.8</v>
      </c>
      <c r="M148" s="27">
        <v>1</v>
      </c>
    </row>
    <row r="149" s="2" customFormat="1" ht="44" customHeight="1" spans="1:13">
      <c r="A149" s="16" t="s">
        <v>259</v>
      </c>
      <c r="B149" s="16" t="s">
        <v>227</v>
      </c>
      <c r="C149" s="16" t="s">
        <v>261</v>
      </c>
      <c r="D149" s="17" t="s">
        <v>118</v>
      </c>
      <c r="E149" s="18">
        <v>66.2</v>
      </c>
      <c r="F149" s="18">
        <v>60</v>
      </c>
      <c r="G149" s="19"/>
      <c r="H149" s="20">
        <f t="shared" si="11"/>
        <v>31.55</v>
      </c>
      <c r="I149" s="19"/>
      <c r="J149" s="20">
        <v>78.2</v>
      </c>
      <c r="K149" s="20">
        <f t="shared" si="12"/>
        <v>39.1</v>
      </c>
      <c r="L149" s="19">
        <f t="shared" si="13"/>
        <v>70.65</v>
      </c>
      <c r="M149" s="27">
        <v>2</v>
      </c>
    </row>
    <row r="150" s="2" customFormat="1" ht="44" customHeight="1" spans="1:13">
      <c r="A150" s="16" t="s">
        <v>259</v>
      </c>
      <c r="B150" s="16" t="s">
        <v>227</v>
      </c>
      <c r="C150" s="16" t="s">
        <v>262</v>
      </c>
      <c r="D150" s="17" t="s">
        <v>118</v>
      </c>
      <c r="E150" s="18">
        <v>59.4</v>
      </c>
      <c r="F150" s="18">
        <v>64</v>
      </c>
      <c r="G150" s="19"/>
      <c r="H150" s="20">
        <f t="shared" si="11"/>
        <v>30.85</v>
      </c>
      <c r="I150" s="19"/>
      <c r="J150" s="20">
        <v>74.6</v>
      </c>
      <c r="K150" s="20">
        <f t="shared" si="12"/>
        <v>37.3</v>
      </c>
      <c r="L150" s="19">
        <f t="shared" si="13"/>
        <v>68.15</v>
      </c>
      <c r="M150" s="27">
        <v>3</v>
      </c>
    </row>
    <row r="151" s="2" customFormat="1" ht="44" customHeight="1" spans="1:13">
      <c r="A151" s="16" t="s">
        <v>259</v>
      </c>
      <c r="B151" s="16" t="s">
        <v>233</v>
      </c>
      <c r="C151" s="16" t="s">
        <v>263</v>
      </c>
      <c r="D151" s="17" t="s">
        <v>264</v>
      </c>
      <c r="E151" s="18">
        <v>70</v>
      </c>
      <c r="F151" s="18">
        <v>69.5</v>
      </c>
      <c r="G151" s="19"/>
      <c r="H151" s="20">
        <f t="shared" si="11"/>
        <v>34.875</v>
      </c>
      <c r="I151" s="19"/>
      <c r="J151" s="20">
        <v>78.6</v>
      </c>
      <c r="K151" s="20">
        <f t="shared" si="12"/>
        <v>39.3</v>
      </c>
      <c r="L151" s="19">
        <f t="shared" si="13"/>
        <v>74.175</v>
      </c>
      <c r="M151" s="27">
        <v>1</v>
      </c>
    </row>
    <row r="152" s="2" customFormat="1" ht="44" customHeight="1" spans="1:13">
      <c r="A152" s="16" t="s">
        <v>259</v>
      </c>
      <c r="B152" s="16" t="s">
        <v>233</v>
      </c>
      <c r="C152" s="16" t="s">
        <v>265</v>
      </c>
      <c r="D152" s="17" t="s">
        <v>92</v>
      </c>
      <c r="E152" s="18">
        <v>69.8</v>
      </c>
      <c r="F152" s="18">
        <v>59</v>
      </c>
      <c r="G152" s="19"/>
      <c r="H152" s="20">
        <f t="shared" si="11"/>
        <v>32.2</v>
      </c>
      <c r="I152" s="19"/>
      <c r="J152" s="20">
        <v>81.6</v>
      </c>
      <c r="K152" s="20">
        <f t="shared" si="12"/>
        <v>40.8</v>
      </c>
      <c r="L152" s="19">
        <f t="shared" si="13"/>
        <v>73</v>
      </c>
      <c r="M152" s="27">
        <v>2</v>
      </c>
    </row>
    <row r="153" s="2" customFormat="1" ht="44" customHeight="1" spans="1:13">
      <c r="A153" s="16" t="s">
        <v>259</v>
      </c>
      <c r="B153" s="16" t="s">
        <v>233</v>
      </c>
      <c r="C153" s="16" t="s">
        <v>266</v>
      </c>
      <c r="D153" s="17" t="s">
        <v>267</v>
      </c>
      <c r="E153" s="18">
        <v>66</v>
      </c>
      <c r="F153" s="18">
        <v>61.5</v>
      </c>
      <c r="G153" s="19"/>
      <c r="H153" s="20">
        <f t="shared" si="11"/>
        <v>31.875</v>
      </c>
      <c r="I153" s="19"/>
      <c r="J153" s="20">
        <v>79</v>
      </c>
      <c r="K153" s="20">
        <f t="shared" si="12"/>
        <v>39.5</v>
      </c>
      <c r="L153" s="19">
        <f t="shared" si="13"/>
        <v>71.375</v>
      </c>
      <c r="M153" s="27">
        <v>3</v>
      </c>
    </row>
    <row r="154" s="2" customFormat="1" ht="39" customHeight="1" spans="1:13">
      <c r="A154" s="16" t="s">
        <v>268</v>
      </c>
      <c r="B154" s="16" t="s">
        <v>227</v>
      </c>
      <c r="C154" s="16" t="s">
        <v>269</v>
      </c>
      <c r="D154" s="17" t="s">
        <v>33</v>
      </c>
      <c r="E154" s="18">
        <v>71.6</v>
      </c>
      <c r="F154" s="18">
        <v>56.5</v>
      </c>
      <c r="G154" s="19"/>
      <c r="H154" s="20">
        <f t="shared" si="11"/>
        <v>32.025</v>
      </c>
      <c r="I154" s="19"/>
      <c r="J154" s="20">
        <v>79.4</v>
      </c>
      <c r="K154" s="20">
        <f t="shared" si="12"/>
        <v>39.7</v>
      </c>
      <c r="L154" s="19">
        <f t="shared" si="13"/>
        <v>71.725</v>
      </c>
      <c r="M154" s="27">
        <v>1</v>
      </c>
    </row>
    <row r="155" s="2" customFormat="1" ht="39" customHeight="1" spans="1:13">
      <c r="A155" s="16" t="s">
        <v>268</v>
      </c>
      <c r="B155" s="16" t="s">
        <v>227</v>
      </c>
      <c r="C155" s="16" t="s">
        <v>270</v>
      </c>
      <c r="D155" s="17" t="s">
        <v>271</v>
      </c>
      <c r="E155" s="18">
        <v>67.6</v>
      </c>
      <c r="F155" s="18">
        <v>55.5</v>
      </c>
      <c r="G155" s="19"/>
      <c r="H155" s="20">
        <f t="shared" si="11"/>
        <v>30.775</v>
      </c>
      <c r="I155" s="19"/>
      <c r="J155" s="20">
        <v>76.4</v>
      </c>
      <c r="K155" s="20">
        <f t="shared" si="12"/>
        <v>38.2</v>
      </c>
      <c r="L155" s="19">
        <f t="shared" si="13"/>
        <v>68.975</v>
      </c>
      <c r="M155" s="27">
        <v>2</v>
      </c>
    </row>
    <row r="156" s="2" customFormat="1" ht="39" customHeight="1" spans="1:13">
      <c r="A156" s="16" t="s">
        <v>268</v>
      </c>
      <c r="B156" s="16" t="s">
        <v>227</v>
      </c>
      <c r="C156" s="16" t="s">
        <v>272</v>
      </c>
      <c r="D156" s="17" t="s">
        <v>273</v>
      </c>
      <c r="E156" s="18">
        <v>58</v>
      </c>
      <c r="F156" s="18">
        <v>65</v>
      </c>
      <c r="G156" s="19"/>
      <c r="H156" s="20">
        <f t="shared" si="11"/>
        <v>30.75</v>
      </c>
      <c r="I156" s="19"/>
      <c r="J156" s="20">
        <v>71.8</v>
      </c>
      <c r="K156" s="20">
        <f t="shared" si="12"/>
        <v>35.9</v>
      </c>
      <c r="L156" s="19">
        <f t="shared" si="13"/>
        <v>66.65</v>
      </c>
      <c r="M156" s="27">
        <v>3</v>
      </c>
    </row>
    <row r="157" s="2" customFormat="1" ht="39" customHeight="1" spans="1:13">
      <c r="A157" s="16" t="s">
        <v>268</v>
      </c>
      <c r="B157" s="16" t="s">
        <v>233</v>
      </c>
      <c r="C157" s="16" t="s">
        <v>274</v>
      </c>
      <c r="D157" s="17" t="s">
        <v>88</v>
      </c>
      <c r="E157" s="18">
        <v>59.4</v>
      </c>
      <c r="F157" s="18">
        <v>64.5</v>
      </c>
      <c r="G157" s="19"/>
      <c r="H157" s="20">
        <f t="shared" si="11"/>
        <v>30.975</v>
      </c>
      <c r="I157" s="19"/>
      <c r="J157" s="20">
        <v>81.6</v>
      </c>
      <c r="K157" s="20">
        <f t="shared" si="12"/>
        <v>40.8</v>
      </c>
      <c r="L157" s="19">
        <f t="shared" si="13"/>
        <v>71.775</v>
      </c>
      <c r="M157" s="27">
        <v>1</v>
      </c>
    </row>
    <row r="158" s="2" customFormat="1" ht="39" customHeight="1" spans="1:13">
      <c r="A158" s="16" t="s">
        <v>268</v>
      </c>
      <c r="B158" s="16" t="s">
        <v>233</v>
      </c>
      <c r="C158" s="16" t="s">
        <v>275</v>
      </c>
      <c r="D158" s="17" t="s">
        <v>273</v>
      </c>
      <c r="E158" s="18">
        <v>64.8</v>
      </c>
      <c r="F158" s="18">
        <v>61.5</v>
      </c>
      <c r="G158" s="19"/>
      <c r="H158" s="20">
        <f t="shared" si="11"/>
        <v>31.575</v>
      </c>
      <c r="I158" s="19"/>
      <c r="J158" s="20">
        <v>78.4</v>
      </c>
      <c r="K158" s="20">
        <f t="shared" si="12"/>
        <v>39.2</v>
      </c>
      <c r="L158" s="19">
        <f t="shared" si="13"/>
        <v>70.775</v>
      </c>
      <c r="M158" s="27">
        <v>2</v>
      </c>
    </row>
    <row r="159" s="2" customFormat="1" ht="39" customHeight="1" spans="1:13">
      <c r="A159" s="16" t="s">
        <v>268</v>
      </c>
      <c r="B159" s="16" t="s">
        <v>233</v>
      </c>
      <c r="C159" s="16" t="s">
        <v>276</v>
      </c>
      <c r="D159" s="17" t="s">
        <v>88</v>
      </c>
      <c r="E159" s="18">
        <v>55</v>
      </c>
      <c r="F159" s="18">
        <v>66</v>
      </c>
      <c r="G159" s="19"/>
      <c r="H159" s="20">
        <f t="shared" si="11"/>
        <v>30.25</v>
      </c>
      <c r="I159" s="19"/>
      <c r="J159" s="20">
        <v>73.4</v>
      </c>
      <c r="K159" s="20">
        <f t="shared" si="12"/>
        <v>36.7</v>
      </c>
      <c r="L159" s="19">
        <f t="shared" si="13"/>
        <v>66.95</v>
      </c>
      <c r="M159" s="27">
        <v>3</v>
      </c>
    </row>
    <row r="160" s="2" customFormat="1" ht="39" customHeight="1" spans="1:13">
      <c r="A160" s="16" t="s">
        <v>277</v>
      </c>
      <c r="B160" s="16" t="s">
        <v>233</v>
      </c>
      <c r="C160" s="16" t="s">
        <v>278</v>
      </c>
      <c r="D160" s="16" t="s">
        <v>279</v>
      </c>
      <c r="E160" s="18">
        <v>68.2</v>
      </c>
      <c r="F160" s="18">
        <v>58</v>
      </c>
      <c r="G160" s="19"/>
      <c r="H160" s="22">
        <f t="shared" si="11"/>
        <v>31.55</v>
      </c>
      <c r="I160" s="19"/>
      <c r="J160" s="22">
        <v>78.2</v>
      </c>
      <c r="K160" s="22">
        <f t="shared" si="12"/>
        <v>39.1</v>
      </c>
      <c r="L160" s="19">
        <f t="shared" si="13"/>
        <v>70.65</v>
      </c>
      <c r="M160" s="27">
        <v>1</v>
      </c>
    </row>
    <row r="161" s="2" customFormat="1" ht="39" customHeight="1" spans="1:13">
      <c r="A161" s="16" t="s">
        <v>277</v>
      </c>
      <c r="B161" s="16" t="s">
        <v>233</v>
      </c>
      <c r="C161" s="16" t="s">
        <v>280</v>
      </c>
      <c r="D161" s="16" t="s">
        <v>264</v>
      </c>
      <c r="E161" s="18">
        <v>64.2</v>
      </c>
      <c r="F161" s="18">
        <v>62.5</v>
      </c>
      <c r="G161" s="19"/>
      <c r="H161" s="22">
        <f t="shared" si="11"/>
        <v>31.675</v>
      </c>
      <c r="I161" s="19"/>
      <c r="J161" s="22">
        <v>73</v>
      </c>
      <c r="K161" s="22">
        <f t="shared" si="12"/>
        <v>36.5</v>
      </c>
      <c r="L161" s="19">
        <f t="shared" si="13"/>
        <v>68.175</v>
      </c>
      <c r="M161" s="27">
        <v>2</v>
      </c>
    </row>
    <row r="162" s="2" customFormat="1" ht="39" customHeight="1" spans="1:13">
      <c r="A162" s="16" t="s">
        <v>277</v>
      </c>
      <c r="B162" s="16" t="s">
        <v>233</v>
      </c>
      <c r="C162" s="16" t="s">
        <v>281</v>
      </c>
      <c r="D162" s="24" t="s">
        <v>143</v>
      </c>
      <c r="E162" s="18">
        <v>59.6</v>
      </c>
      <c r="F162" s="18">
        <v>61.5</v>
      </c>
      <c r="G162" s="19"/>
      <c r="H162" s="22">
        <f t="shared" si="11"/>
        <v>30.275</v>
      </c>
      <c r="I162" s="19"/>
      <c r="J162" s="22">
        <v>75</v>
      </c>
      <c r="K162" s="22">
        <f t="shared" si="12"/>
        <v>37.5</v>
      </c>
      <c r="L162" s="19">
        <f t="shared" si="13"/>
        <v>67.775</v>
      </c>
      <c r="M162" s="27">
        <v>3</v>
      </c>
    </row>
    <row r="163" s="6" customFormat="1" ht="33" customHeight="1" spans="1:13">
      <c r="A163" s="41" t="s">
        <v>282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ht="35" customHeight="1" spans="1:13">
      <c r="A164" s="42">
        <v>45409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</row>
  </sheetData>
  <autoFilter ref="A5:W164">
    <extLst/>
  </autoFilter>
  <sortState ref="A160:L162">
    <sortCondition ref="L160:L162" descending="1"/>
  </sortState>
  <mergeCells count="12">
    <mergeCell ref="A1:M1"/>
    <mergeCell ref="A3:M3"/>
    <mergeCell ref="E4:H4"/>
    <mergeCell ref="I4:K4"/>
    <mergeCell ref="A163:M163"/>
    <mergeCell ref="A164:M164"/>
    <mergeCell ref="A4:A5"/>
    <mergeCell ref="B4:B5"/>
    <mergeCell ref="C4:C5"/>
    <mergeCell ref="D4:D5"/>
    <mergeCell ref="L4:L5"/>
    <mergeCell ref="M4:M5"/>
  </mergeCells>
  <printOptions horizontalCentered="1"/>
  <pageMargins left="0.369444444444444" right="0.161111111111111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公务员公招用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鱼摆摆</cp:lastModifiedBy>
  <dcterms:created xsi:type="dcterms:W3CDTF">2006-09-16T00:00:00Z</dcterms:created>
  <dcterms:modified xsi:type="dcterms:W3CDTF">2024-04-28T12:18:40Z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ABD27388658649DA8ED689CD9557090F_13</vt:lpwstr>
  </property>
  <property fmtid="{D5CDD505-2E9C-101B-9397-08002B2CF9AE}" pid="3" name="KSOProductBuildVer">
    <vt:lpwstr>2052-12.1.0.16729</vt:lpwstr>
  </property>
</Properties>
</file>