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840" windowHeight="12540"/>
  </bookViews>
  <sheets>
    <sheet name="雅安市雨城区" sheetId="1" r:id="rId1"/>
  </sheets>
  <definedNames>
    <definedName name="_xlnm._FilterDatabase" localSheetId="0" hidden="1">雅安市雨城区!$A$2:$M$25</definedName>
  </definedNames>
  <calcPr calcId="124519"/>
</workbook>
</file>

<file path=xl/calcChain.xml><?xml version="1.0" encoding="utf-8"?>
<calcChain xmlns="http://schemas.openxmlformats.org/spreadsheetml/2006/main">
  <c r="J4" i="1"/>
  <c r="J5"/>
  <c r="J7"/>
  <c r="J6"/>
  <c r="J8"/>
  <c r="J9"/>
  <c r="J10"/>
  <c r="J11"/>
  <c r="J13"/>
  <c r="J12"/>
  <c r="J14"/>
  <c r="J16"/>
  <c r="J15"/>
  <c r="J17"/>
  <c r="J18"/>
  <c r="J19"/>
  <c r="J20"/>
  <c r="J22"/>
  <c r="J21"/>
  <c r="J23"/>
  <c r="J25"/>
  <c r="J24"/>
  <c r="J3"/>
  <c r="H14"/>
  <c r="H16"/>
  <c r="H15"/>
  <c r="H17"/>
  <c r="H18"/>
  <c r="H19"/>
  <c r="H20"/>
  <c r="H22"/>
  <c r="H21"/>
  <c r="H23"/>
  <c r="H25"/>
  <c r="H24"/>
  <c r="H4"/>
  <c r="H5"/>
  <c r="K5" s="1"/>
  <c r="H6"/>
  <c r="H7"/>
  <c r="K7" s="1"/>
  <c r="H8"/>
  <c r="H9"/>
  <c r="K9" s="1"/>
  <c r="H10"/>
  <c r="K10" s="1"/>
  <c r="H11"/>
  <c r="H13"/>
  <c r="H12"/>
  <c r="K12" s="1"/>
  <c r="H3"/>
  <c r="K3" s="1"/>
  <c r="K4" l="1"/>
  <c r="K23"/>
  <c r="K16"/>
  <c r="K8"/>
  <c r="K6"/>
  <c r="K19"/>
  <c r="K13"/>
  <c r="K11"/>
  <c r="K20"/>
  <c r="K17"/>
  <c r="K25"/>
  <c r="K15"/>
  <c r="K24"/>
  <c r="K22"/>
  <c r="K21"/>
  <c r="K18"/>
  <c r="K14"/>
</calcChain>
</file>

<file path=xl/sharedStrings.xml><?xml version="1.0" encoding="utf-8"?>
<sst xmlns="http://schemas.openxmlformats.org/spreadsheetml/2006/main" count="137" uniqueCount="78">
  <si>
    <t>报考单位</t>
  </si>
  <si>
    <t>姓名</t>
  </si>
  <si>
    <t>性别</t>
  </si>
  <si>
    <t>准考证号</t>
  </si>
  <si>
    <t>岗位编码</t>
  </si>
  <si>
    <t>雅安市雨城区木材检查站</t>
  </si>
  <si>
    <t>序号</t>
    <phoneticPr fontId="1" type="noConversion"/>
  </si>
  <si>
    <t>备注</t>
    <phoneticPr fontId="1" type="noConversion"/>
  </si>
  <si>
    <t>笔试成绩</t>
    <phoneticPr fontId="1" type="noConversion"/>
  </si>
  <si>
    <t>笔试折合成绩</t>
    <phoneticPr fontId="1" type="noConversion"/>
  </si>
  <si>
    <t>面试成绩</t>
    <phoneticPr fontId="1" type="noConversion"/>
  </si>
  <si>
    <t>面试折合成绩</t>
    <phoneticPr fontId="1" type="noConversion"/>
  </si>
  <si>
    <t>排名</t>
    <phoneticPr fontId="1" type="noConversion"/>
  </si>
  <si>
    <t>总成绩</t>
    <phoneticPr fontId="1" type="noConversion"/>
  </si>
  <si>
    <t>谢鹏蔚</t>
  </si>
  <si>
    <t>男</t>
  </si>
  <si>
    <t>冉东山</t>
  </si>
  <si>
    <t>李小清</t>
  </si>
  <si>
    <t>女</t>
  </si>
  <si>
    <t>吴妍曦</t>
  </si>
  <si>
    <t>肖赟</t>
  </si>
  <si>
    <t>曾锐</t>
  </si>
  <si>
    <t>李丽</t>
  </si>
  <si>
    <t>彭凡</t>
  </si>
  <si>
    <t>杨菁菁</t>
  </si>
  <si>
    <t>何其双</t>
  </si>
  <si>
    <t>万卓坤</t>
  </si>
  <si>
    <t>袁萍</t>
  </si>
  <si>
    <t>王茂祥</t>
  </si>
  <si>
    <t>郑池璇</t>
  </si>
  <si>
    <t>祝启程</t>
  </si>
  <si>
    <t>熊玲</t>
  </si>
  <si>
    <t>张六音</t>
  </si>
  <si>
    <t>张平</t>
  </si>
  <si>
    <t>张琴</t>
  </si>
  <si>
    <t>谢炳昶</t>
  </si>
  <si>
    <t>李芮</t>
  </si>
  <si>
    <t>武昀昀</t>
  </si>
  <si>
    <t>梁栋</t>
  </si>
  <si>
    <t>2024116016129</t>
  </si>
  <si>
    <t>24012001</t>
  </si>
  <si>
    <t>2024116016224</t>
  </si>
  <si>
    <t>2024116016118</t>
  </si>
  <si>
    <t>2024116016318</t>
  </si>
  <si>
    <t>24012002</t>
  </si>
  <si>
    <t>2024116020214</t>
  </si>
  <si>
    <t>2024116020211</t>
  </si>
  <si>
    <t>2024116020415</t>
  </si>
  <si>
    <t>24012003</t>
  </si>
  <si>
    <t>2024116020229</t>
  </si>
  <si>
    <t>2024116020409</t>
  </si>
  <si>
    <t>2024116020426</t>
  </si>
  <si>
    <t>24012004</t>
  </si>
  <si>
    <t>2024116020507</t>
  </si>
  <si>
    <t>2024116020425</t>
  </si>
  <si>
    <t>2024116020514</t>
  </si>
  <si>
    <t>24012005</t>
  </si>
  <si>
    <t>2024116020628</t>
  </si>
  <si>
    <t>2024116020516</t>
  </si>
  <si>
    <t>2024116020918</t>
  </si>
  <si>
    <t>24012006</t>
  </si>
  <si>
    <t>2024116020907</t>
  </si>
  <si>
    <t>2024116021023</t>
  </si>
  <si>
    <t>24012007</t>
  </si>
  <si>
    <t>2024116021025</t>
  </si>
  <si>
    <t>2024116021028</t>
  </si>
  <si>
    <t>2024116021302</t>
  </si>
  <si>
    <t>24012008</t>
  </si>
  <si>
    <t>2024116021214</t>
  </si>
  <si>
    <t>2024116021220</t>
  </si>
  <si>
    <t>雅安市雨城区政策信息研究中心</t>
  </si>
  <si>
    <t>雅安市雨城区劳动人事争议仲裁院</t>
  </si>
  <si>
    <t>雅安市雨城区畜牧渔业发展中心</t>
  </si>
  <si>
    <t>雅安市雨城区生产力促进中心</t>
  </si>
  <si>
    <t>雅安市雨城区矿山安全技术服务中心</t>
  </si>
  <si>
    <t>雅安市雨城区社会救助中心</t>
  </si>
  <si>
    <t>进入体检</t>
    <phoneticPr fontId="1" type="noConversion"/>
  </si>
  <si>
    <t>雅安市雨城区2024年公开考试招聘综合类事业单位工作人员总成绩、排名及体检人员名单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</si>
</sst>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0"/>
      <name val="Arial"/>
      <charset val="134"/>
    </font>
    <font>
      <sz val="9"/>
      <name val="Arial"/>
      <family val="2"/>
    </font>
    <font>
      <b/>
      <sz val="11"/>
      <name val="宋体"/>
      <family val="3"/>
      <charset val="134"/>
    </font>
    <font>
      <b/>
      <sz val="11"/>
      <name val="Arial"/>
      <family val="2"/>
    </font>
    <font>
      <sz val="12"/>
      <name val="宋体"/>
      <family val="3"/>
      <charset val="134"/>
      <scheme val="minor"/>
    </font>
    <font>
      <sz val="16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2"/>
  <dimension ref="A1:M25"/>
  <sheetViews>
    <sheetView tabSelected="1" zoomScale="78" zoomScaleNormal="78" workbookViewId="0">
      <selection sqref="A1:M1"/>
    </sheetView>
  </sheetViews>
  <sheetFormatPr defaultColWidth="9.140625" defaultRowHeight="12.75"/>
  <cols>
    <col min="1" max="1" width="5.7109375" style="5" customWidth="1"/>
    <col min="2" max="2" width="9.42578125" style="5" customWidth="1"/>
    <col min="3" max="3" width="6.5703125" style="5" customWidth="1"/>
    <col min="4" max="4" width="18.85546875" style="5" customWidth="1"/>
    <col min="5" max="5" width="12" style="5" customWidth="1"/>
    <col min="6" max="6" width="22.5703125" style="5" customWidth="1"/>
    <col min="7" max="7" width="9.28515625" style="6" customWidth="1"/>
    <col min="8" max="8" width="7.140625" style="6" customWidth="1"/>
    <col min="9" max="9" width="9" style="6" customWidth="1"/>
    <col min="10" max="10" width="7.5703125" style="6" customWidth="1"/>
    <col min="11" max="11" width="10" style="6" customWidth="1"/>
    <col min="12" max="12" width="7.140625" style="6" customWidth="1"/>
    <col min="13" max="13" width="13.85546875" style="7" customWidth="1"/>
  </cols>
  <sheetData>
    <row r="1" spans="1:13" ht="73.5" customHeight="1">
      <c r="A1" s="12" t="s">
        <v>77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1" customFormat="1" ht="69" customHeight="1">
      <c r="A2" s="4" t="s">
        <v>6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0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12</v>
      </c>
      <c r="M2" s="4" t="s">
        <v>7</v>
      </c>
    </row>
    <row r="3" spans="1:13" s="2" customFormat="1" ht="42" customHeight="1">
      <c r="A3" s="8">
        <v>1</v>
      </c>
      <c r="B3" s="8" t="s">
        <v>14</v>
      </c>
      <c r="C3" s="8" t="s">
        <v>15</v>
      </c>
      <c r="D3" s="8" t="s">
        <v>39</v>
      </c>
      <c r="E3" s="8" t="s">
        <v>40</v>
      </c>
      <c r="F3" s="8" t="s">
        <v>70</v>
      </c>
      <c r="G3" s="8">
        <v>79.900000000000006</v>
      </c>
      <c r="H3" s="9">
        <f t="shared" ref="H3:H25" si="0">G3*0.6</f>
        <v>47.940000000000005</v>
      </c>
      <c r="I3" s="9">
        <v>81.78</v>
      </c>
      <c r="J3" s="10">
        <f t="shared" ref="J3:J25" si="1">I3*0.4</f>
        <v>32.712000000000003</v>
      </c>
      <c r="K3" s="10">
        <f t="shared" ref="K3:K25" si="2">H3+J3</f>
        <v>80.652000000000015</v>
      </c>
      <c r="L3" s="9">
        <v>1</v>
      </c>
      <c r="M3" s="8" t="s">
        <v>76</v>
      </c>
    </row>
    <row r="4" spans="1:13" s="2" customFormat="1" ht="42" customHeight="1">
      <c r="A4" s="8">
        <v>2</v>
      </c>
      <c r="B4" s="8" t="s">
        <v>16</v>
      </c>
      <c r="C4" s="8" t="s">
        <v>15</v>
      </c>
      <c r="D4" s="8" t="s">
        <v>41</v>
      </c>
      <c r="E4" s="8" t="s">
        <v>40</v>
      </c>
      <c r="F4" s="8" t="s">
        <v>70</v>
      </c>
      <c r="G4" s="8">
        <v>75.7</v>
      </c>
      <c r="H4" s="9">
        <f t="shared" si="0"/>
        <v>45.42</v>
      </c>
      <c r="I4" s="9">
        <v>83.88</v>
      </c>
      <c r="J4" s="10">
        <f t="shared" si="1"/>
        <v>33.552</v>
      </c>
      <c r="K4" s="10">
        <f t="shared" si="2"/>
        <v>78.972000000000008</v>
      </c>
      <c r="L4" s="9">
        <v>2</v>
      </c>
      <c r="M4" s="8"/>
    </row>
    <row r="5" spans="1:13" s="2" customFormat="1" ht="42" customHeight="1">
      <c r="A5" s="8">
        <v>3</v>
      </c>
      <c r="B5" s="8" t="s">
        <v>17</v>
      </c>
      <c r="C5" s="8" t="s">
        <v>18</v>
      </c>
      <c r="D5" s="8" t="s">
        <v>42</v>
      </c>
      <c r="E5" s="8" t="s">
        <v>40</v>
      </c>
      <c r="F5" s="8" t="s">
        <v>70</v>
      </c>
      <c r="G5" s="8">
        <v>74.599999999999994</v>
      </c>
      <c r="H5" s="9">
        <f t="shared" si="0"/>
        <v>44.76</v>
      </c>
      <c r="I5" s="9">
        <v>80.92</v>
      </c>
      <c r="J5" s="10">
        <f t="shared" si="1"/>
        <v>32.368000000000002</v>
      </c>
      <c r="K5" s="10">
        <f t="shared" si="2"/>
        <v>77.128</v>
      </c>
      <c r="L5" s="9">
        <v>3</v>
      </c>
      <c r="M5" s="8"/>
    </row>
    <row r="6" spans="1:13" s="2" customFormat="1" ht="42" customHeight="1">
      <c r="A6" s="8">
        <v>4</v>
      </c>
      <c r="B6" s="8" t="s">
        <v>20</v>
      </c>
      <c r="C6" s="8" t="s">
        <v>15</v>
      </c>
      <c r="D6" s="8" t="s">
        <v>45</v>
      </c>
      <c r="E6" s="8" t="s">
        <v>44</v>
      </c>
      <c r="F6" s="8" t="s">
        <v>71</v>
      </c>
      <c r="G6" s="8">
        <v>82.5</v>
      </c>
      <c r="H6" s="9">
        <f t="shared" si="0"/>
        <v>49.5</v>
      </c>
      <c r="I6" s="9">
        <v>84.16</v>
      </c>
      <c r="J6" s="10">
        <f t="shared" si="1"/>
        <v>33.664000000000001</v>
      </c>
      <c r="K6" s="10">
        <f t="shared" si="2"/>
        <v>83.164000000000001</v>
      </c>
      <c r="L6" s="9">
        <v>1</v>
      </c>
      <c r="M6" s="8" t="s">
        <v>76</v>
      </c>
    </row>
    <row r="7" spans="1:13" s="2" customFormat="1" ht="42" customHeight="1">
      <c r="A7" s="8">
        <v>5</v>
      </c>
      <c r="B7" s="8" t="s">
        <v>19</v>
      </c>
      <c r="C7" s="8" t="s">
        <v>18</v>
      </c>
      <c r="D7" s="8" t="s">
        <v>43</v>
      </c>
      <c r="E7" s="8" t="s">
        <v>44</v>
      </c>
      <c r="F7" s="8" t="s">
        <v>71</v>
      </c>
      <c r="G7" s="8">
        <v>82.5</v>
      </c>
      <c r="H7" s="9">
        <f t="shared" si="0"/>
        <v>49.5</v>
      </c>
      <c r="I7" s="9">
        <v>80.66</v>
      </c>
      <c r="J7" s="10">
        <f t="shared" si="1"/>
        <v>32.264000000000003</v>
      </c>
      <c r="K7" s="10">
        <f t="shared" si="2"/>
        <v>81.76400000000001</v>
      </c>
      <c r="L7" s="9">
        <v>2</v>
      </c>
      <c r="M7" s="8"/>
    </row>
    <row r="8" spans="1:13" s="2" customFormat="1" ht="42" customHeight="1">
      <c r="A8" s="8">
        <v>6</v>
      </c>
      <c r="B8" s="8" t="s">
        <v>21</v>
      </c>
      <c r="C8" s="8" t="s">
        <v>15</v>
      </c>
      <c r="D8" s="8" t="s">
        <v>46</v>
      </c>
      <c r="E8" s="8" t="s">
        <v>44</v>
      </c>
      <c r="F8" s="8" t="s">
        <v>71</v>
      </c>
      <c r="G8" s="8">
        <v>81.900000000000006</v>
      </c>
      <c r="H8" s="9">
        <f t="shared" si="0"/>
        <v>49.14</v>
      </c>
      <c r="I8" s="9">
        <v>80.3</v>
      </c>
      <c r="J8" s="10">
        <f t="shared" si="1"/>
        <v>32.119999999999997</v>
      </c>
      <c r="K8" s="10">
        <f t="shared" si="2"/>
        <v>81.259999999999991</v>
      </c>
      <c r="L8" s="8">
        <v>3</v>
      </c>
      <c r="M8" s="8"/>
    </row>
    <row r="9" spans="1:13" s="2" customFormat="1" ht="42" customHeight="1">
      <c r="A9" s="8">
        <v>7</v>
      </c>
      <c r="B9" s="8" t="s">
        <v>22</v>
      </c>
      <c r="C9" s="8" t="s">
        <v>18</v>
      </c>
      <c r="D9" s="8" t="s">
        <v>47</v>
      </c>
      <c r="E9" s="8" t="s">
        <v>48</v>
      </c>
      <c r="F9" s="8" t="s">
        <v>71</v>
      </c>
      <c r="G9" s="8">
        <v>82.3</v>
      </c>
      <c r="H9" s="9">
        <f t="shared" si="0"/>
        <v>49.379999999999995</v>
      </c>
      <c r="I9" s="9">
        <v>84.4</v>
      </c>
      <c r="J9" s="10">
        <f t="shared" si="1"/>
        <v>33.760000000000005</v>
      </c>
      <c r="K9" s="10">
        <f t="shared" si="2"/>
        <v>83.14</v>
      </c>
      <c r="L9" s="8">
        <v>1</v>
      </c>
      <c r="M9" s="8" t="s">
        <v>76</v>
      </c>
    </row>
    <row r="10" spans="1:13" s="2" customFormat="1" ht="42" customHeight="1">
      <c r="A10" s="8">
        <v>8</v>
      </c>
      <c r="B10" s="8" t="s">
        <v>23</v>
      </c>
      <c r="C10" s="8" t="s">
        <v>18</v>
      </c>
      <c r="D10" s="8" t="s">
        <v>49</v>
      </c>
      <c r="E10" s="8" t="s">
        <v>48</v>
      </c>
      <c r="F10" s="8" t="s">
        <v>71</v>
      </c>
      <c r="G10" s="8">
        <v>78.099999999999994</v>
      </c>
      <c r="H10" s="9">
        <f t="shared" si="0"/>
        <v>46.859999999999992</v>
      </c>
      <c r="I10" s="9">
        <v>81.819999999999993</v>
      </c>
      <c r="J10" s="10">
        <f t="shared" si="1"/>
        <v>32.728000000000002</v>
      </c>
      <c r="K10" s="10">
        <f t="shared" si="2"/>
        <v>79.587999999999994</v>
      </c>
      <c r="L10" s="8">
        <v>2</v>
      </c>
      <c r="M10" s="8"/>
    </row>
    <row r="11" spans="1:13" s="2" customFormat="1" ht="42" customHeight="1">
      <c r="A11" s="8">
        <v>9</v>
      </c>
      <c r="B11" s="8" t="s">
        <v>24</v>
      </c>
      <c r="C11" s="8" t="s">
        <v>18</v>
      </c>
      <c r="D11" s="8" t="s">
        <v>50</v>
      </c>
      <c r="E11" s="8" t="s">
        <v>48</v>
      </c>
      <c r="F11" s="8" t="s">
        <v>71</v>
      </c>
      <c r="G11" s="8">
        <v>76.5</v>
      </c>
      <c r="H11" s="9">
        <f t="shared" si="0"/>
        <v>45.9</v>
      </c>
      <c r="I11" s="9">
        <v>80.099999999999994</v>
      </c>
      <c r="J11" s="10">
        <f t="shared" si="1"/>
        <v>32.04</v>
      </c>
      <c r="K11" s="10">
        <f t="shared" si="2"/>
        <v>77.94</v>
      </c>
      <c r="L11" s="8">
        <v>3</v>
      </c>
      <c r="M11" s="8"/>
    </row>
    <row r="12" spans="1:13" s="2" customFormat="1" ht="42" customHeight="1">
      <c r="A12" s="8">
        <v>10</v>
      </c>
      <c r="B12" s="8" t="s">
        <v>26</v>
      </c>
      <c r="C12" s="8" t="s">
        <v>15</v>
      </c>
      <c r="D12" s="8" t="s">
        <v>53</v>
      </c>
      <c r="E12" s="8" t="s">
        <v>52</v>
      </c>
      <c r="F12" s="8" t="s">
        <v>72</v>
      </c>
      <c r="G12" s="8">
        <v>71</v>
      </c>
      <c r="H12" s="9">
        <f t="shared" si="0"/>
        <v>42.6</v>
      </c>
      <c r="I12" s="9">
        <v>83.86</v>
      </c>
      <c r="J12" s="10">
        <f t="shared" si="1"/>
        <v>33.544000000000004</v>
      </c>
      <c r="K12" s="10">
        <f t="shared" si="2"/>
        <v>76.144000000000005</v>
      </c>
      <c r="L12" s="9">
        <v>1</v>
      </c>
      <c r="M12" s="8" t="s">
        <v>76</v>
      </c>
    </row>
    <row r="13" spans="1:13" s="2" customFormat="1" ht="42" customHeight="1">
      <c r="A13" s="8">
        <v>11</v>
      </c>
      <c r="B13" s="8" t="s">
        <v>25</v>
      </c>
      <c r="C13" s="8" t="s">
        <v>15</v>
      </c>
      <c r="D13" s="8" t="s">
        <v>51</v>
      </c>
      <c r="E13" s="8" t="s">
        <v>52</v>
      </c>
      <c r="F13" s="8" t="s">
        <v>72</v>
      </c>
      <c r="G13" s="8">
        <v>72.900000000000006</v>
      </c>
      <c r="H13" s="9">
        <f t="shared" si="0"/>
        <v>43.74</v>
      </c>
      <c r="I13" s="9">
        <v>79.94</v>
      </c>
      <c r="J13" s="10">
        <f t="shared" si="1"/>
        <v>31.975999999999999</v>
      </c>
      <c r="K13" s="10">
        <f t="shared" si="2"/>
        <v>75.716000000000008</v>
      </c>
      <c r="L13" s="9">
        <v>2</v>
      </c>
      <c r="M13" s="8"/>
    </row>
    <row r="14" spans="1:13" ht="42" customHeight="1">
      <c r="A14" s="8">
        <v>12</v>
      </c>
      <c r="B14" s="8" t="s">
        <v>27</v>
      </c>
      <c r="C14" s="8" t="s">
        <v>18</v>
      </c>
      <c r="D14" s="8" t="s">
        <v>54</v>
      </c>
      <c r="E14" s="8" t="s">
        <v>52</v>
      </c>
      <c r="F14" s="8" t="s">
        <v>72</v>
      </c>
      <c r="G14" s="8">
        <v>70.7</v>
      </c>
      <c r="H14" s="9">
        <f t="shared" si="0"/>
        <v>42.42</v>
      </c>
      <c r="I14" s="11">
        <v>77.180000000000007</v>
      </c>
      <c r="J14" s="10">
        <f t="shared" si="1"/>
        <v>30.872000000000003</v>
      </c>
      <c r="K14" s="10">
        <f t="shared" si="2"/>
        <v>73.292000000000002</v>
      </c>
      <c r="L14" s="11">
        <v>3</v>
      </c>
      <c r="M14" s="11"/>
    </row>
    <row r="15" spans="1:13" ht="42" customHeight="1">
      <c r="A15" s="8">
        <v>13</v>
      </c>
      <c r="B15" s="8" t="s">
        <v>29</v>
      </c>
      <c r="C15" s="8" t="s">
        <v>15</v>
      </c>
      <c r="D15" s="8" t="s">
        <v>57</v>
      </c>
      <c r="E15" s="8" t="s">
        <v>56</v>
      </c>
      <c r="F15" s="8" t="s">
        <v>73</v>
      </c>
      <c r="G15" s="8">
        <v>80.900000000000006</v>
      </c>
      <c r="H15" s="9">
        <f t="shared" si="0"/>
        <v>48.54</v>
      </c>
      <c r="I15" s="11">
        <v>84.56</v>
      </c>
      <c r="J15" s="10">
        <f t="shared" si="1"/>
        <v>33.824000000000005</v>
      </c>
      <c r="K15" s="10">
        <f t="shared" si="2"/>
        <v>82.364000000000004</v>
      </c>
      <c r="L15" s="11">
        <v>1</v>
      </c>
      <c r="M15" s="8" t="s">
        <v>76</v>
      </c>
    </row>
    <row r="16" spans="1:13" ht="42" customHeight="1">
      <c r="A16" s="8">
        <v>14</v>
      </c>
      <c r="B16" s="8" t="s">
        <v>28</v>
      </c>
      <c r="C16" s="8" t="s">
        <v>15</v>
      </c>
      <c r="D16" s="8" t="s">
        <v>55</v>
      </c>
      <c r="E16" s="8" t="s">
        <v>56</v>
      </c>
      <c r="F16" s="8" t="s">
        <v>73</v>
      </c>
      <c r="G16" s="8">
        <v>82.9</v>
      </c>
      <c r="H16" s="9">
        <f t="shared" si="0"/>
        <v>49.74</v>
      </c>
      <c r="I16" s="11">
        <v>81.400000000000006</v>
      </c>
      <c r="J16" s="10">
        <f t="shared" si="1"/>
        <v>32.56</v>
      </c>
      <c r="K16" s="10">
        <f t="shared" si="2"/>
        <v>82.300000000000011</v>
      </c>
      <c r="L16" s="11">
        <v>2</v>
      </c>
      <c r="M16" s="11"/>
    </row>
    <row r="17" spans="1:13" ht="42" customHeight="1">
      <c r="A17" s="8">
        <v>15</v>
      </c>
      <c r="B17" s="8" t="s">
        <v>30</v>
      </c>
      <c r="C17" s="8" t="s">
        <v>15</v>
      </c>
      <c r="D17" s="8" t="s">
        <v>58</v>
      </c>
      <c r="E17" s="8" t="s">
        <v>56</v>
      </c>
      <c r="F17" s="8" t="s">
        <v>73</v>
      </c>
      <c r="G17" s="8">
        <v>80</v>
      </c>
      <c r="H17" s="9">
        <f t="shared" si="0"/>
        <v>48</v>
      </c>
      <c r="I17" s="11">
        <v>79.64</v>
      </c>
      <c r="J17" s="10">
        <f t="shared" si="1"/>
        <v>31.856000000000002</v>
      </c>
      <c r="K17" s="10">
        <f t="shared" si="2"/>
        <v>79.855999999999995</v>
      </c>
      <c r="L17" s="11">
        <v>3</v>
      </c>
      <c r="M17" s="11"/>
    </row>
    <row r="18" spans="1:13" ht="42" customHeight="1">
      <c r="A18" s="8">
        <v>16</v>
      </c>
      <c r="B18" s="8" t="s">
        <v>31</v>
      </c>
      <c r="C18" s="8" t="s">
        <v>18</v>
      </c>
      <c r="D18" s="8" t="s">
        <v>59</v>
      </c>
      <c r="E18" s="8" t="s">
        <v>60</v>
      </c>
      <c r="F18" s="8" t="s">
        <v>5</v>
      </c>
      <c r="G18" s="8">
        <v>81.900000000000006</v>
      </c>
      <c r="H18" s="9">
        <f t="shared" si="0"/>
        <v>49.14</v>
      </c>
      <c r="I18" s="11">
        <v>78.88</v>
      </c>
      <c r="J18" s="10">
        <f t="shared" si="1"/>
        <v>31.552</v>
      </c>
      <c r="K18" s="10">
        <f t="shared" si="2"/>
        <v>80.692000000000007</v>
      </c>
      <c r="L18" s="11">
        <v>1</v>
      </c>
      <c r="M18" s="8" t="s">
        <v>76</v>
      </c>
    </row>
    <row r="19" spans="1:13" ht="42" customHeight="1">
      <c r="A19" s="8">
        <v>17</v>
      </c>
      <c r="B19" s="8" t="s">
        <v>32</v>
      </c>
      <c r="C19" s="8" t="s">
        <v>18</v>
      </c>
      <c r="D19" s="8" t="s">
        <v>61</v>
      </c>
      <c r="E19" s="8" t="s">
        <v>60</v>
      </c>
      <c r="F19" s="8" t="s">
        <v>5</v>
      </c>
      <c r="G19" s="8">
        <v>78.8</v>
      </c>
      <c r="H19" s="9">
        <f t="shared" si="0"/>
        <v>47.279999999999994</v>
      </c>
      <c r="I19" s="11">
        <v>82.86</v>
      </c>
      <c r="J19" s="10">
        <f t="shared" si="1"/>
        <v>33.143999999999998</v>
      </c>
      <c r="K19" s="10">
        <f t="shared" si="2"/>
        <v>80.423999999999992</v>
      </c>
      <c r="L19" s="11">
        <v>2</v>
      </c>
      <c r="M19" s="11"/>
    </row>
    <row r="20" spans="1:13" ht="42" customHeight="1">
      <c r="A20" s="8">
        <v>18</v>
      </c>
      <c r="B20" s="8" t="s">
        <v>33</v>
      </c>
      <c r="C20" s="8" t="s">
        <v>15</v>
      </c>
      <c r="D20" s="8" t="s">
        <v>62</v>
      </c>
      <c r="E20" s="8" t="s">
        <v>63</v>
      </c>
      <c r="F20" s="8" t="s">
        <v>74</v>
      </c>
      <c r="G20" s="8">
        <v>78.900000000000006</v>
      </c>
      <c r="H20" s="9">
        <f t="shared" si="0"/>
        <v>47.34</v>
      </c>
      <c r="I20" s="11">
        <v>81.2</v>
      </c>
      <c r="J20" s="10">
        <f t="shared" si="1"/>
        <v>32.480000000000004</v>
      </c>
      <c r="K20" s="10">
        <f t="shared" si="2"/>
        <v>79.820000000000007</v>
      </c>
      <c r="L20" s="11">
        <v>1</v>
      </c>
      <c r="M20" s="8" t="s">
        <v>76</v>
      </c>
    </row>
    <row r="21" spans="1:13" ht="42" customHeight="1">
      <c r="A21" s="8">
        <v>19</v>
      </c>
      <c r="B21" s="8" t="s">
        <v>35</v>
      </c>
      <c r="C21" s="8" t="s">
        <v>15</v>
      </c>
      <c r="D21" s="8" t="s">
        <v>65</v>
      </c>
      <c r="E21" s="8" t="s">
        <v>63</v>
      </c>
      <c r="F21" s="8" t="s">
        <v>74</v>
      </c>
      <c r="G21" s="8">
        <v>75.400000000000006</v>
      </c>
      <c r="H21" s="9">
        <f t="shared" si="0"/>
        <v>45.24</v>
      </c>
      <c r="I21" s="11">
        <v>81.34</v>
      </c>
      <c r="J21" s="10">
        <f t="shared" si="1"/>
        <v>32.536000000000001</v>
      </c>
      <c r="K21" s="10">
        <f t="shared" si="2"/>
        <v>77.77600000000001</v>
      </c>
      <c r="L21" s="11">
        <v>2</v>
      </c>
      <c r="M21" s="11"/>
    </row>
    <row r="22" spans="1:13" ht="42" customHeight="1">
      <c r="A22" s="8">
        <v>20</v>
      </c>
      <c r="B22" s="8" t="s">
        <v>34</v>
      </c>
      <c r="C22" s="8" t="s">
        <v>18</v>
      </c>
      <c r="D22" s="8" t="s">
        <v>64</v>
      </c>
      <c r="E22" s="8" t="s">
        <v>63</v>
      </c>
      <c r="F22" s="8" t="s">
        <v>74</v>
      </c>
      <c r="G22" s="8">
        <v>76.599999999999994</v>
      </c>
      <c r="H22" s="9">
        <f t="shared" si="0"/>
        <v>45.959999999999994</v>
      </c>
      <c r="I22" s="11">
        <v>79.099999999999994</v>
      </c>
      <c r="J22" s="10">
        <f t="shared" si="1"/>
        <v>31.64</v>
      </c>
      <c r="K22" s="10">
        <f t="shared" si="2"/>
        <v>77.599999999999994</v>
      </c>
      <c r="L22" s="11">
        <v>3</v>
      </c>
      <c r="M22" s="11"/>
    </row>
    <row r="23" spans="1:13" ht="42" customHeight="1">
      <c r="A23" s="8">
        <v>21</v>
      </c>
      <c r="B23" s="8" t="s">
        <v>36</v>
      </c>
      <c r="C23" s="8" t="s">
        <v>18</v>
      </c>
      <c r="D23" s="8" t="s">
        <v>66</v>
      </c>
      <c r="E23" s="8" t="s">
        <v>67</v>
      </c>
      <c r="F23" s="8" t="s">
        <v>75</v>
      </c>
      <c r="G23" s="8">
        <v>82.9</v>
      </c>
      <c r="H23" s="9">
        <f t="shared" si="0"/>
        <v>49.74</v>
      </c>
      <c r="I23" s="11">
        <v>81.16</v>
      </c>
      <c r="J23" s="10">
        <f t="shared" si="1"/>
        <v>32.463999999999999</v>
      </c>
      <c r="K23" s="10">
        <f t="shared" si="2"/>
        <v>82.204000000000008</v>
      </c>
      <c r="L23" s="11">
        <v>1</v>
      </c>
      <c r="M23" s="8" t="s">
        <v>76</v>
      </c>
    </row>
    <row r="24" spans="1:13" ht="42" customHeight="1">
      <c r="A24" s="8">
        <v>22</v>
      </c>
      <c r="B24" s="8" t="s">
        <v>38</v>
      </c>
      <c r="C24" s="8" t="s">
        <v>15</v>
      </c>
      <c r="D24" s="8" t="s">
        <v>69</v>
      </c>
      <c r="E24" s="8" t="s">
        <v>67</v>
      </c>
      <c r="F24" s="8" t="s">
        <v>75</v>
      </c>
      <c r="G24" s="8">
        <v>80.3</v>
      </c>
      <c r="H24" s="9">
        <f t="shared" si="0"/>
        <v>48.18</v>
      </c>
      <c r="I24" s="11">
        <v>81.48</v>
      </c>
      <c r="J24" s="10">
        <f t="shared" si="1"/>
        <v>32.592000000000006</v>
      </c>
      <c r="K24" s="10">
        <f t="shared" si="2"/>
        <v>80.772000000000006</v>
      </c>
      <c r="L24" s="11">
        <v>2</v>
      </c>
      <c r="M24" s="11"/>
    </row>
    <row r="25" spans="1:13" ht="42" customHeight="1">
      <c r="A25" s="8">
        <v>23</v>
      </c>
      <c r="B25" s="8" t="s">
        <v>37</v>
      </c>
      <c r="C25" s="8" t="s">
        <v>18</v>
      </c>
      <c r="D25" s="8" t="s">
        <v>68</v>
      </c>
      <c r="E25" s="8" t="s">
        <v>67</v>
      </c>
      <c r="F25" s="8" t="s">
        <v>75</v>
      </c>
      <c r="G25" s="8">
        <v>81.5</v>
      </c>
      <c r="H25" s="9">
        <f t="shared" si="0"/>
        <v>48.9</v>
      </c>
      <c r="I25" s="11">
        <v>78.739999999999995</v>
      </c>
      <c r="J25" s="10">
        <f t="shared" si="1"/>
        <v>31.495999999999999</v>
      </c>
      <c r="K25" s="10">
        <f t="shared" si="2"/>
        <v>80.396000000000001</v>
      </c>
      <c r="L25" s="11">
        <v>3</v>
      </c>
      <c r="M25" s="11"/>
    </row>
  </sheetData>
  <autoFilter ref="A2:M25">
    <sortState ref="A3:M25">
      <sortCondition ref="E3:E25"/>
      <sortCondition descending="1" ref="K3:K25"/>
    </sortState>
  </autoFilter>
  <mergeCells count="1">
    <mergeCell ref="A1:M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雅安市雨城区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2024-04-15T00:45:36Z</cp:lastPrinted>
  <dcterms:created xsi:type="dcterms:W3CDTF">2023-03-22T06:57:00Z</dcterms:created>
  <dcterms:modified xsi:type="dcterms:W3CDTF">2024-04-15T02:28:29Z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0DD8F26F54704D10B60574B575400995</vt:lpwstr>
  </property>
  <property fmtid="{D5CDD505-2E9C-101B-9397-08002B2CF9AE}" pid="3" name="KSOProductBuildVer">
    <vt:lpwstr>2052-11.1.0.13703</vt:lpwstr>
  </property>
</Properties>
</file>