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90" activeTab="0"/>
  </bookViews>
  <sheets>
    <sheet name="名次排序" sheetId="1" r:id="rId1"/>
  </sheets>
  <definedNames>
    <definedName name="_xlnm.Print_Titles" localSheetId="0">'名次排序'!$2:$2</definedName>
  </definedNames>
  <calcPr fullCalcOnLoad="1"/>
</workbook>
</file>

<file path=xl/sharedStrings.xml><?xml version="1.0" encoding="utf-8"?>
<sst xmlns="http://schemas.openxmlformats.org/spreadsheetml/2006/main" count="369" uniqueCount="234">
  <si>
    <t>附件：2023年下半年内江市东兴区部分事业单位公开考聘工作人员体检人员名单</t>
  </si>
  <si>
    <t>序号</t>
  </si>
  <si>
    <t>姓名</t>
  </si>
  <si>
    <t>性别</t>
  </si>
  <si>
    <t>报考岗位</t>
  </si>
  <si>
    <t>报考岗位编码</t>
  </si>
  <si>
    <t>准考证号</t>
  </si>
  <si>
    <t>笔试成绩</t>
  </si>
  <si>
    <t>政策性加分</t>
  </si>
  <si>
    <t>笔试总成绩</t>
  </si>
  <si>
    <t>笔试折合总成绩</t>
  </si>
  <si>
    <t>面试成绩</t>
  </si>
  <si>
    <t>面试折合总成绩</t>
  </si>
  <si>
    <t>笔试面试总成绩</t>
  </si>
  <si>
    <t>排名</t>
  </si>
  <si>
    <t>钟雪</t>
  </si>
  <si>
    <t>女</t>
  </si>
  <si>
    <t>管理岗位和专业技术岗位</t>
  </si>
  <si>
    <t>6030101</t>
  </si>
  <si>
    <t>2312909030104</t>
  </si>
  <si>
    <t>邬明慧</t>
  </si>
  <si>
    <t>2312909043430</t>
  </si>
  <si>
    <t>刘丽</t>
  </si>
  <si>
    <t>2312909033230</t>
  </si>
  <si>
    <t>朱小龙</t>
  </si>
  <si>
    <t>男</t>
  </si>
  <si>
    <t>预防医学医生</t>
  </si>
  <si>
    <t>7030101</t>
  </si>
  <si>
    <t>3312909080429</t>
  </si>
  <si>
    <t>吴可</t>
  </si>
  <si>
    <t>3312909082225</t>
  </si>
  <si>
    <t>李岚枫</t>
  </si>
  <si>
    <t>妇幼保健医生</t>
  </si>
  <si>
    <t>7030204</t>
  </si>
  <si>
    <t>3312909082419</t>
  </si>
  <si>
    <t>严文晋</t>
  </si>
  <si>
    <t>感染科医生</t>
  </si>
  <si>
    <t>7030302</t>
  </si>
  <si>
    <t>3312909081216</t>
  </si>
  <si>
    <t>李章军</t>
  </si>
  <si>
    <t>急诊科医生</t>
  </si>
  <si>
    <t>7030303</t>
  </si>
  <si>
    <t>3312909082409</t>
  </si>
  <si>
    <t>练久录</t>
  </si>
  <si>
    <t>3312909083716</t>
  </si>
  <si>
    <t>许俊雄</t>
  </si>
  <si>
    <t>重症医学科医生</t>
  </si>
  <si>
    <t>7030406</t>
  </si>
  <si>
    <t>3312909083605</t>
  </si>
  <si>
    <t>潘家成</t>
  </si>
  <si>
    <t>中医医生</t>
  </si>
  <si>
    <t>7030408</t>
  </si>
  <si>
    <t>3312909080106</t>
  </si>
  <si>
    <t>何群</t>
  </si>
  <si>
    <t>3312909082913</t>
  </si>
  <si>
    <t>黄瑜铃</t>
  </si>
  <si>
    <t>妇产科医生</t>
  </si>
  <si>
    <t>7030602</t>
  </si>
  <si>
    <t>3312909083714</t>
  </si>
  <si>
    <t>杨欣</t>
  </si>
  <si>
    <t>护理人员</t>
  </si>
  <si>
    <t>7030801</t>
  </si>
  <si>
    <t>3312909082322</t>
  </si>
  <si>
    <t>颜瑞</t>
  </si>
  <si>
    <t>3312909080216</t>
  </si>
  <si>
    <t>成怡欣</t>
  </si>
  <si>
    <t>检验人员</t>
  </si>
  <si>
    <t>7030803</t>
  </si>
  <si>
    <t>3312909082109</t>
  </si>
  <si>
    <t>梁朝建</t>
  </si>
  <si>
    <t>影像技师</t>
  </si>
  <si>
    <t>7030804</t>
  </si>
  <si>
    <t>3312909083802</t>
  </si>
  <si>
    <t>黄丹</t>
  </si>
  <si>
    <t>7031104</t>
  </si>
  <si>
    <t>3312909081506</t>
  </si>
  <si>
    <t>吴松慧</t>
  </si>
  <si>
    <t>7031105</t>
  </si>
  <si>
    <t>3312909080124</t>
  </si>
  <si>
    <t>张玥</t>
  </si>
  <si>
    <t>7031201</t>
  </si>
  <si>
    <t>3312909082603</t>
  </si>
  <si>
    <t>祝蕤</t>
  </si>
  <si>
    <t>康复科医生</t>
  </si>
  <si>
    <t>7031202</t>
  </si>
  <si>
    <t>3312909083016</t>
  </si>
  <si>
    <t>陈兰</t>
  </si>
  <si>
    <t>超声科医生</t>
  </si>
  <si>
    <t>7031302</t>
  </si>
  <si>
    <t>3312909080612</t>
  </si>
  <si>
    <t>隆巧丽</t>
  </si>
  <si>
    <t>7031401</t>
  </si>
  <si>
    <t>3312909082830</t>
  </si>
  <si>
    <t>夏鑫</t>
  </si>
  <si>
    <t>7031501</t>
  </si>
  <si>
    <t>3312909082206</t>
  </si>
  <si>
    <t>汪易</t>
  </si>
  <si>
    <t>专技人员</t>
  </si>
  <si>
    <t>9030101</t>
  </si>
  <si>
    <t>2312909063129</t>
  </si>
  <si>
    <t>方思媛</t>
  </si>
  <si>
    <t>9030201</t>
  </si>
  <si>
    <t>2312909015016</t>
  </si>
  <si>
    <t>吴秋萍</t>
  </si>
  <si>
    <t>9030301</t>
  </si>
  <si>
    <t>2312909061426</t>
  </si>
  <si>
    <t>张杰</t>
  </si>
  <si>
    <t>管理人员</t>
  </si>
  <si>
    <t>9030401</t>
  </si>
  <si>
    <t>2312909011327</t>
  </si>
  <si>
    <t>徐庶添</t>
  </si>
  <si>
    <t>9030501</t>
  </si>
  <si>
    <t>2312909010119</t>
  </si>
  <si>
    <t>赵颖</t>
  </si>
  <si>
    <t>9030601</t>
  </si>
  <si>
    <t>2312909015211</t>
  </si>
  <si>
    <t>朱寅萍</t>
  </si>
  <si>
    <t>9030701</t>
  </si>
  <si>
    <t>2312909013629</t>
  </si>
  <si>
    <t>张进悦</t>
  </si>
  <si>
    <t>9030801</t>
  </si>
  <si>
    <t>2312909021619</t>
  </si>
  <si>
    <t>彭巧</t>
  </si>
  <si>
    <t>9030802</t>
  </si>
  <si>
    <t>2312909022303</t>
  </si>
  <si>
    <t>先炳林</t>
  </si>
  <si>
    <t>9030901</t>
  </si>
  <si>
    <t>2312909013516</t>
  </si>
  <si>
    <t>毛海珊</t>
  </si>
  <si>
    <t>9031001</t>
  </si>
  <si>
    <t>2312909055904</t>
  </si>
  <si>
    <t>张广平</t>
  </si>
  <si>
    <t>9031101</t>
  </si>
  <si>
    <t>2312909023618</t>
  </si>
  <si>
    <t>刘燚</t>
  </si>
  <si>
    <t>9031201</t>
  </si>
  <si>
    <t>2312909016004</t>
  </si>
  <si>
    <t>刘魏</t>
  </si>
  <si>
    <t>9031301</t>
  </si>
  <si>
    <t>2312909014604</t>
  </si>
  <si>
    <t>袁先梅</t>
  </si>
  <si>
    <t>2312909071024</t>
  </si>
  <si>
    <t>田芝铭</t>
  </si>
  <si>
    <t>9031401</t>
  </si>
  <si>
    <t>2312909054809</t>
  </si>
  <si>
    <t>范潇文</t>
  </si>
  <si>
    <t>9031501</t>
  </si>
  <si>
    <t>2312909014209</t>
  </si>
  <si>
    <t>汤苗</t>
  </si>
  <si>
    <t>9031601</t>
  </si>
  <si>
    <t>2312909021027</t>
  </si>
  <si>
    <t>赵祥琴</t>
  </si>
  <si>
    <t>9031701</t>
  </si>
  <si>
    <t>2312909013701</t>
  </si>
  <si>
    <t>余秋仪</t>
  </si>
  <si>
    <t>2312909052505</t>
  </si>
  <si>
    <t>韩玖亿</t>
  </si>
  <si>
    <t>9031702</t>
  </si>
  <si>
    <t>2312909075510</t>
  </si>
  <si>
    <t>王柯颖</t>
  </si>
  <si>
    <t>9031703</t>
  </si>
  <si>
    <t>2312909071823</t>
  </si>
  <si>
    <t>王健康</t>
  </si>
  <si>
    <t>9031704</t>
  </si>
  <si>
    <t>2312909055223</t>
  </si>
  <si>
    <t>白炳南</t>
  </si>
  <si>
    <t>2312909014116</t>
  </si>
  <si>
    <t>韩宇</t>
  </si>
  <si>
    <t>2312909013302</t>
  </si>
  <si>
    <t>谢雨村</t>
  </si>
  <si>
    <t>2312909063423</t>
  </si>
  <si>
    <t>王珍</t>
  </si>
  <si>
    <t>9031801</t>
  </si>
  <si>
    <t>2312909040602</t>
  </si>
  <si>
    <t>阳林海</t>
  </si>
  <si>
    <t>9031802</t>
  </si>
  <si>
    <t>2312909062527</t>
  </si>
  <si>
    <t>徐贝贝</t>
  </si>
  <si>
    <t>9031901</t>
  </si>
  <si>
    <t>2312909010309</t>
  </si>
  <si>
    <t>郑瀚</t>
  </si>
  <si>
    <t>9032001</t>
  </si>
  <si>
    <t>2312909022105</t>
  </si>
  <si>
    <t>黄殷逸涵</t>
  </si>
  <si>
    <t>9032002</t>
  </si>
  <si>
    <t>2312909015727</t>
  </si>
  <si>
    <t>叶丽</t>
  </si>
  <si>
    <t>2312909010329</t>
  </si>
  <si>
    <t>张霞</t>
  </si>
  <si>
    <t>9032102</t>
  </si>
  <si>
    <t>2312909030912</t>
  </si>
  <si>
    <t>李翔</t>
  </si>
  <si>
    <t>9032201</t>
  </si>
  <si>
    <t>2312909040106</t>
  </si>
  <si>
    <t>王可欣</t>
  </si>
  <si>
    <t>9032301</t>
  </si>
  <si>
    <t>2312909042127</t>
  </si>
  <si>
    <t>曾鸿译</t>
  </si>
  <si>
    <t>2312909033406</t>
  </si>
  <si>
    <t>史林江</t>
  </si>
  <si>
    <t>9032401</t>
  </si>
  <si>
    <t>2312909020418</t>
  </si>
  <si>
    <t>冯津</t>
  </si>
  <si>
    <t>2312909076006</t>
  </si>
  <si>
    <t>李立桦</t>
  </si>
  <si>
    <t>9032501</t>
  </si>
  <si>
    <t>2312909061025</t>
  </si>
  <si>
    <t>付强</t>
  </si>
  <si>
    <t>9032601</t>
  </si>
  <si>
    <t>2312909071111</t>
  </si>
  <si>
    <t>刘杰</t>
  </si>
  <si>
    <t>9032701</t>
  </si>
  <si>
    <t>2312909040727</t>
  </si>
  <si>
    <t>王洪蔚</t>
  </si>
  <si>
    <t>9032702</t>
  </si>
  <si>
    <t>2312909043228</t>
  </si>
  <si>
    <t>陈焕承</t>
  </si>
  <si>
    <t>9032801</t>
  </si>
  <si>
    <t>2312909023905</t>
  </si>
  <si>
    <t>伍雪平</t>
  </si>
  <si>
    <t>9032802</t>
  </si>
  <si>
    <t>2312909071930</t>
  </si>
  <si>
    <t>聂字语</t>
  </si>
  <si>
    <t>财务人员</t>
  </si>
  <si>
    <t>9032901</t>
  </si>
  <si>
    <t>2312909015712</t>
  </si>
  <si>
    <t>殷正琦</t>
  </si>
  <si>
    <t>信息管理人员</t>
  </si>
  <si>
    <t>9032902</t>
  </si>
  <si>
    <t>2312909022414</t>
  </si>
  <si>
    <t>罗莉娜</t>
  </si>
  <si>
    <t>信息技术人员</t>
  </si>
  <si>
    <t>9033001</t>
  </si>
  <si>
    <t>2312909070530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</si>
</sst>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8"/>
      <color indexed="8"/>
      <name val="宋体"/>
      <family val="0"/>
    </font>
    <font>
      <sz val="14"/>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sz val="14"/>
      <color theme="1"/>
      <name val="Calibri"/>
      <family val="0"/>
    </font>
    <font>
      <sz val="11"/>
      <color theme="1"/>
      <name val="Cambria"/>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3" fillId="0" borderId="0">
      <alignment/>
      <protection/>
    </xf>
  </cellStyleXfs>
  <cellXfs count="12">
    <xf numFmtId="0" fontId="0" fillId="0" borderId="0" xfId="0" applyFont="1" applyAlignment="1">
      <alignment vertical="center"/>
    </xf>
    <xf numFmtId="0" fontId="0" fillId="0" borderId="0" xfId="0"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4" fillId="33" borderId="10" xfId="63" applyFont="1" applyFill="1" applyBorder="1" applyAlignment="1">
      <alignment horizontal="center" vertical="center"/>
      <protection/>
    </xf>
    <xf numFmtId="0" fontId="44" fillId="33" borderId="10" xfId="63" applyFont="1" applyFill="1" applyBorder="1" applyAlignment="1">
      <alignment horizontal="center" vertical="center" wrapText="1"/>
      <protection/>
    </xf>
    <xf numFmtId="49" fontId="44" fillId="33" borderId="10" xfId="63" applyNumberFormat="1" applyFont="1" applyFill="1" applyBorder="1" applyAlignment="1">
      <alignment horizontal="center" vertical="center" wrapText="1"/>
      <protection/>
    </xf>
    <xf numFmtId="0" fontId="44"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xf>
    <xf numFmtId="0" fontId="0" fillId="0" borderId="10" xfId="0" applyFont="1" applyBorder="1" applyAlignment="1">
      <alignment horizontal="center" vertical="center"/>
    </xf>
    <xf numFmtId="0" fontId="44" fillId="0" borderId="1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3"/>
  <sheetViews>
    <sheetView tabSelected="1" workbookViewId="0" topLeftCell="A1">
      <selection activeCell="C79" sqref="C79"/>
    </sheetView>
  </sheetViews>
  <sheetFormatPr defaultColWidth="9.00390625" defaultRowHeight="15"/>
  <cols>
    <col min="1" max="1" width="7.00390625" style="0" customWidth="1"/>
    <col min="2" max="2" width="10.7109375" style="1" customWidth="1"/>
    <col min="3" max="3" width="7.140625" style="1" customWidth="1"/>
    <col min="4" max="4" width="25.28125" style="1" customWidth="1"/>
    <col min="5" max="5" width="11.00390625" style="1" customWidth="1"/>
    <col min="6" max="6" width="15.421875" style="1" customWidth="1"/>
    <col min="7" max="7" width="9.57421875" style="0" customWidth="1"/>
    <col min="8" max="8" width="6.57421875" style="0" customWidth="1"/>
    <col min="9" max="9" width="7.140625" style="0" customWidth="1"/>
    <col min="10" max="10" width="10.421875" style="0" customWidth="1"/>
  </cols>
  <sheetData>
    <row r="1" spans="1:14" ht="31.5" customHeight="1">
      <c r="A1" s="2" t="s">
        <v>0</v>
      </c>
      <c r="B1" s="3"/>
      <c r="C1" s="3"/>
      <c r="D1" s="3"/>
      <c r="E1" s="3"/>
      <c r="F1" s="3"/>
      <c r="G1" s="3"/>
      <c r="H1" s="3"/>
      <c r="I1" s="3"/>
      <c r="J1" s="3"/>
      <c r="K1" s="3"/>
      <c r="L1" s="3"/>
      <c r="M1" s="3"/>
      <c r="N1" s="3"/>
    </row>
    <row r="2" spans="1:14" ht="30" customHeight="1">
      <c r="A2" s="4" t="s">
        <v>1</v>
      </c>
      <c r="B2" s="5" t="s">
        <v>2</v>
      </c>
      <c r="C2" s="5" t="s">
        <v>3</v>
      </c>
      <c r="D2" s="5" t="s">
        <v>4</v>
      </c>
      <c r="E2" s="6" t="s">
        <v>5</v>
      </c>
      <c r="F2" s="5" t="s">
        <v>6</v>
      </c>
      <c r="G2" s="5" t="s">
        <v>7</v>
      </c>
      <c r="H2" s="5" t="s">
        <v>8</v>
      </c>
      <c r="I2" s="5" t="s">
        <v>9</v>
      </c>
      <c r="J2" s="5" t="s">
        <v>10</v>
      </c>
      <c r="K2" s="5" t="s">
        <v>11</v>
      </c>
      <c r="L2" s="5" t="s">
        <v>12</v>
      </c>
      <c r="M2" s="5" t="s">
        <v>13</v>
      </c>
      <c r="N2" s="10" t="s">
        <v>14</v>
      </c>
    </row>
    <row r="3" spans="1:14" ht="19.5" customHeight="1">
      <c r="A3" s="7">
        <v>1</v>
      </c>
      <c r="B3" s="8" t="s">
        <v>15</v>
      </c>
      <c r="C3" s="8" t="s">
        <v>16</v>
      </c>
      <c r="D3" s="8" t="s">
        <v>17</v>
      </c>
      <c r="E3" s="8" t="s">
        <v>18</v>
      </c>
      <c r="F3" s="8" t="s">
        <v>19</v>
      </c>
      <c r="G3" s="7">
        <v>55.6</v>
      </c>
      <c r="H3" s="9"/>
      <c r="I3" s="9">
        <v>55.6</v>
      </c>
      <c r="J3" s="9">
        <f aca="true" t="shared" si="0" ref="J3:J11">I3*0.6</f>
        <v>33.36</v>
      </c>
      <c r="K3" s="8">
        <v>84</v>
      </c>
      <c r="L3" s="9">
        <f aca="true" t="shared" si="1" ref="L3:L11">ROUND(K3*0.4,2)</f>
        <v>33.6</v>
      </c>
      <c r="M3" s="9">
        <f aca="true" t="shared" si="2" ref="M3:M11">J3+L3</f>
        <v>66.96000000000001</v>
      </c>
      <c r="N3" s="10">
        <v>1</v>
      </c>
    </row>
    <row r="4" spans="1:14" ht="19.5" customHeight="1">
      <c r="A4" s="7">
        <v>2</v>
      </c>
      <c r="B4" s="8" t="s">
        <v>20</v>
      </c>
      <c r="C4" s="8" t="s">
        <v>16</v>
      </c>
      <c r="D4" s="8" t="s">
        <v>17</v>
      </c>
      <c r="E4" s="8" t="s">
        <v>18</v>
      </c>
      <c r="F4" s="8" t="s">
        <v>21</v>
      </c>
      <c r="G4" s="7">
        <v>55.6</v>
      </c>
      <c r="H4" s="9"/>
      <c r="I4" s="9">
        <v>55.6</v>
      </c>
      <c r="J4" s="9">
        <f t="shared" si="0"/>
        <v>33.36</v>
      </c>
      <c r="K4" s="8">
        <v>83</v>
      </c>
      <c r="L4" s="9">
        <f t="shared" si="1"/>
        <v>33.2</v>
      </c>
      <c r="M4" s="9">
        <f t="shared" si="2"/>
        <v>66.56</v>
      </c>
      <c r="N4" s="10">
        <v>2</v>
      </c>
    </row>
    <row r="5" spans="1:14" ht="19.5" customHeight="1">
      <c r="A5" s="7">
        <v>3</v>
      </c>
      <c r="B5" s="8" t="s">
        <v>22</v>
      </c>
      <c r="C5" s="8" t="s">
        <v>16</v>
      </c>
      <c r="D5" s="8" t="s">
        <v>17</v>
      </c>
      <c r="E5" s="8" t="s">
        <v>18</v>
      </c>
      <c r="F5" s="8" t="s">
        <v>23</v>
      </c>
      <c r="G5" s="7">
        <v>52.4</v>
      </c>
      <c r="H5" s="9"/>
      <c r="I5" s="9">
        <v>52.4</v>
      </c>
      <c r="J5" s="9">
        <f t="shared" si="0"/>
        <v>31.439999999999998</v>
      </c>
      <c r="K5" s="8">
        <v>82.9</v>
      </c>
      <c r="L5" s="9">
        <f t="shared" si="1"/>
        <v>33.16</v>
      </c>
      <c r="M5" s="9">
        <f t="shared" si="2"/>
        <v>64.6</v>
      </c>
      <c r="N5" s="10">
        <v>3</v>
      </c>
    </row>
    <row r="6" spans="1:14" ht="19.5" customHeight="1">
      <c r="A6" s="7">
        <v>4</v>
      </c>
      <c r="B6" s="8" t="s">
        <v>24</v>
      </c>
      <c r="C6" s="8" t="s">
        <v>25</v>
      </c>
      <c r="D6" s="8" t="s">
        <v>26</v>
      </c>
      <c r="E6" s="8" t="s">
        <v>27</v>
      </c>
      <c r="F6" s="8" t="s">
        <v>28</v>
      </c>
      <c r="G6" s="7">
        <v>66</v>
      </c>
      <c r="H6" s="9"/>
      <c r="I6" s="9">
        <v>66</v>
      </c>
      <c r="J6" s="9">
        <f t="shared" si="0"/>
        <v>39.6</v>
      </c>
      <c r="K6" s="8">
        <v>78.6</v>
      </c>
      <c r="L6" s="9">
        <f t="shared" si="1"/>
        <v>31.44</v>
      </c>
      <c r="M6" s="9">
        <f t="shared" si="2"/>
        <v>71.04</v>
      </c>
      <c r="N6" s="10">
        <v>1</v>
      </c>
    </row>
    <row r="7" spans="1:14" ht="19.5" customHeight="1">
      <c r="A7" s="7">
        <v>5</v>
      </c>
      <c r="B7" s="8" t="s">
        <v>29</v>
      </c>
      <c r="C7" s="8" t="s">
        <v>16</v>
      </c>
      <c r="D7" s="8" t="s">
        <v>26</v>
      </c>
      <c r="E7" s="8" t="s">
        <v>27</v>
      </c>
      <c r="F7" s="8" t="s">
        <v>30</v>
      </c>
      <c r="G7" s="7">
        <v>61</v>
      </c>
      <c r="H7" s="9"/>
      <c r="I7" s="9">
        <v>61</v>
      </c>
      <c r="J7" s="9">
        <f t="shared" si="0"/>
        <v>36.6</v>
      </c>
      <c r="K7" s="8">
        <v>84.88</v>
      </c>
      <c r="L7" s="9">
        <f t="shared" si="1"/>
        <v>33.95</v>
      </c>
      <c r="M7" s="9">
        <f t="shared" si="2"/>
        <v>70.55000000000001</v>
      </c>
      <c r="N7" s="10">
        <v>2</v>
      </c>
    </row>
    <row r="8" spans="1:14" ht="19.5" customHeight="1">
      <c r="A8" s="7">
        <v>6</v>
      </c>
      <c r="B8" s="8" t="s">
        <v>31</v>
      </c>
      <c r="C8" s="8" t="s">
        <v>16</v>
      </c>
      <c r="D8" s="8" t="s">
        <v>32</v>
      </c>
      <c r="E8" s="8" t="s">
        <v>33</v>
      </c>
      <c r="F8" s="8" t="s">
        <v>34</v>
      </c>
      <c r="G8" s="7">
        <v>60</v>
      </c>
      <c r="H8" s="9"/>
      <c r="I8" s="9">
        <v>60</v>
      </c>
      <c r="J8" s="9">
        <f t="shared" si="0"/>
        <v>36</v>
      </c>
      <c r="K8" s="8">
        <v>81.4</v>
      </c>
      <c r="L8" s="9">
        <f t="shared" si="1"/>
        <v>32.56</v>
      </c>
      <c r="M8" s="9">
        <f t="shared" si="2"/>
        <v>68.56</v>
      </c>
      <c r="N8" s="10">
        <v>1</v>
      </c>
    </row>
    <row r="9" spans="1:14" ht="19.5" customHeight="1">
      <c r="A9" s="7">
        <v>7</v>
      </c>
      <c r="B9" s="8" t="s">
        <v>35</v>
      </c>
      <c r="C9" s="8" t="s">
        <v>16</v>
      </c>
      <c r="D9" s="8" t="s">
        <v>36</v>
      </c>
      <c r="E9" s="8" t="s">
        <v>37</v>
      </c>
      <c r="F9" s="8" t="s">
        <v>38</v>
      </c>
      <c r="G9" s="7">
        <v>54</v>
      </c>
      <c r="H9" s="9"/>
      <c r="I9" s="9">
        <v>54</v>
      </c>
      <c r="J9" s="9">
        <f t="shared" si="0"/>
        <v>32.4</v>
      </c>
      <c r="K9" s="8">
        <v>80.6</v>
      </c>
      <c r="L9" s="9">
        <f t="shared" si="1"/>
        <v>32.24</v>
      </c>
      <c r="M9" s="9">
        <f t="shared" si="2"/>
        <v>64.64</v>
      </c>
      <c r="N9" s="10">
        <v>1</v>
      </c>
    </row>
    <row r="10" spans="1:14" ht="19.5" customHeight="1">
      <c r="A10" s="7">
        <v>8</v>
      </c>
      <c r="B10" s="8" t="s">
        <v>39</v>
      </c>
      <c r="C10" s="8" t="s">
        <v>25</v>
      </c>
      <c r="D10" s="8" t="s">
        <v>40</v>
      </c>
      <c r="E10" s="8" t="s">
        <v>41</v>
      </c>
      <c r="F10" s="8" t="s">
        <v>42</v>
      </c>
      <c r="G10" s="7">
        <v>56</v>
      </c>
      <c r="H10" s="9"/>
      <c r="I10" s="9">
        <v>56</v>
      </c>
      <c r="J10" s="9">
        <f t="shared" si="0"/>
        <v>33.6</v>
      </c>
      <c r="K10" s="8">
        <v>78.57</v>
      </c>
      <c r="L10" s="9">
        <f t="shared" si="1"/>
        <v>31.43</v>
      </c>
      <c r="M10" s="9">
        <f t="shared" si="2"/>
        <v>65.03</v>
      </c>
      <c r="N10" s="10">
        <v>1</v>
      </c>
    </row>
    <row r="11" spans="1:14" ht="19.5" customHeight="1">
      <c r="A11" s="7">
        <v>9</v>
      </c>
      <c r="B11" s="8" t="s">
        <v>43</v>
      </c>
      <c r="C11" s="8" t="s">
        <v>16</v>
      </c>
      <c r="D11" s="8" t="s">
        <v>40</v>
      </c>
      <c r="E11" s="8" t="s">
        <v>41</v>
      </c>
      <c r="F11" s="8" t="s">
        <v>44</v>
      </c>
      <c r="G11" s="7">
        <v>52</v>
      </c>
      <c r="H11" s="9"/>
      <c r="I11" s="9">
        <v>52</v>
      </c>
      <c r="J11" s="9">
        <f t="shared" si="0"/>
        <v>31.2</v>
      </c>
      <c r="K11" s="8">
        <v>79.59</v>
      </c>
      <c r="L11" s="9">
        <f t="shared" si="1"/>
        <v>31.84</v>
      </c>
      <c r="M11" s="9">
        <f t="shared" si="2"/>
        <v>63.04</v>
      </c>
      <c r="N11" s="10">
        <v>2</v>
      </c>
    </row>
    <row r="12" spans="1:14" ht="19.5" customHeight="1">
      <c r="A12" s="7">
        <v>10</v>
      </c>
      <c r="B12" s="8" t="s">
        <v>45</v>
      </c>
      <c r="C12" s="8" t="s">
        <v>25</v>
      </c>
      <c r="D12" s="8" t="s">
        <v>46</v>
      </c>
      <c r="E12" s="8" t="s">
        <v>47</v>
      </c>
      <c r="F12" s="8" t="s">
        <v>48</v>
      </c>
      <c r="G12" s="7">
        <v>55</v>
      </c>
      <c r="H12" s="9"/>
      <c r="I12" s="9">
        <v>55</v>
      </c>
      <c r="J12" s="9">
        <f aca="true" t="shared" si="3" ref="J12:J64">I12*0.6</f>
        <v>33</v>
      </c>
      <c r="K12" s="8">
        <v>79.3</v>
      </c>
      <c r="L12" s="9">
        <f aca="true" t="shared" si="4" ref="L12:L64">ROUND(K12*0.4,2)</f>
        <v>31.72</v>
      </c>
      <c r="M12" s="9">
        <f aca="true" t="shared" si="5" ref="M12:M64">J12+L12</f>
        <v>64.72</v>
      </c>
      <c r="N12" s="10">
        <v>1</v>
      </c>
    </row>
    <row r="13" spans="1:14" ht="19.5" customHeight="1">
      <c r="A13" s="7">
        <v>11</v>
      </c>
      <c r="B13" s="8" t="s">
        <v>49</v>
      </c>
      <c r="C13" s="8" t="s">
        <v>25</v>
      </c>
      <c r="D13" s="8" t="s">
        <v>50</v>
      </c>
      <c r="E13" s="8" t="s">
        <v>51</v>
      </c>
      <c r="F13" s="8" t="s">
        <v>52</v>
      </c>
      <c r="G13" s="7">
        <v>56</v>
      </c>
      <c r="H13" s="9"/>
      <c r="I13" s="9">
        <v>56</v>
      </c>
      <c r="J13" s="9">
        <f t="shared" si="3"/>
        <v>33.6</v>
      </c>
      <c r="K13" s="8">
        <v>82.7</v>
      </c>
      <c r="L13" s="9">
        <f t="shared" si="4"/>
        <v>33.08</v>
      </c>
      <c r="M13" s="9">
        <f t="shared" si="5"/>
        <v>66.68</v>
      </c>
      <c r="N13" s="10">
        <v>1</v>
      </c>
    </row>
    <row r="14" spans="1:14" ht="19.5" customHeight="1">
      <c r="A14" s="7">
        <v>12</v>
      </c>
      <c r="B14" s="8" t="s">
        <v>53</v>
      </c>
      <c r="C14" s="8" t="s">
        <v>16</v>
      </c>
      <c r="D14" s="8" t="s">
        <v>50</v>
      </c>
      <c r="E14" s="8" t="s">
        <v>51</v>
      </c>
      <c r="F14" s="8" t="s">
        <v>54</v>
      </c>
      <c r="G14" s="7">
        <v>50</v>
      </c>
      <c r="H14" s="9"/>
      <c r="I14" s="9">
        <v>50</v>
      </c>
      <c r="J14" s="9">
        <f t="shared" si="3"/>
        <v>30</v>
      </c>
      <c r="K14" s="8">
        <v>81.6</v>
      </c>
      <c r="L14" s="9">
        <f t="shared" si="4"/>
        <v>32.64</v>
      </c>
      <c r="M14" s="9">
        <f t="shared" si="5"/>
        <v>62.64</v>
      </c>
      <c r="N14" s="10">
        <v>2</v>
      </c>
    </row>
    <row r="15" spans="1:14" ht="19.5" customHeight="1">
      <c r="A15" s="7">
        <v>13</v>
      </c>
      <c r="B15" s="8" t="s">
        <v>55</v>
      </c>
      <c r="C15" s="8" t="s">
        <v>16</v>
      </c>
      <c r="D15" s="8" t="s">
        <v>56</v>
      </c>
      <c r="E15" s="8" t="s">
        <v>57</v>
      </c>
      <c r="F15" s="8" t="s">
        <v>58</v>
      </c>
      <c r="G15" s="7">
        <v>57</v>
      </c>
      <c r="H15" s="9"/>
      <c r="I15" s="9">
        <v>57</v>
      </c>
      <c r="J15" s="9">
        <f t="shared" si="3"/>
        <v>34.199999999999996</v>
      </c>
      <c r="K15" s="8">
        <v>79.65</v>
      </c>
      <c r="L15" s="9">
        <f t="shared" si="4"/>
        <v>31.86</v>
      </c>
      <c r="M15" s="9">
        <f t="shared" si="5"/>
        <v>66.06</v>
      </c>
      <c r="N15" s="10">
        <v>1</v>
      </c>
    </row>
    <row r="16" spans="1:14" ht="19.5" customHeight="1">
      <c r="A16" s="7">
        <v>14</v>
      </c>
      <c r="B16" s="8" t="s">
        <v>59</v>
      </c>
      <c r="C16" s="8" t="s">
        <v>16</v>
      </c>
      <c r="D16" s="8" t="s">
        <v>60</v>
      </c>
      <c r="E16" s="8" t="s">
        <v>61</v>
      </c>
      <c r="F16" s="8" t="s">
        <v>62</v>
      </c>
      <c r="G16" s="7">
        <v>67</v>
      </c>
      <c r="H16" s="9"/>
      <c r="I16" s="9">
        <v>67</v>
      </c>
      <c r="J16" s="9">
        <f t="shared" si="3"/>
        <v>40.199999999999996</v>
      </c>
      <c r="K16" s="8">
        <v>84.3</v>
      </c>
      <c r="L16" s="9">
        <f t="shared" si="4"/>
        <v>33.72</v>
      </c>
      <c r="M16" s="9">
        <f t="shared" si="5"/>
        <v>73.91999999999999</v>
      </c>
      <c r="N16" s="10">
        <v>1</v>
      </c>
    </row>
    <row r="17" spans="1:14" ht="19.5" customHeight="1">
      <c r="A17" s="7">
        <v>15</v>
      </c>
      <c r="B17" s="8" t="s">
        <v>63</v>
      </c>
      <c r="C17" s="8" t="s">
        <v>16</v>
      </c>
      <c r="D17" s="8" t="s">
        <v>60</v>
      </c>
      <c r="E17" s="8" t="s">
        <v>61</v>
      </c>
      <c r="F17" s="8" t="s">
        <v>64</v>
      </c>
      <c r="G17" s="7">
        <v>64</v>
      </c>
      <c r="H17" s="9"/>
      <c r="I17" s="9">
        <v>64</v>
      </c>
      <c r="J17" s="9">
        <f t="shared" si="3"/>
        <v>38.4</v>
      </c>
      <c r="K17" s="8">
        <v>86.3</v>
      </c>
      <c r="L17" s="9">
        <f t="shared" si="4"/>
        <v>34.52</v>
      </c>
      <c r="M17" s="9">
        <f t="shared" si="5"/>
        <v>72.92</v>
      </c>
      <c r="N17" s="10">
        <v>2</v>
      </c>
    </row>
    <row r="18" spans="1:14" ht="19.5" customHeight="1">
      <c r="A18" s="7">
        <v>16</v>
      </c>
      <c r="B18" s="8" t="s">
        <v>65</v>
      </c>
      <c r="C18" s="8" t="s">
        <v>16</v>
      </c>
      <c r="D18" s="8" t="s">
        <v>66</v>
      </c>
      <c r="E18" s="8" t="s">
        <v>67</v>
      </c>
      <c r="F18" s="8" t="s">
        <v>68</v>
      </c>
      <c r="G18" s="7">
        <v>64</v>
      </c>
      <c r="H18" s="9"/>
      <c r="I18" s="9">
        <v>64</v>
      </c>
      <c r="J18" s="9">
        <f t="shared" si="3"/>
        <v>38.4</v>
      </c>
      <c r="K18" s="8">
        <v>83.6</v>
      </c>
      <c r="L18" s="9">
        <f t="shared" si="4"/>
        <v>33.44</v>
      </c>
      <c r="M18" s="9">
        <f t="shared" si="5"/>
        <v>71.84</v>
      </c>
      <c r="N18" s="10">
        <v>1</v>
      </c>
    </row>
    <row r="19" spans="1:14" ht="19.5" customHeight="1">
      <c r="A19" s="7">
        <v>17</v>
      </c>
      <c r="B19" s="8" t="s">
        <v>69</v>
      </c>
      <c r="C19" s="8" t="s">
        <v>25</v>
      </c>
      <c r="D19" s="8" t="s">
        <v>70</v>
      </c>
      <c r="E19" s="8" t="s">
        <v>71</v>
      </c>
      <c r="F19" s="8" t="s">
        <v>72</v>
      </c>
      <c r="G19" s="7">
        <v>57</v>
      </c>
      <c r="H19" s="9"/>
      <c r="I19" s="9">
        <v>57</v>
      </c>
      <c r="J19" s="9">
        <f t="shared" si="3"/>
        <v>34.199999999999996</v>
      </c>
      <c r="K19" s="8">
        <v>81.07</v>
      </c>
      <c r="L19" s="9">
        <f t="shared" si="4"/>
        <v>32.43</v>
      </c>
      <c r="M19" s="9">
        <f t="shared" si="5"/>
        <v>66.63</v>
      </c>
      <c r="N19" s="10">
        <v>1</v>
      </c>
    </row>
    <row r="20" spans="1:14" ht="19.5" customHeight="1">
      <c r="A20" s="7">
        <v>18</v>
      </c>
      <c r="B20" s="8" t="s">
        <v>73</v>
      </c>
      <c r="C20" s="8" t="s">
        <v>16</v>
      </c>
      <c r="D20" s="8" t="s">
        <v>60</v>
      </c>
      <c r="E20" s="8" t="s">
        <v>74</v>
      </c>
      <c r="F20" s="8" t="s">
        <v>75</v>
      </c>
      <c r="G20" s="7">
        <v>59</v>
      </c>
      <c r="H20" s="9"/>
      <c r="I20" s="9">
        <v>59</v>
      </c>
      <c r="J20" s="9">
        <f t="shared" si="3"/>
        <v>35.4</v>
      </c>
      <c r="K20" s="8">
        <v>83.47</v>
      </c>
      <c r="L20" s="9">
        <f t="shared" si="4"/>
        <v>33.39</v>
      </c>
      <c r="M20" s="9">
        <f t="shared" si="5"/>
        <v>68.78999999999999</v>
      </c>
      <c r="N20" s="10">
        <v>1</v>
      </c>
    </row>
    <row r="21" spans="1:14" ht="19.5" customHeight="1">
      <c r="A21" s="7">
        <v>19</v>
      </c>
      <c r="B21" s="8" t="s">
        <v>76</v>
      </c>
      <c r="C21" s="8" t="s">
        <v>16</v>
      </c>
      <c r="D21" s="8" t="s">
        <v>66</v>
      </c>
      <c r="E21" s="8" t="s">
        <v>77</v>
      </c>
      <c r="F21" s="8" t="s">
        <v>78</v>
      </c>
      <c r="G21" s="7">
        <v>64</v>
      </c>
      <c r="H21" s="9"/>
      <c r="I21" s="9">
        <v>64</v>
      </c>
      <c r="J21" s="9">
        <f t="shared" si="3"/>
        <v>38.4</v>
      </c>
      <c r="K21" s="8">
        <v>85.7</v>
      </c>
      <c r="L21" s="9">
        <f t="shared" si="4"/>
        <v>34.28</v>
      </c>
      <c r="M21" s="9">
        <f t="shared" si="5"/>
        <v>72.68</v>
      </c>
      <c r="N21" s="10">
        <v>1</v>
      </c>
    </row>
    <row r="22" spans="1:14" ht="19.5" customHeight="1">
      <c r="A22" s="7">
        <v>20</v>
      </c>
      <c r="B22" s="8" t="s">
        <v>79</v>
      </c>
      <c r="C22" s="8" t="s">
        <v>16</v>
      </c>
      <c r="D22" s="8" t="s">
        <v>50</v>
      </c>
      <c r="E22" s="8" t="s">
        <v>80</v>
      </c>
      <c r="F22" s="8" t="s">
        <v>81</v>
      </c>
      <c r="G22" s="7">
        <v>67</v>
      </c>
      <c r="H22" s="9"/>
      <c r="I22" s="9">
        <v>67</v>
      </c>
      <c r="J22" s="9">
        <f t="shared" si="3"/>
        <v>40.199999999999996</v>
      </c>
      <c r="K22" s="8">
        <v>84</v>
      </c>
      <c r="L22" s="9">
        <f t="shared" si="4"/>
        <v>33.6</v>
      </c>
      <c r="M22" s="9">
        <f t="shared" si="5"/>
        <v>73.8</v>
      </c>
      <c r="N22" s="10">
        <v>1</v>
      </c>
    </row>
    <row r="23" spans="1:14" ht="19.5" customHeight="1">
      <c r="A23" s="7">
        <v>21</v>
      </c>
      <c r="B23" s="8" t="s">
        <v>82</v>
      </c>
      <c r="C23" s="8" t="s">
        <v>16</v>
      </c>
      <c r="D23" s="8" t="s">
        <v>83</v>
      </c>
      <c r="E23" s="8" t="s">
        <v>84</v>
      </c>
      <c r="F23" s="8" t="s">
        <v>85</v>
      </c>
      <c r="G23" s="7">
        <v>56</v>
      </c>
      <c r="H23" s="9"/>
      <c r="I23" s="9">
        <v>56</v>
      </c>
      <c r="J23" s="9">
        <f t="shared" si="3"/>
        <v>33.6</v>
      </c>
      <c r="K23" s="8">
        <v>83.1</v>
      </c>
      <c r="L23" s="9">
        <f t="shared" si="4"/>
        <v>33.24</v>
      </c>
      <c r="M23" s="9">
        <f t="shared" si="5"/>
        <v>66.84</v>
      </c>
      <c r="N23" s="10">
        <v>1</v>
      </c>
    </row>
    <row r="24" spans="1:14" ht="19.5" customHeight="1">
      <c r="A24" s="7">
        <v>22</v>
      </c>
      <c r="B24" s="8" t="s">
        <v>86</v>
      </c>
      <c r="C24" s="8" t="s">
        <v>16</v>
      </c>
      <c r="D24" s="8" t="s">
        <v>87</v>
      </c>
      <c r="E24" s="8" t="s">
        <v>88</v>
      </c>
      <c r="F24" s="8" t="s">
        <v>89</v>
      </c>
      <c r="G24" s="7">
        <v>69</v>
      </c>
      <c r="H24" s="9"/>
      <c r="I24" s="9">
        <v>69</v>
      </c>
      <c r="J24" s="9">
        <f t="shared" si="3"/>
        <v>41.4</v>
      </c>
      <c r="K24" s="8">
        <v>82.1</v>
      </c>
      <c r="L24" s="9">
        <f t="shared" si="4"/>
        <v>32.84</v>
      </c>
      <c r="M24" s="9">
        <f t="shared" si="5"/>
        <v>74.24000000000001</v>
      </c>
      <c r="N24" s="10">
        <v>1</v>
      </c>
    </row>
    <row r="25" spans="1:14" ht="19.5" customHeight="1">
      <c r="A25" s="7">
        <v>23</v>
      </c>
      <c r="B25" s="8" t="s">
        <v>90</v>
      </c>
      <c r="C25" s="8" t="s">
        <v>16</v>
      </c>
      <c r="D25" s="8" t="s">
        <v>60</v>
      </c>
      <c r="E25" s="8" t="s">
        <v>91</v>
      </c>
      <c r="F25" s="8" t="s">
        <v>92</v>
      </c>
      <c r="G25" s="7">
        <v>65</v>
      </c>
      <c r="H25" s="9"/>
      <c r="I25" s="9">
        <v>65</v>
      </c>
      <c r="J25" s="9">
        <f t="shared" si="3"/>
        <v>39</v>
      </c>
      <c r="K25" s="8">
        <v>83.6</v>
      </c>
      <c r="L25" s="9">
        <f t="shared" si="4"/>
        <v>33.44</v>
      </c>
      <c r="M25" s="9">
        <f t="shared" si="5"/>
        <v>72.44</v>
      </c>
      <c r="N25" s="10">
        <v>1</v>
      </c>
    </row>
    <row r="26" spans="1:14" ht="19.5" customHeight="1">
      <c r="A26" s="7">
        <v>24</v>
      </c>
      <c r="B26" s="8" t="s">
        <v>93</v>
      </c>
      <c r="C26" s="8" t="s">
        <v>16</v>
      </c>
      <c r="D26" s="8" t="s">
        <v>60</v>
      </c>
      <c r="E26" s="8" t="s">
        <v>94</v>
      </c>
      <c r="F26" s="8" t="s">
        <v>95</v>
      </c>
      <c r="G26" s="7">
        <v>56</v>
      </c>
      <c r="H26" s="9"/>
      <c r="I26" s="9">
        <v>56</v>
      </c>
      <c r="J26" s="9">
        <f t="shared" si="3"/>
        <v>33.6</v>
      </c>
      <c r="K26" s="8">
        <v>82.2</v>
      </c>
      <c r="L26" s="9">
        <f t="shared" si="4"/>
        <v>32.88</v>
      </c>
      <c r="M26" s="9">
        <f t="shared" si="5"/>
        <v>66.48</v>
      </c>
      <c r="N26" s="10">
        <v>1</v>
      </c>
    </row>
    <row r="27" spans="1:14" ht="19.5" customHeight="1">
      <c r="A27" s="7">
        <v>25</v>
      </c>
      <c r="B27" s="8" t="s">
        <v>96</v>
      </c>
      <c r="C27" s="8" t="s">
        <v>25</v>
      </c>
      <c r="D27" s="8" t="s">
        <v>97</v>
      </c>
      <c r="E27" s="8" t="s">
        <v>98</v>
      </c>
      <c r="F27" s="8" t="s">
        <v>99</v>
      </c>
      <c r="G27" s="7">
        <v>56.6</v>
      </c>
      <c r="H27" s="9"/>
      <c r="I27" s="9">
        <v>56.6</v>
      </c>
      <c r="J27" s="9">
        <f t="shared" si="3"/>
        <v>33.96</v>
      </c>
      <c r="K27" s="8">
        <v>84.9</v>
      </c>
      <c r="L27" s="9">
        <f t="shared" si="4"/>
        <v>33.96</v>
      </c>
      <c r="M27" s="9">
        <f t="shared" si="5"/>
        <v>67.92</v>
      </c>
      <c r="N27" s="10">
        <v>1</v>
      </c>
    </row>
    <row r="28" spans="1:14" ht="19.5" customHeight="1">
      <c r="A28" s="7">
        <v>26</v>
      </c>
      <c r="B28" s="8" t="s">
        <v>100</v>
      </c>
      <c r="C28" s="8" t="s">
        <v>16</v>
      </c>
      <c r="D28" s="8" t="s">
        <v>97</v>
      </c>
      <c r="E28" s="8" t="s">
        <v>101</v>
      </c>
      <c r="F28" s="8" t="s">
        <v>102</v>
      </c>
      <c r="G28" s="7">
        <v>59.3</v>
      </c>
      <c r="H28" s="9">
        <v>6</v>
      </c>
      <c r="I28" s="9">
        <v>65.3</v>
      </c>
      <c r="J28" s="9">
        <f t="shared" si="3"/>
        <v>39.18</v>
      </c>
      <c r="K28" s="8">
        <v>86</v>
      </c>
      <c r="L28" s="9">
        <f t="shared" si="4"/>
        <v>34.4</v>
      </c>
      <c r="M28" s="9">
        <f t="shared" si="5"/>
        <v>73.58</v>
      </c>
      <c r="N28" s="10">
        <v>1</v>
      </c>
    </row>
    <row r="29" spans="1:14" ht="19.5" customHeight="1">
      <c r="A29" s="7">
        <v>27</v>
      </c>
      <c r="B29" s="8" t="s">
        <v>103</v>
      </c>
      <c r="C29" s="8" t="s">
        <v>16</v>
      </c>
      <c r="D29" s="8" t="s">
        <v>97</v>
      </c>
      <c r="E29" s="8" t="s">
        <v>104</v>
      </c>
      <c r="F29" s="8" t="s">
        <v>105</v>
      </c>
      <c r="G29" s="7">
        <v>68.6</v>
      </c>
      <c r="H29" s="9"/>
      <c r="I29" s="9">
        <v>68.6</v>
      </c>
      <c r="J29" s="9">
        <f t="shared" si="3"/>
        <v>41.16</v>
      </c>
      <c r="K29" s="8">
        <v>82.5</v>
      </c>
      <c r="L29" s="9">
        <f t="shared" si="4"/>
        <v>33</v>
      </c>
      <c r="M29" s="9">
        <f t="shared" si="5"/>
        <v>74.16</v>
      </c>
      <c r="N29" s="10">
        <v>1</v>
      </c>
    </row>
    <row r="30" spans="1:14" ht="19.5" customHeight="1">
      <c r="A30" s="7">
        <v>28</v>
      </c>
      <c r="B30" s="8" t="s">
        <v>106</v>
      </c>
      <c r="C30" s="8" t="s">
        <v>25</v>
      </c>
      <c r="D30" s="8" t="s">
        <v>107</v>
      </c>
      <c r="E30" s="8" t="s">
        <v>108</v>
      </c>
      <c r="F30" s="8" t="s">
        <v>109</v>
      </c>
      <c r="G30" s="7">
        <v>65.5</v>
      </c>
      <c r="H30" s="9"/>
      <c r="I30" s="9">
        <v>65.5</v>
      </c>
      <c r="J30" s="9">
        <f t="shared" si="3"/>
        <v>39.3</v>
      </c>
      <c r="K30" s="8">
        <v>81.1</v>
      </c>
      <c r="L30" s="9">
        <f t="shared" si="4"/>
        <v>32.44</v>
      </c>
      <c r="M30" s="9">
        <f t="shared" si="5"/>
        <v>71.74</v>
      </c>
      <c r="N30" s="10">
        <v>1</v>
      </c>
    </row>
    <row r="31" spans="1:14" ht="19.5" customHeight="1">
      <c r="A31" s="7">
        <v>29</v>
      </c>
      <c r="B31" s="8" t="s">
        <v>110</v>
      </c>
      <c r="C31" s="8" t="s">
        <v>25</v>
      </c>
      <c r="D31" s="8" t="s">
        <v>97</v>
      </c>
      <c r="E31" s="8" t="s">
        <v>111</v>
      </c>
      <c r="F31" s="8" t="s">
        <v>112</v>
      </c>
      <c r="G31" s="7">
        <v>65.9</v>
      </c>
      <c r="H31" s="9"/>
      <c r="I31" s="9">
        <v>65.9</v>
      </c>
      <c r="J31" s="9">
        <f t="shared" si="3"/>
        <v>39.54</v>
      </c>
      <c r="K31" s="8">
        <v>85</v>
      </c>
      <c r="L31" s="9">
        <f t="shared" si="4"/>
        <v>34</v>
      </c>
      <c r="M31" s="9">
        <f t="shared" si="5"/>
        <v>73.53999999999999</v>
      </c>
      <c r="N31" s="10">
        <v>1</v>
      </c>
    </row>
    <row r="32" spans="1:14" ht="19.5" customHeight="1">
      <c r="A32" s="7">
        <v>30</v>
      </c>
      <c r="B32" s="8" t="s">
        <v>113</v>
      </c>
      <c r="C32" s="8" t="s">
        <v>16</v>
      </c>
      <c r="D32" s="8" t="s">
        <v>97</v>
      </c>
      <c r="E32" s="8" t="s">
        <v>114</v>
      </c>
      <c r="F32" s="8" t="s">
        <v>115</v>
      </c>
      <c r="G32" s="7">
        <v>63.2</v>
      </c>
      <c r="H32" s="9"/>
      <c r="I32" s="9">
        <v>63.2</v>
      </c>
      <c r="J32" s="9">
        <f t="shared" si="3"/>
        <v>37.92</v>
      </c>
      <c r="K32" s="8">
        <v>85.7</v>
      </c>
      <c r="L32" s="9">
        <f t="shared" si="4"/>
        <v>34.28</v>
      </c>
      <c r="M32" s="9">
        <f t="shared" si="5"/>
        <v>72.2</v>
      </c>
      <c r="N32" s="10">
        <v>1</v>
      </c>
    </row>
    <row r="33" spans="1:14" ht="19.5" customHeight="1">
      <c r="A33" s="7">
        <v>31</v>
      </c>
      <c r="B33" s="8" t="s">
        <v>116</v>
      </c>
      <c r="C33" s="8" t="s">
        <v>16</v>
      </c>
      <c r="D33" s="8" t="s">
        <v>97</v>
      </c>
      <c r="E33" s="8" t="s">
        <v>117</v>
      </c>
      <c r="F33" s="8" t="s">
        <v>118</v>
      </c>
      <c r="G33" s="7">
        <v>67</v>
      </c>
      <c r="H33" s="9"/>
      <c r="I33" s="9">
        <v>67</v>
      </c>
      <c r="J33" s="9">
        <f t="shared" si="3"/>
        <v>40.199999999999996</v>
      </c>
      <c r="K33" s="8">
        <v>83.9</v>
      </c>
      <c r="L33" s="9">
        <f t="shared" si="4"/>
        <v>33.56</v>
      </c>
      <c r="M33" s="9">
        <f t="shared" si="5"/>
        <v>73.75999999999999</v>
      </c>
      <c r="N33" s="10">
        <v>1</v>
      </c>
    </row>
    <row r="34" spans="1:14" ht="19.5" customHeight="1">
      <c r="A34" s="7">
        <v>32</v>
      </c>
      <c r="B34" s="8" t="s">
        <v>119</v>
      </c>
      <c r="C34" s="8" t="s">
        <v>16</v>
      </c>
      <c r="D34" s="8" t="s">
        <v>97</v>
      </c>
      <c r="E34" s="8" t="s">
        <v>120</v>
      </c>
      <c r="F34" s="8" t="s">
        <v>121</v>
      </c>
      <c r="G34" s="7">
        <v>65.4</v>
      </c>
      <c r="H34" s="9"/>
      <c r="I34" s="9">
        <v>65.4</v>
      </c>
      <c r="J34" s="9">
        <f t="shared" si="3"/>
        <v>39.24</v>
      </c>
      <c r="K34" s="8">
        <v>85.7</v>
      </c>
      <c r="L34" s="9">
        <f t="shared" si="4"/>
        <v>34.28</v>
      </c>
      <c r="M34" s="9">
        <f t="shared" si="5"/>
        <v>73.52000000000001</v>
      </c>
      <c r="N34" s="10">
        <v>1</v>
      </c>
    </row>
    <row r="35" spans="1:14" ht="19.5" customHeight="1">
      <c r="A35" s="7">
        <v>33</v>
      </c>
      <c r="B35" s="8" t="s">
        <v>122</v>
      </c>
      <c r="C35" s="8" t="s">
        <v>16</v>
      </c>
      <c r="D35" s="8" t="s">
        <v>97</v>
      </c>
      <c r="E35" s="8" t="s">
        <v>123</v>
      </c>
      <c r="F35" s="8" t="s">
        <v>124</v>
      </c>
      <c r="G35" s="7">
        <v>60.1</v>
      </c>
      <c r="H35" s="9"/>
      <c r="I35" s="9">
        <v>60.1</v>
      </c>
      <c r="J35" s="9">
        <f t="shared" si="3"/>
        <v>36.06</v>
      </c>
      <c r="K35" s="8">
        <v>83.7</v>
      </c>
      <c r="L35" s="9">
        <f t="shared" si="4"/>
        <v>33.48</v>
      </c>
      <c r="M35" s="9">
        <f t="shared" si="5"/>
        <v>69.53999999999999</v>
      </c>
      <c r="N35" s="10">
        <v>1</v>
      </c>
    </row>
    <row r="36" spans="1:14" ht="19.5" customHeight="1">
      <c r="A36" s="7">
        <v>34</v>
      </c>
      <c r="B36" s="8" t="s">
        <v>125</v>
      </c>
      <c r="C36" s="8" t="s">
        <v>25</v>
      </c>
      <c r="D36" s="8" t="s">
        <v>107</v>
      </c>
      <c r="E36" s="8" t="s">
        <v>126</v>
      </c>
      <c r="F36" s="8" t="s">
        <v>127</v>
      </c>
      <c r="G36" s="7">
        <v>64.7</v>
      </c>
      <c r="H36" s="9"/>
      <c r="I36" s="9">
        <v>64.7</v>
      </c>
      <c r="J36" s="9">
        <f t="shared" si="3"/>
        <v>38.82</v>
      </c>
      <c r="K36" s="8">
        <v>87.4</v>
      </c>
      <c r="L36" s="9">
        <f t="shared" si="4"/>
        <v>34.96</v>
      </c>
      <c r="M36" s="9">
        <f t="shared" si="5"/>
        <v>73.78</v>
      </c>
      <c r="N36" s="10">
        <v>1</v>
      </c>
    </row>
    <row r="37" spans="1:14" ht="19.5" customHeight="1">
      <c r="A37" s="7">
        <v>35</v>
      </c>
      <c r="B37" s="8" t="s">
        <v>128</v>
      </c>
      <c r="C37" s="8" t="s">
        <v>16</v>
      </c>
      <c r="D37" s="8" t="s">
        <v>97</v>
      </c>
      <c r="E37" s="8" t="s">
        <v>129</v>
      </c>
      <c r="F37" s="8" t="s">
        <v>130</v>
      </c>
      <c r="G37" s="7">
        <v>58.4</v>
      </c>
      <c r="H37" s="9"/>
      <c r="I37" s="9">
        <v>58.4</v>
      </c>
      <c r="J37" s="9">
        <f t="shared" si="3"/>
        <v>35.04</v>
      </c>
      <c r="K37" s="8">
        <v>81.9</v>
      </c>
      <c r="L37" s="9">
        <f t="shared" si="4"/>
        <v>32.76</v>
      </c>
      <c r="M37" s="9">
        <f t="shared" si="5"/>
        <v>67.8</v>
      </c>
      <c r="N37" s="10">
        <v>1</v>
      </c>
    </row>
    <row r="38" spans="1:14" ht="19.5" customHeight="1">
      <c r="A38" s="7">
        <v>36</v>
      </c>
      <c r="B38" s="8" t="s">
        <v>131</v>
      </c>
      <c r="C38" s="8" t="s">
        <v>16</v>
      </c>
      <c r="D38" s="8" t="s">
        <v>97</v>
      </c>
      <c r="E38" s="8" t="s">
        <v>132</v>
      </c>
      <c r="F38" s="8" t="s">
        <v>133</v>
      </c>
      <c r="G38" s="7">
        <v>61.3</v>
      </c>
      <c r="H38" s="9"/>
      <c r="I38" s="9">
        <v>61.3</v>
      </c>
      <c r="J38" s="9">
        <f t="shared" si="3"/>
        <v>36.779999999999994</v>
      </c>
      <c r="K38" s="8">
        <v>88.7</v>
      </c>
      <c r="L38" s="9">
        <f t="shared" si="4"/>
        <v>35.48</v>
      </c>
      <c r="M38" s="9">
        <f t="shared" si="5"/>
        <v>72.25999999999999</v>
      </c>
      <c r="N38" s="10">
        <v>1</v>
      </c>
    </row>
    <row r="39" spans="1:14" ht="19.5" customHeight="1">
      <c r="A39" s="7">
        <v>37</v>
      </c>
      <c r="B39" s="8" t="s">
        <v>134</v>
      </c>
      <c r="C39" s="8" t="s">
        <v>25</v>
      </c>
      <c r="D39" s="8" t="s">
        <v>97</v>
      </c>
      <c r="E39" s="8" t="s">
        <v>135</v>
      </c>
      <c r="F39" s="8" t="s">
        <v>136</v>
      </c>
      <c r="G39" s="7">
        <v>56.5</v>
      </c>
      <c r="H39" s="9"/>
      <c r="I39" s="9">
        <v>56.5</v>
      </c>
      <c r="J39" s="9">
        <f t="shared" si="3"/>
        <v>33.9</v>
      </c>
      <c r="K39" s="8">
        <v>83</v>
      </c>
      <c r="L39" s="9">
        <f t="shared" si="4"/>
        <v>33.2</v>
      </c>
      <c r="M39" s="9">
        <f t="shared" si="5"/>
        <v>67.1</v>
      </c>
      <c r="N39" s="10">
        <v>1</v>
      </c>
    </row>
    <row r="40" spans="1:14" ht="19.5" customHeight="1">
      <c r="A40" s="7">
        <v>38</v>
      </c>
      <c r="B40" s="8" t="s">
        <v>137</v>
      </c>
      <c r="C40" s="8" t="s">
        <v>25</v>
      </c>
      <c r="D40" s="8" t="s">
        <v>107</v>
      </c>
      <c r="E40" s="8" t="s">
        <v>138</v>
      </c>
      <c r="F40" s="8" t="s">
        <v>139</v>
      </c>
      <c r="G40" s="7">
        <v>69</v>
      </c>
      <c r="H40" s="9"/>
      <c r="I40" s="9">
        <v>69</v>
      </c>
      <c r="J40" s="9">
        <f t="shared" si="3"/>
        <v>41.4</v>
      </c>
      <c r="K40" s="8">
        <v>87.3</v>
      </c>
      <c r="L40" s="9">
        <f t="shared" si="4"/>
        <v>34.92</v>
      </c>
      <c r="M40" s="9">
        <f t="shared" si="5"/>
        <v>76.32</v>
      </c>
      <c r="N40" s="10">
        <v>1</v>
      </c>
    </row>
    <row r="41" spans="1:14" ht="19.5" customHeight="1">
      <c r="A41" s="7">
        <v>39</v>
      </c>
      <c r="B41" s="8" t="s">
        <v>140</v>
      </c>
      <c r="C41" s="8" t="s">
        <v>16</v>
      </c>
      <c r="D41" s="8" t="s">
        <v>107</v>
      </c>
      <c r="E41" s="8" t="s">
        <v>138</v>
      </c>
      <c r="F41" s="8" t="s">
        <v>141</v>
      </c>
      <c r="G41" s="7">
        <v>68</v>
      </c>
      <c r="H41" s="9"/>
      <c r="I41" s="9">
        <v>68</v>
      </c>
      <c r="J41" s="9">
        <f t="shared" si="3"/>
        <v>40.8</v>
      </c>
      <c r="K41" s="8">
        <v>85.8</v>
      </c>
      <c r="L41" s="9">
        <f t="shared" si="4"/>
        <v>34.32</v>
      </c>
      <c r="M41" s="9">
        <f t="shared" si="5"/>
        <v>75.12</v>
      </c>
      <c r="N41" s="10">
        <v>2</v>
      </c>
    </row>
    <row r="42" spans="1:14" ht="19.5" customHeight="1">
      <c r="A42" s="7">
        <v>40</v>
      </c>
      <c r="B42" s="8" t="s">
        <v>142</v>
      </c>
      <c r="C42" s="8" t="s">
        <v>16</v>
      </c>
      <c r="D42" s="8" t="s">
        <v>107</v>
      </c>
      <c r="E42" s="8" t="s">
        <v>143</v>
      </c>
      <c r="F42" s="8" t="s">
        <v>144</v>
      </c>
      <c r="G42" s="7">
        <v>61.4</v>
      </c>
      <c r="H42" s="9"/>
      <c r="I42" s="9">
        <v>61.4</v>
      </c>
      <c r="J42" s="9">
        <f t="shared" si="3"/>
        <v>36.839999999999996</v>
      </c>
      <c r="K42" s="8">
        <v>83.6</v>
      </c>
      <c r="L42" s="9">
        <f t="shared" si="4"/>
        <v>33.44</v>
      </c>
      <c r="M42" s="9">
        <f t="shared" si="5"/>
        <v>70.28</v>
      </c>
      <c r="N42" s="10">
        <v>1</v>
      </c>
    </row>
    <row r="43" spans="1:14" ht="19.5" customHeight="1">
      <c r="A43" s="7">
        <v>41</v>
      </c>
      <c r="B43" s="8" t="s">
        <v>145</v>
      </c>
      <c r="C43" s="8" t="s">
        <v>16</v>
      </c>
      <c r="D43" s="8" t="s">
        <v>107</v>
      </c>
      <c r="E43" s="8" t="s">
        <v>146</v>
      </c>
      <c r="F43" s="8" t="s">
        <v>147</v>
      </c>
      <c r="G43" s="7">
        <v>69.6</v>
      </c>
      <c r="H43" s="9"/>
      <c r="I43" s="9">
        <v>69.6</v>
      </c>
      <c r="J43" s="9">
        <f t="shared" si="3"/>
        <v>41.76</v>
      </c>
      <c r="K43" s="8">
        <v>86.8</v>
      </c>
      <c r="L43" s="9">
        <f t="shared" si="4"/>
        <v>34.72</v>
      </c>
      <c r="M43" s="9">
        <f t="shared" si="5"/>
        <v>76.47999999999999</v>
      </c>
      <c r="N43" s="10">
        <v>1</v>
      </c>
    </row>
    <row r="44" spans="1:14" ht="19.5" customHeight="1">
      <c r="A44" s="7">
        <v>42</v>
      </c>
      <c r="B44" s="8" t="s">
        <v>148</v>
      </c>
      <c r="C44" s="8" t="s">
        <v>25</v>
      </c>
      <c r="D44" s="8" t="s">
        <v>107</v>
      </c>
      <c r="E44" s="8" t="s">
        <v>149</v>
      </c>
      <c r="F44" s="8" t="s">
        <v>150</v>
      </c>
      <c r="G44" s="7">
        <v>63.7</v>
      </c>
      <c r="H44" s="9"/>
      <c r="I44" s="9">
        <v>63.7</v>
      </c>
      <c r="J44" s="9">
        <f t="shared" si="3"/>
        <v>38.22</v>
      </c>
      <c r="K44" s="8">
        <v>87.3</v>
      </c>
      <c r="L44" s="9">
        <f t="shared" si="4"/>
        <v>34.92</v>
      </c>
      <c r="M44" s="9">
        <f t="shared" si="5"/>
        <v>73.14</v>
      </c>
      <c r="N44" s="10">
        <v>1</v>
      </c>
    </row>
    <row r="45" spans="1:14" ht="19.5" customHeight="1">
      <c r="A45" s="7">
        <v>43</v>
      </c>
      <c r="B45" s="8" t="s">
        <v>151</v>
      </c>
      <c r="C45" s="8" t="s">
        <v>16</v>
      </c>
      <c r="D45" s="8" t="s">
        <v>107</v>
      </c>
      <c r="E45" s="8" t="s">
        <v>152</v>
      </c>
      <c r="F45" s="8" t="s">
        <v>153</v>
      </c>
      <c r="G45" s="7">
        <v>65</v>
      </c>
      <c r="H45" s="9"/>
      <c r="I45" s="9">
        <v>65</v>
      </c>
      <c r="J45" s="9">
        <f t="shared" si="3"/>
        <v>39</v>
      </c>
      <c r="K45" s="8">
        <v>85.2</v>
      </c>
      <c r="L45" s="9">
        <f t="shared" si="4"/>
        <v>34.08</v>
      </c>
      <c r="M45" s="9">
        <f t="shared" si="5"/>
        <v>73.08</v>
      </c>
      <c r="N45" s="10">
        <v>1</v>
      </c>
    </row>
    <row r="46" spans="1:14" ht="19.5" customHeight="1">
      <c r="A46" s="7">
        <v>44</v>
      </c>
      <c r="B46" s="8" t="s">
        <v>154</v>
      </c>
      <c r="C46" s="8" t="s">
        <v>16</v>
      </c>
      <c r="D46" s="8" t="s">
        <v>107</v>
      </c>
      <c r="E46" s="8" t="s">
        <v>152</v>
      </c>
      <c r="F46" s="8" t="s">
        <v>155</v>
      </c>
      <c r="G46" s="7">
        <v>61.4</v>
      </c>
      <c r="H46" s="9"/>
      <c r="I46" s="9">
        <v>61.4</v>
      </c>
      <c r="J46" s="9">
        <f t="shared" si="3"/>
        <v>36.839999999999996</v>
      </c>
      <c r="K46" s="8">
        <v>87</v>
      </c>
      <c r="L46" s="9">
        <f t="shared" si="4"/>
        <v>34.8</v>
      </c>
      <c r="M46" s="9">
        <f t="shared" si="5"/>
        <v>71.63999999999999</v>
      </c>
      <c r="N46" s="10">
        <v>2</v>
      </c>
    </row>
    <row r="47" spans="1:14" ht="19.5" customHeight="1">
      <c r="A47" s="7">
        <v>45</v>
      </c>
      <c r="B47" s="8" t="s">
        <v>156</v>
      </c>
      <c r="C47" s="8" t="s">
        <v>16</v>
      </c>
      <c r="D47" s="8" t="s">
        <v>107</v>
      </c>
      <c r="E47" s="8" t="s">
        <v>157</v>
      </c>
      <c r="F47" s="8" t="s">
        <v>158</v>
      </c>
      <c r="G47" s="7">
        <v>61.3</v>
      </c>
      <c r="H47" s="9"/>
      <c r="I47" s="9">
        <v>61.3</v>
      </c>
      <c r="J47" s="9">
        <f t="shared" si="3"/>
        <v>36.779999999999994</v>
      </c>
      <c r="K47" s="8">
        <v>85.3</v>
      </c>
      <c r="L47" s="9">
        <f t="shared" si="4"/>
        <v>34.12</v>
      </c>
      <c r="M47" s="9">
        <f t="shared" si="5"/>
        <v>70.89999999999999</v>
      </c>
      <c r="N47" s="10">
        <v>1</v>
      </c>
    </row>
    <row r="48" spans="1:14" ht="19.5" customHeight="1">
      <c r="A48" s="7">
        <v>46</v>
      </c>
      <c r="B48" s="8" t="s">
        <v>159</v>
      </c>
      <c r="C48" s="8" t="s">
        <v>25</v>
      </c>
      <c r="D48" s="8" t="s">
        <v>107</v>
      </c>
      <c r="E48" s="8" t="s">
        <v>160</v>
      </c>
      <c r="F48" s="8" t="s">
        <v>161</v>
      </c>
      <c r="G48" s="7">
        <v>61.8</v>
      </c>
      <c r="H48" s="9">
        <v>4</v>
      </c>
      <c r="I48" s="9">
        <v>65.8</v>
      </c>
      <c r="J48" s="9">
        <f t="shared" si="3"/>
        <v>39.48</v>
      </c>
      <c r="K48" s="8">
        <v>82.3</v>
      </c>
      <c r="L48" s="9">
        <f t="shared" si="4"/>
        <v>32.92</v>
      </c>
      <c r="M48" s="9">
        <f t="shared" si="5"/>
        <v>72.4</v>
      </c>
      <c r="N48" s="10">
        <v>1</v>
      </c>
    </row>
    <row r="49" spans="1:14" ht="19.5" customHeight="1">
      <c r="A49" s="7">
        <v>47</v>
      </c>
      <c r="B49" s="8" t="s">
        <v>162</v>
      </c>
      <c r="C49" s="8" t="s">
        <v>25</v>
      </c>
      <c r="D49" s="8" t="s">
        <v>107</v>
      </c>
      <c r="E49" s="8" t="s">
        <v>163</v>
      </c>
      <c r="F49" s="8" t="s">
        <v>164</v>
      </c>
      <c r="G49" s="7">
        <v>73.1</v>
      </c>
      <c r="H49" s="9"/>
      <c r="I49" s="9">
        <v>73.1</v>
      </c>
      <c r="J49" s="9">
        <f t="shared" si="3"/>
        <v>43.85999999999999</v>
      </c>
      <c r="K49" s="8">
        <v>85.5</v>
      </c>
      <c r="L49" s="9">
        <f t="shared" si="4"/>
        <v>34.2</v>
      </c>
      <c r="M49" s="9">
        <f t="shared" si="5"/>
        <v>78.06</v>
      </c>
      <c r="N49" s="10">
        <v>1</v>
      </c>
    </row>
    <row r="50" spans="1:14" ht="19.5" customHeight="1">
      <c r="A50" s="7">
        <v>48</v>
      </c>
      <c r="B50" s="8" t="s">
        <v>165</v>
      </c>
      <c r="C50" s="8" t="s">
        <v>25</v>
      </c>
      <c r="D50" s="8" t="s">
        <v>107</v>
      </c>
      <c r="E50" s="8" t="s">
        <v>163</v>
      </c>
      <c r="F50" s="8" t="s">
        <v>166</v>
      </c>
      <c r="G50" s="7">
        <v>71.4</v>
      </c>
      <c r="H50" s="9">
        <v>4</v>
      </c>
      <c r="I50" s="9">
        <v>75.4</v>
      </c>
      <c r="J50" s="9">
        <f t="shared" si="3"/>
        <v>45.24</v>
      </c>
      <c r="K50" s="8">
        <v>82</v>
      </c>
      <c r="L50" s="9">
        <f t="shared" si="4"/>
        <v>32.8</v>
      </c>
      <c r="M50" s="9">
        <f t="shared" si="5"/>
        <v>78.03999999999999</v>
      </c>
      <c r="N50" s="10">
        <v>2</v>
      </c>
    </row>
    <row r="51" spans="1:14" ht="19.5" customHeight="1">
      <c r="A51" s="7">
        <v>49</v>
      </c>
      <c r="B51" s="8" t="s">
        <v>167</v>
      </c>
      <c r="C51" s="8" t="s">
        <v>25</v>
      </c>
      <c r="D51" s="8" t="s">
        <v>107</v>
      </c>
      <c r="E51" s="8" t="s">
        <v>163</v>
      </c>
      <c r="F51" s="8" t="s">
        <v>168</v>
      </c>
      <c r="G51" s="7">
        <v>73.4</v>
      </c>
      <c r="H51" s="9"/>
      <c r="I51" s="9">
        <v>73.4</v>
      </c>
      <c r="J51" s="9">
        <f t="shared" si="3"/>
        <v>44.04</v>
      </c>
      <c r="K51" s="8">
        <v>84.3</v>
      </c>
      <c r="L51" s="9">
        <f t="shared" si="4"/>
        <v>33.72</v>
      </c>
      <c r="M51" s="9">
        <f t="shared" si="5"/>
        <v>77.75999999999999</v>
      </c>
      <c r="N51" s="10">
        <v>3</v>
      </c>
    </row>
    <row r="52" spans="1:14" ht="19.5" customHeight="1">
      <c r="A52" s="7">
        <v>50</v>
      </c>
      <c r="B52" s="8" t="s">
        <v>169</v>
      </c>
      <c r="C52" s="8" t="s">
        <v>25</v>
      </c>
      <c r="D52" s="8" t="s">
        <v>107</v>
      </c>
      <c r="E52" s="8" t="s">
        <v>163</v>
      </c>
      <c r="F52" s="8" t="s">
        <v>170</v>
      </c>
      <c r="G52" s="7">
        <v>66.3</v>
      </c>
      <c r="H52" s="9">
        <v>4</v>
      </c>
      <c r="I52" s="9">
        <v>70.3</v>
      </c>
      <c r="J52" s="9">
        <f t="shared" si="3"/>
        <v>42.18</v>
      </c>
      <c r="K52" s="8">
        <v>85.2</v>
      </c>
      <c r="L52" s="9">
        <f t="shared" si="4"/>
        <v>34.08</v>
      </c>
      <c r="M52" s="9">
        <f t="shared" si="5"/>
        <v>76.25999999999999</v>
      </c>
      <c r="N52" s="10">
        <v>4</v>
      </c>
    </row>
    <row r="53" spans="1:14" ht="19.5" customHeight="1">
      <c r="A53" s="7">
        <v>51</v>
      </c>
      <c r="B53" s="8" t="s">
        <v>171</v>
      </c>
      <c r="C53" s="8" t="s">
        <v>16</v>
      </c>
      <c r="D53" s="8" t="s">
        <v>97</v>
      </c>
      <c r="E53" s="8" t="s">
        <v>172</v>
      </c>
      <c r="F53" s="8" t="s">
        <v>173</v>
      </c>
      <c r="G53" s="7">
        <v>64.6</v>
      </c>
      <c r="H53" s="9"/>
      <c r="I53" s="9">
        <v>64.6</v>
      </c>
      <c r="J53" s="9">
        <f t="shared" si="3"/>
        <v>38.76</v>
      </c>
      <c r="K53" s="8">
        <v>84.2</v>
      </c>
      <c r="L53" s="9">
        <f t="shared" si="4"/>
        <v>33.68</v>
      </c>
      <c r="M53" s="9">
        <f t="shared" si="5"/>
        <v>72.44</v>
      </c>
      <c r="N53" s="10">
        <v>1</v>
      </c>
    </row>
    <row r="54" spans="1:14" ht="19.5" customHeight="1">
      <c r="A54" s="7">
        <v>52</v>
      </c>
      <c r="B54" s="8" t="s">
        <v>174</v>
      </c>
      <c r="C54" s="8" t="s">
        <v>25</v>
      </c>
      <c r="D54" s="8" t="s">
        <v>97</v>
      </c>
      <c r="E54" s="8" t="s">
        <v>175</v>
      </c>
      <c r="F54" s="8" t="s">
        <v>176</v>
      </c>
      <c r="G54" s="7">
        <v>66</v>
      </c>
      <c r="H54" s="9"/>
      <c r="I54" s="9">
        <v>66</v>
      </c>
      <c r="J54" s="9">
        <f t="shared" si="3"/>
        <v>39.6</v>
      </c>
      <c r="K54" s="8">
        <v>82.7</v>
      </c>
      <c r="L54" s="9">
        <f t="shared" si="4"/>
        <v>33.08</v>
      </c>
      <c r="M54" s="9">
        <f t="shared" si="5"/>
        <v>72.68</v>
      </c>
      <c r="N54" s="10">
        <v>1</v>
      </c>
    </row>
    <row r="55" spans="1:14" ht="19.5" customHeight="1">
      <c r="A55" s="7">
        <v>53</v>
      </c>
      <c r="B55" s="8" t="s">
        <v>177</v>
      </c>
      <c r="C55" s="8" t="s">
        <v>16</v>
      </c>
      <c r="D55" s="8" t="s">
        <v>97</v>
      </c>
      <c r="E55" s="8" t="s">
        <v>178</v>
      </c>
      <c r="F55" s="8" t="s">
        <v>179</v>
      </c>
      <c r="G55" s="7">
        <v>73.1</v>
      </c>
      <c r="H55" s="9"/>
      <c r="I55" s="9">
        <v>73.1</v>
      </c>
      <c r="J55" s="9">
        <f t="shared" si="3"/>
        <v>43.85999999999999</v>
      </c>
      <c r="K55" s="8">
        <v>80.76</v>
      </c>
      <c r="L55" s="9">
        <f t="shared" si="4"/>
        <v>32.3</v>
      </c>
      <c r="M55" s="9">
        <f t="shared" si="5"/>
        <v>76.16</v>
      </c>
      <c r="N55" s="10">
        <v>1</v>
      </c>
    </row>
    <row r="56" spans="1:14" ht="19.5" customHeight="1">
      <c r="A56" s="7">
        <v>54</v>
      </c>
      <c r="B56" s="8" t="s">
        <v>180</v>
      </c>
      <c r="C56" s="8" t="s">
        <v>25</v>
      </c>
      <c r="D56" s="8" t="s">
        <v>97</v>
      </c>
      <c r="E56" s="8" t="s">
        <v>181</v>
      </c>
      <c r="F56" s="8" t="s">
        <v>182</v>
      </c>
      <c r="G56" s="7">
        <v>48.9</v>
      </c>
      <c r="H56" s="9"/>
      <c r="I56" s="9">
        <v>48.9</v>
      </c>
      <c r="J56" s="9">
        <f t="shared" si="3"/>
        <v>29.339999999999996</v>
      </c>
      <c r="K56" s="8">
        <v>82.5</v>
      </c>
      <c r="L56" s="9">
        <f t="shared" si="4"/>
        <v>33</v>
      </c>
      <c r="M56" s="9">
        <f t="shared" si="5"/>
        <v>62.339999999999996</v>
      </c>
      <c r="N56" s="10">
        <v>1</v>
      </c>
    </row>
    <row r="57" spans="1:14" ht="19.5" customHeight="1">
      <c r="A57" s="7">
        <v>55</v>
      </c>
      <c r="B57" s="8" t="s">
        <v>183</v>
      </c>
      <c r="C57" s="8" t="s">
        <v>25</v>
      </c>
      <c r="D57" s="8" t="s">
        <v>97</v>
      </c>
      <c r="E57" s="8" t="s">
        <v>184</v>
      </c>
      <c r="F57" s="8" t="s">
        <v>185</v>
      </c>
      <c r="G57" s="7">
        <v>59.4</v>
      </c>
      <c r="H57" s="9"/>
      <c r="I57" s="9">
        <v>59.4</v>
      </c>
      <c r="J57" s="9">
        <f t="shared" si="3"/>
        <v>35.64</v>
      </c>
      <c r="K57" s="8">
        <v>84.9</v>
      </c>
      <c r="L57" s="9">
        <f t="shared" si="4"/>
        <v>33.96</v>
      </c>
      <c r="M57" s="9">
        <f t="shared" si="5"/>
        <v>69.6</v>
      </c>
      <c r="N57" s="10">
        <v>1</v>
      </c>
    </row>
    <row r="58" spans="1:14" ht="19.5" customHeight="1">
      <c r="A58" s="7">
        <v>56</v>
      </c>
      <c r="B58" s="8" t="s">
        <v>186</v>
      </c>
      <c r="C58" s="8" t="s">
        <v>16</v>
      </c>
      <c r="D58" s="8" t="s">
        <v>107</v>
      </c>
      <c r="E58" s="8">
        <v>9032101</v>
      </c>
      <c r="F58" s="8" t="s">
        <v>187</v>
      </c>
      <c r="G58" s="7">
        <v>63.2</v>
      </c>
      <c r="H58" s="9"/>
      <c r="I58" s="9">
        <v>63.2</v>
      </c>
      <c r="J58" s="9">
        <f t="shared" si="3"/>
        <v>37.92</v>
      </c>
      <c r="K58" s="8">
        <v>82.08</v>
      </c>
      <c r="L58" s="9">
        <f t="shared" si="4"/>
        <v>32.83</v>
      </c>
      <c r="M58" s="9">
        <f t="shared" si="5"/>
        <v>70.75</v>
      </c>
      <c r="N58" s="10">
        <v>1</v>
      </c>
    </row>
    <row r="59" spans="1:14" ht="19.5" customHeight="1">
      <c r="A59" s="7">
        <v>57</v>
      </c>
      <c r="B59" s="8" t="s">
        <v>188</v>
      </c>
      <c r="C59" s="8" t="s">
        <v>16</v>
      </c>
      <c r="D59" s="8" t="s">
        <v>97</v>
      </c>
      <c r="E59" s="8" t="s">
        <v>189</v>
      </c>
      <c r="F59" s="8" t="s">
        <v>190</v>
      </c>
      <c r="G59" s="7">
        <v>55.1</v>
      </c>
      <c r="H59" s="9"/>
      <c r="I59" s="9">
        <v>55.1</v>
      </c>
      <c r="J59" s="9">
        <f t="shared" si="3"/>
        <v>33.06</v>
      </c>
      <c r="K59" s="8">
        <v>83.9</v>
      </c>
      <c r="L59" s="9">
        <f t="shared" si="4"/>
        <v>33.56</v>
      </c>
      <c r="M59" s="9">
        <f t="shared" si="5"/>
        <v>66.62</v>
      </c>
      <c r="N59" s="10">
        <v>1</v>
      </c>
    </row>
    <row r="60" spans="1:14" ht="19.5" customHeight="1">
      <c r="A60" s="7">
        <v>58</v>
      </c>
      <c r="B60" s="8" t="s">
        <v>191</v>
      </c>
      <c r="C60" s="8" t="s">
        <v>25</v>
      </c>
      <c r="D60" s="8" t="s">
        <v>97</v>
      </c>
      <c r="E60" s="8" t="s">
        <v>192</v>
      </c>
      <c r="F60" s="8" t="s">
        <v>193</v>
      </c>
      <c r="G60" s="7">
        <v>54.5</v>
      </c>
      <c r="H60" s="9"/>
      <c r="I60" s="9">
        <v>54.5</v>
      </c>
      <c r="J60" s="9">
        <f t="shared" si="3"/>
        <v>32.699999999999996</v>
      </c>
      <c r="K60" s="8">
        <v>84.5</v>
      </c>
      <c r="L60" s="9">
        <f t="shared" si="4"/>
        <v>33.8</v>
      </c>
      <c r="M60" s="9">
        <f t="shared" si="5"/>
        <v>66.5</v>
      </c>
      <c r="N60" s="10">
        <v>1</v>
      </c>
    </row>
    <row r="61" spans="1:14" ht="19.5" customHeight="1">
      <c r="A61" s="7">
        <v>59</v>
      </c>
      <c r="B61" s="8" t="s">
        <v>194</v>
      </c>
      <c r="C61" s="8" t="s">
        <v>16</v>
      </c>
      <c r="D61" s="8" t="s">
        <v>97</v>
      </c>
      <c r="E61" s="8" t="s">
        <v>195</v>
      </c>
      <c r="F61" s="8" t="s">
        <v>196</v>
      </c>
      <c r="G61" s="7">
        <v>68.9</v>
      </c>
      <c r="H61" s="9"/>
      <c r="I61" s="9">
        <v>68.9</v>
      </c>
      <c r="J61" s="9">
        <f t="shared" si="3"/>
        <v>41.34</v>
      </c>
      <c r="K61" s="8">
        <v>85.16</v>
      </c>
      <c r="L61" s="9">
        <f t="shared" si="4"/>
        <v>34.06</v>
      </c>
      <c r="M61" s="9">
        <f t="shared" si="5"/>
        <v>75.4</v>
      </c>
      <c r="N61" s="10">
        <v>1</v>
      </c>
    </row>
    <row r="62" spans="1:14" ht="19.5" customHeight="1">
      <c r="A62" s="7">
        <v>60</v>
      </c>
      <c r="B62" s="8" t="s">
        <v>197</v>
      </c>
      <c r="C62" s="8" t="s">
        <v>25</v>
      </c>
      <c r="D62" s="8" t="s">
        <v>97</v>
      </c>
      <c r="E62" s="8" t="s">
        <v>195</v>
      </c>
      <c r="F62" s="8" t="s">
        <v>198</v>
      </c>
      <c r="G62" s="7">
        <v>67.1</v>
      </c>
      <c r="H62" s="9"/>
      <c r="I62" s="9">
        <v>67.1</v>
      </c>
      <c r="J62" s="9">
        <f t="shared" si="3"/>
        <v>40.26</v>
      </c>
      <c r="K62" s="8">
        <v>82.86</v>
      </c>
      <c r="L62" s="9">
        <f t="shared" si="4"/>
        <v>33.14</v>
      </c>
      <c r="M62" s="9">
        <f t="shared" si="5"/>
        <v>73.4</v>
      </c>
      <c r="N62" s="10">
        <v>2</v>
      </c>
    </row>
    <row r="63" spans="1:14" ht="19.5" customHeight="1">
      <c r="A63" s="7">
        <v>61</v>
      </c>
      <c r="B63" s="8" t="s">
        <v>199</v>
      </c>
      <c r="C63" s="8" t="s">
        <v>25</v>
      </c>
      <c r="D63" s="8" t="s">
        <v>107</v>
      </c>
      <c r="E63" s="8" t="s">
        <v>200</v>
      </c>
      <c r="F63" s="8" t="s">
        <v>201</v>
      </c>
      <c r="G63" s="7">
        <v>65.1</v>
      </c>
      <c r="H63" s="9"/>
      <c r="I63" s="9">
        <v>65.1</v>
      </c>
      <c r="J63" s="9">
        <f t="shared" si="3"/>
        <v>39.059999999999995</v>
      </c>
      <c r="K63" s="8">
        <v>86.2</v>
      </c>
      <c r="L63" s="9">
        <f t="shared" si="4"/>
        <v>34.48</v>
      </c>
      <c r="M63" s="9">
        <f t="shared" si="5"/>
        <v>73.53999999999999</v>
      </c>
      <c r="N63" s="10">
        <v>1</v>
      </c>
    </row>
    <row r="64" spans="1:14" ht="19.5" customHeight="1">
      <c r="A64" s="7">
        <v>62</v>
      </c>
      <c r="B64" s="8" t="s">
        <v>202</v>
      </c>
      <c r="C64" s="8" t="s">
        <v>16</v>
      </c>
      <c r="D64" s="8" t="s">
        <v>107</v>
      </c>
      <c r="E64" s="8" t="s">
        <v>200</v>
      </c>
      <c r="F64" s="8" t="s">
        <v>203</v>
      </c>
      <c r="G64" s="7">
        <v>64.8</v>
      </c>
      <c r="H64" s="9"/>
      <c r="I64" s="9">
        <v>64.8</v>
      </c>
      <c r="J64" s="9">
        <f t="shared" si="3"/>
        <v>38.879999999999995</v>
      </c>
      <c r="K64" s="8">
        <v>81.8</v>
      </c>
      <c r="L64" s="9">
        <f t="shared" si="4"/>
        <v>32.72</v>
      </c>
      <c r="M64" s="9">
        <f t="shared" si="5"/>
        <v>71.6</v>
      </c>
      <c r="N64" s="10">
        <v>2</v>
      </c>
    </row>
    <row r="65" spans="1:14" ht="19.5" customHeight="1">
      <c r="A65" s="7">
        <v>63</v>
      </c>
      <c r="B65" s="8" t="s">
        <v>204</v>
      </c>
      <c r="C65" s="8" t="s">
        <v>25</v>
      </c>
      <c r="D65" s="8" t="s">
        <v>97</v>
      </c>
      <c r="E65" s="8" t="s">
        <v>205</v>
      </c>
      <c r="F65" s="8" t="s">
        <v>206</v>
      </c>
      <c r="G65" s="7">
        <v>59</v>
      </c>
      <c r="H65" s="9"/>
      <c r="I65" s="9">
        <v>59</v>
      </c>
      <c r="J65" s="9">
        <f aca="true" t="shared" si="6" ref="J65:J73">I65*0.6</f>
        <v>35.4</v>
      </c>
      <c r="K65" s="8">
        <v>81.6</v>
      </c>
      <c r="L65" s="9">
        <f aca="true" t="shared" si="7" ref="L65:L73">ROUND(K65*0.4,2)</f>
        <v>32.64</v>
      </c>
      <c r="M65" s="9">
        <f aca="true" t="shared" si="8" ref="M65:M73">J65+L65</f>
        <v>68.03999999999999</v>
      </c>
      <c r="N65" s="10">
        <v>1</v>
      </c>
    </row>
    <row r="66" spans="1:14" ht="19.5" customHeight="1">
      <c r="A66" s="7">
        <v>64</v>
      </c>
      <c r="B66" s="8" t="s">
        <v>207</v>
      </c>
      <c r="C66" s="8" t="s">
        <v>25</v>
      </c>
      <c r="D66" s="8" t="s">
        <v>97</v>
      </c>
      <c r="E66" s="8" t="s">
        <v>208</v>
      </c>
      <c r="F66" s="8" t="s">
        <v>209</v>
      </c>
      <c r="G66" s="7">
        <v>68.6</v>
      </c>
      <c r="H66" s="9"/>
      <c r="I66" s="9">
        <v>68.6</v>
      </c>
      <c r="J66" s="9">
        <f t="shared" si="6"/>
        <v>41.16</v>
      </c>
      <c r="K66" s="8">
        <v>82.2</v>
      </c>
      <c r="L66" s="9">
        <f t="shared" si="7"/>
        <v>32.88</v>
      </c>
      <c r="M66" s="9">
        <f t="shared" si="8"/>
        <v>74.03999999999999</v>
      </c>
      <c r="N66" s="10">
        <v>1</v>
      </c>
    </row>
    <row r="67" spans="1:14" ht="19.5" customHeight="1">
      <c r="A67" s="7">
        <v>65</v>
      </c>
      <c r="B67" s="8" t="s">
        <v>210</v>
      </c>
      <c r="C67" s="8" t="s">
        <v>25</v>
      </c>
      <c r="D67" s="8" t="s">
        <v>97</v>
      </c>
      <c r="E67" s="8" t="s">
        <v>211</v>
      </c>
      <c r="F67" s="8" t="s">
        <v>212</v>
      </c>
      <c r="G67" s="7">
        <v>57.9</v>
      </c>
      <c r="H67" s="9"/>
      <c r="I67" s="9">
        <v>57.9</v>
      </c>
      <c r="J67" s="9">
        <f t="shared" si="6"/>
        <v>34.739999999999995</v>
      </c>
      <c r="K67" s="8">
        <v>86.5</v>
      </c>
      <c r="L67" s="9">
        <f t="shared" si="7"/>
        <v>34.6</v>
      </c>
      <c r="M67" s="9">
        <f t="shared" si="8"/>
        <v>69.34</v>
      </c>
      <c r="N67" s="10">
        <v>1</v>
      </c>
    </row>
    <row r="68" spans="1:14" ht="19.5" customHeight="1">
      <c r="A68" s="7">
        <v>66</v>
      </c>
      <c r="B68" s="8" t="s">
        <v>213</v>
      </c>
      <c r="C68" s="8" t="s">
        <v>16</v>
      </c>
      <c r="D68" s="8" t="s">
        <v>97</v>
      </c>
      <c r="E68" s="8" t="s">
        <v>214</v>
      </c>
      <c r="F68" s="8" t="s">
        <v>215</v>
      </c>
      <c r="G68" s="7">
        <v>58.1</v>
      </c>
      <c r="H68" s="9"/>
      <c r="I68" s="9">
        <v>58.1</v>
      </c>
      <c r="J68" s="9">
        <f t="shared" si="6"/>
        <v>34.86</v>
      </c>
      <c r="K68" s="8">
        <v>82.3</v>
      </c>
      <c r="L68" s="9">
        <f t="shared" si="7"/>
        <v>32.92</v>
      </c>
      <c r="M68" s="9">
        <f t="shared" si="8"/>
        <v>67.78</v>
      </c>
      <c r="N68" s="10">
        <v>1</v>
      </c>
    </row>
    <row r="69" spans="1:14" ht="19.5" customHeight="1">
      <c r="A69" s="7">
        <v>67</v>
      </c>
      <c r="B69" s="8" t="s">
        <v>216</v>
      </c>
      <c r="C69" s="8" t="s">
        <v>25</v>
      </c>
      <c r="D69" s="8" t="s">
        <v>97</v>
      </c>
      <c r="E69" s="8" t="s">
        <v>217</v>
      </c>
      <c r="F69" s="8" t="s">
        <v>218</v>
      </c>
      <c r="G69" s="7">
        <v>45.9</v>
      </c>
      <c r="H69" s="9"/>
      <c r="I69" s="9">
        <v>45.9</v>
      </c>
      <c r="J69" s="9">
        <f t="shared" si="6"/>
        <v>27.54</v>
      </c>
      <c r="K69" s="8">
        <v>82.6</v>
      </c>
      <c r="L69" s="9">
        <f t="shared" si="7"/>
        <v>33.04</v>
      </c>
      <c r="M69" s="9">
        <f t="shared" si="8"/>
        <v>60.58</v>
      </c>
      <c r="N69" s="10">
        <v>1</v>
      </c>
    </row>
    <row r="70" spans="1:14" ht="19.5" customHeight="1">
      <c r="A70" s="7">
        <v>68</v>
      </c>
      <c r="B70" s="8" t="s">
        <v>219</v>
      </c>
      <c r="C70" s="8" t="s">
        <v>16</v>
      </c>
      <c r="D70" s="8" t="s">
        <v>97</v>
      </c>
      <c r="E70" s="8" t="s">
        <v>220</v>
      </c>
      <c r="F70" s="8" t="s">
        <v>221</v>
      </c>
      <c r="G70" s="7">
        <v>61.9</v>
      </c>
      <c r="H70" s="9"/>
      <c r="I70" s="9">
        <v>61.9</v>
      </c>
      <c r="J70" s="9">
        <f t="shared" si="6"/>
        <v>37.14</v>
      </c>
      <c r="K70" s="8">
        <v>84.5</v>
      </c>
      <c r="L70" s="9">
        <f t="shared" si="7"/>
        <v>33.8</v>
      </c>
      <c r="M70" s="9">
        <f t="shared" si="8"/>
        <v>70.94</v>
      </c>
      <c r="N70" s="10">
        <v>1</v>
      </c>
    </row>
    <row r="71" spans="1:14" ht="19.5" customHeight="1">
      <c r="A71" s="7">
        <v>69</v>
      </c>
      <c r="B71" s="8" t="s">
        <v>222</v>
      </c>
      <c r="C71" s="8" t="s">
        <v>16</v>
      </c>
      <c r="D71" s="8" t="s">
        <v>223</v>
      </c>
      <c r="E71" s="8" t="s">
        <v>224</v>
      </c>
      <c r="F71" s="8" t="s">
        <v>225</v>
      </c>
      <c r="G71" s="7">
        <v>63.2</v>
      </c>
      <c r="H71" s="9"/>
      <c r="I71" s="9">
        <v>63.2</v>
      </c>
      <c r="J71" s="9">
        <f t="shared" si="6"/>
        <v>37.92</v>
      </c>
      <c r="K71" s="8">
        <v>81.9</v>
      </c>
      <c r="L71" s="9">
        <f t="shared" si="7"/>
        <v>32.76</v>
      </c>
      <c r="M71" s="9">
        <f t="shared" si="8"/>
        <v>70.68</v>
      </c>
      <c r="N71" s="10">
        <v>1</v>
      </c>
    </row>
    <row r="72" spans="1:14" ht="19.5" customHeight="1">
      <c r="A72" s="7">
        <v>70</v>
      </c>
      <c r="B72" s="8" t="s">
        <v>226</v>
      </c>
      <c r="C72" s="8" t="s">
        <v>25</v>
      </c>
      <c r="D72" s="8" t="s">
        <v>227</v>
      </c>
      <c r="E72" s="8" t="s">
        <v>228</v>
      </c>
      <c r="F72" s="8" t="s">
        <v>229</v>
      </c>
      <c r="G72" s="7">
        <v>67.3</v>
      </c>
      <c r="H72" s="9"/>
      <c r="I72" s="9">
        <v>67.3</v>
      </c>
      <c r="J72" s="9">
        <f t="shared" si="6"/>
        <v>40.379999999999995</v>
      </c>
      <c r="K72" s="8">
        <v>82.5</v>
      </c>
      <c r="L72" s="9">
        <f t="shared" si="7"/>
        <v>33</v>
      </c>
      <c r="M72" s="9">
        <f t="shared" si="8"/>
        <v>73.38</v>
      </c>
      <c r="N72" s="10">
        <v>1</v>
      </c>
    </row>
    <row r="73" spans="1:14" ht="19.5" customHeight="1">
      <c r="A73" s="7">
        <v>71</v>
      </c>
      <c r="B73" s="8" t="s">
        <v>230</v>
      </c>
      <c r="C73" s="8" t="s">
        <v>16</v>
      </c>
      <c r="D73" s="8" t="s">
        <v>231</v>
      </c>
      <c r="E73" s="8" t="s">
        <v>232</v>
      </c>
      <c r="F73" s="8" t="s">
        <v>233</v>
      </c>
      <c r="G73" s="7">
        <v>64.4</v>
      </c>
      <c r="H73" s="9">
        <v>6</v>
      </c>
      <c r="I73" s="9">
        <v>70.4</v>
      </c>
      <c r="J73" s="9">
        <f t="shared" si="6"/>
        <v>42.24</v>
      </c>
      <c r="K73" s="11">
        <v>82.4</v>
      </c>
      <c r="L73" s="9">
        <f t="shared" si="7"/>
        <v>32.96</v>
      </c>
      <c r="M73" s="9">
        <f t="shared" si="8"/>
        <v>75.2</v>
      </c>
      <c r="N73" s="10">
        <v>1</v>
      </c>
    </row>
  </sheetData>
  <sheetProtection/>
  <mergeCells count="1">
    <mergeCell ref="A1:N1"/>
  </mergeCells>
  <printOptions horizontalCentered="1"/>
  <pageMargins left="0.39305555555555555" right="0.39305555555555555" top="0.66875" bottom="0.4326388888888889" header="0.2986111111111111" footer="0.2986111111111111"/>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2023-06-06T01:04:25Z</cp:lastPrinted>
  <dcterms:created xsi:type="dcterms:W3CDTF">2006-09-13T11:21:51Z</dcterms:created>
  <dcterms:modified xsi:type="dcterms:W3CDTF">2023-12-21T03:54:58Z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F8CCBF44175A4FD7B6DB66605B65CC2B</vt:lpwstr>
  </property>
</Properties>
</file>