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<sst xmlns="http://schemas.openxmlformats.org/spreadsheetml/2006/main" count="72" uniqueCount="65">
  <si>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附件</t>
  </si>
  <si>
    <t>江陵县事业单位2023年统一公开招聘工作人员(第二批）综合成绩</t>
  </si>
  <si>
    <t>序号</t>
  </si>
  <si>
    <t>主管单位</t>
  </si>
  <si>
    <t>招聘单位</t>
  </si>
  <si>
    <t>岗位名称</t>
  </si>
  <si>
    <t>岗位代码</t>
  </si>
  <si>
    <t>招聘
人数</t>
  </si>
  <si>
    <t>姓名</t>
  </si>
  <si>
    <t>笔试成绩</t>
  </si>
  <si>
    <t>折后成绩</t>
  </si>
  <si>
    <t>面试成绩</t>
  </si>
  <si>
    <t>综合成绩</t>
  </si>
  <si>
    <t>备注</t>
  </si>
  <si>
    <t>江陵县融媒体中心</t>
  </si>
  <si>
    <t>记者</t>
  </si>
  <si>
    <t>004001001001</t>
  </si>
  <si>
    <t>蔡健</t>
  </si>
  <si>
    <t>周莉</t>
  </si>
  <si>
    <t>黄洋</t>
  </si>
  <si>
    <t>罗婕</t>
  </si>
  <si>
    <t>张创</t>
  </si>
  <si>
    <t>欧阳钰海</t>
  </si>
  <si>
    <t>江陵县卫生健康局</t>
  </si>
  <si>
    <t>江陵县人民医院</t>
  </si>
  <si>
    <t>医疗岗</t>
  </si>
  <si>
    <t>004002001001</t>
  </si>
  <si>
    <t>梁纹豪</t>
  </si>
  <si>
    <t>李帅帅</t>
  </si>
  <si>
    <t>周雷</t>
  </si>
  <si>
    <t>黄兰希</t>
  </si>
  <si>
    <t>段佳讯</t>
  </si>
  <si>
    <t>李晓曦</t>
  </si>
  <si>
    <t>江陵县江北医院</t>
  </si>
  <si>
    <t>医学影像岗</t>
  </si>
  <si>
    <t>004002002002</t>
  </si>
  <si>
    <t>吴晓茜</t>
  </si>
  <si>
    <t>黄成</t>
  </si>
  <si>
    <t>邹茗轩</t>
  </si>
  <si>
    <t>夏菁</t>
  </si>
  <si>
    <t>尹佳杰</t>
  </si>
  <si>
    <t>江陵县水利和湖泊局</t>
  </si>
  <si>
    <t>江陵县沙岗镇水利和湖泊站</t>
  </si>
  <si>
    <t>水利工程岗</t>
  </si>
  <si>
    <t>004003001001</t>
  </si>
  <si>
    <t>朱健</t>
  </si>
  <si>
    <t>汪家伟</t>
  </si>
  <si>
    <t>陈尧</t>
  </si>
  <si>
    <t>江陵县教育局</t>
  </si>
  <si>
    <t>江陵县实验高级中学（江陵县职业教育中心）</t>
  </si>
  <si>
    <t>机械教师</t>
  </si>
  <si>
    <t>004004001001</t>
  </si>
  <si>
    <t>何鹏飞</t>
  </si>
  <si>
    <t>胡艺萍</t>
  </si>
  <si>
    <t>伍双清</t>
  </si>
  <si>
    <t>语文教师</t>
  </si>
  <si>
    <t>004004001003</t>
  </si>
  <si>
    <t>游景莲</t>
  </si>
  <si>
    <t>胡玄</t>
  </si>
  <si>
    <t>代惊磊</t>
  </si>
  <si>
    <t>心理学教师</t>
  </si>
  <si>
    <t>004004001004</t>
  </si>
  <si>
    <t>王瑞雪</t>
  </si>
  <si>
    <t>章依</t>
  </si>
  <si>
    <t>郑珂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</si>
</sst>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4" fillId="0" borderId="0" applyProtection="0">
      <alignment vertical="center"/>
    </xf>
    <xf numFmtId="0" fontId="5" fillId="0" borderId="0" applyProtection="0">
      <alignment vertical="center"/>
    </xf>
    <xf numFmtId="0" fontId="0" fillId="2" borderId="1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9" fillId="0" borderId="2" applyProtection="0">
      <alignment vertical="center"/>
    </xf>
    <xf numFmtId="0" fontId="10" fillId="0" borderId="2" applyProtection="0">
      <alignment vertical="center"/>
    </xf>
    <xf numFmtId="0" fontId="11" fillId="0" borderId="3" applyProtection="0">
      <alignment vertical="center"/>
    </xf>
    <xf numFmtId="0" fontId="11" fillId="0" borderId="0" applyProtection="0">
      <alignment vertical="center"/>
    </xf>
    <xf numFmtId="0" fontId="12" fillId="3" borderId="4" applyProtection="0">
      <alignment vertical="center"/>
    </xf>
    <xf numFmtId="0" fontId="13" fillId="4" borderId="5" applyProtection="0">
      <alignment vertical="center"/>
    </xf>
    <xf numFmtId="0" fontId="14" fillId="4" borderId="4" applyProtection="0">
      <alignment vertical="center"/>
    </xf>
    <xf numFmtId="0" fontId="15" fillId="5" borderId="6" applyProtection="0">
      <alignment vertical="center"/>
    </xf>
    <xf numFmtId="0" fontId="16" fillId="0" borderId="7" applyProtection="0">
      <alignment vertical="center"/>
    </xf>
    <xf numFmtId="0" fontId="17" fillId="0" borderId="8" applyProtection="0">
      <alignment vertical="center"/>
    </xf>
    <xf numFmtId="0" fontId="18" fillId="6" borderId="0" applyProtection="0">
      <alignment vertical="center"/>
    </xf>
    <xf numFmtId="0" fontId="19" fillId="7" borderId="0" applyProtection="0">
      <alignment vertical="center"/>
    </xf>
    <xf numFmtId="0" fontId="19" fillId="8" borderId="0" applyProtection="0">
      <alignment vertical="center"/>
    </xf>
    <xf numFmtId="0" fontId="20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0" fillId="11" borderId="0" applyProtection="0">
      <alignment vertical="center"/>
    </xf>
    <xf numFmtId="0" fontId="20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0" fillId="7" borderId="0" applyProtection="0">
      <alignment vertical="center"/>
    </xf>
    <xf numFmtId="0" fontId="20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0" fillId="13" borderId="0" applyProtection="0">
      <alignment vertical="center"/>
    </xf>
    <xf numFmtId="0" fontId="20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0" fillId="3" borderId="0" applyProtection="0">
      <alignment vertical="center"/>
    </xf>
    <xf numFmtId="0" fontId="20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0" fillId="11" borderId="0" applyProtection="0">
      <alignment vertical="center"/>
    </xf>
    <xf numFmtId="0" fontId="20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0" fillId="16" borderId="0" applyProtection="0">
      <alignment vertical="center"/>
    </xf>
    <xf numFmtId="0" fontId="21" fillId="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{D30EF9AB-DA10-4B16-A8D6-24D3AF0D4460}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4">
      <selection activeCell="L33" sqref="L33"/>
    </sheetView>
  </sheetViews>
  <sheetFormatPr defaultColWidth="9.00390625" defaultRowHeight="13.5" customHeight="1"/>
  <cols>
    <col min="1" max="1" width="5.25390625" style="1" customWidth="1"/>
    <col min="2" max="2" width="17.75390625" style="0" customWidth="1"/>
    <col min="3" max="3" width="28.00390625" style="2" customWidth="1"/>
    <col min="4" max="4" width="12.00390625" style="0" customWidth="1"/>
    <col min="5" max="5" width="14.625" style="0" customWidth="1"/>
    <col min="6" max="6" width="5.625" style="0" customWidth="1"/>
    <col min="8" max="8" width="8.875" style="1" customWidth="1"/>
    <col min="9" max="11" width="8.875" style="0" customWidth="1"/>
    <col min="12" max="12" width="8.875" style="3" customWidth="1"/>
    <col min="13" max="13" width="8.00390625" style="0" customWidth="1"/>
  </cols>
  <sheetData>
    <row r="1" spans="1:12" ht="28.5" customHeight="1">
      <c r="A1" s="4" t="s">
        <v>0</v>
      </c>
      <c r="B1" s="4"/>
      <c r="D1" s="5"/>
      <c r="E1" s="5"/>
      <c r="F1" s="5"/>
      <c r="G1" s="5"/>
      <c r="I1" s="5"/>
      <c r="J1" s="5"/>
      <c r="K1" s="5"/>
      <c r="L1" s="18"/>
    </row>
    <row r="2" spans="1:13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9"/>
      <c r="M2" s="6"/>
    </row>
    <row r="3" spans="1:13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10</v>
      </c>
      <c r="L3" s="20" t="s">
        <v>12</v>
      </c>
      <c r="M3" s="7" t="s">
        <v>13</v>
      </c>
    </row>
    <row r="4" spans="1:13" ht="34.5" customHeight="1">
      <c r="A4" s="9"/>
      <c r="B4" s="9"/>
      <c r="C4" s="9"/>
      <c r="D4" s="9"/>
      <c r="E4" s="9"/>
      <c r="F4" s="10"/>
      <c r="G4" s="9"/>
      <c r="H4" s="10"/>
      <c r="I4" s="10"/>
      <c r="J4" s="10"/>
      <c r="K4" s="10"/>
      <c r="L4" s="21"/>
      <c r="M4" s="9"/>
    </row>
    <row r="5" spans="1:13" ht="28.5" customHeight="1">
      <c r="A5" s="11">
        <v>1</v>
      </c>
      <c r="B5" s="7" t="s">
        <v>14</v>
      </c>
      <c r="C5" s="7" t="s">
        <v>14</v>
      </c>
      <c r="D5" s="7" t="s">
        <v>15</v>
      </c>
      <c r="E5" s="7" t="s">
        <v>16</v>
      </c>
      <c r="F5" s="11">
        <v>2</v>
      </c>
      <c r="G5" s="12" t="s">
        <v>17</v>
      </c>
      <c r="H5" s="13">
        <v>67.34</v>
      </c>
      <c r="I5" s="22">
        <f aca="true" t="shared" si="0" ref="I5:I33">H5*0.4</f>
        <v>26.936000000000003</v>
      </c>
      <c r="J5" s="12">
        <v>85.98</v>
      </c>
      <c r="K5" s="12">
        <f aca="true" t="shared" si="1" ref="K5:K33">J5*0.6</f>
        <v>51.588</v>
      </c>
      <c r="L5" s="23">
        <f aca="true" t="shared" si="2" ref="L5:L33">I5+K5</f>
        <v>78.524</v>
      </c>
      <c r="M5" s="24">
        <v>1</v>
      </c>
    </row>
    <row r="6" spans="1:13" ht="28.5" customHeight="1">
      <c r="A6" s="14"/>
      <c r="B6" s="9"/>
      <c r="C6" s="9"/>
      <c r="D6" s="9"/>
      <c r="E6" s="9"/>
      <c r="F6" s="14"/>
      <c r="G6" s="12" t="s">
        <v>18</v>
      </c>
      <c r="H6" s="13">
        <v>66.54</v>
      </c>
      <c r="I6" s="22">
        <f t="shared" si="0"/>
        <v>26.616000000000003</v>
      </c>
      <c r="J6" s="12">
        <v>84.2</v>
      </c>
      <c r="K6" s="12">
        <f t="shared" si="1"/>
        <v>50.52</v>
      </c>
      <c r="L6" s="23">
        <f t="shared" si="2"/>
        <v>77.13600000000001</v>
      </c>
      <c r="M6" s="24">
        <v>2</v>
      </c>
    </row>
    <row r="7" spans="1:13" ht="28.5" customHeight="1">
      <c r="A7" s="14"/>
      <c r="B7" s="9"/>
      <c r="C7" s="9"/>
      <c r="D7" s="9"/>
      <c r="E7" s="9"/>
      <c r="F7" s="14"/>
      <c r="G7" s="12" t="s">
        <v>19</v>
      </c>
      <c r="H7" s="13">
        <v>66.14</v>
      </c>
      <c r="I7" s="22">
        <f t="shared" si="0"/>
        <v>26.456000000000003</v>
      </c>
      <c r="J7" s="12">
        <v>84.06</v>
      </c>
      <c r="K7" s="12">
        <f t="shared" si="1"/>
        <v>50.436</v>
      </c>
      <c r="L7" s="23">
        <f t="shared" si="2"/>
        <v>76.892</v>
      </c>
      <c r="M7" s="24">
        <v>3</v>
      </c>
    </row>
    <row r="8" spans="1:13" ht="28.5" customHeight="1">
      <c r="A8" s="14"/>
      <c r="B8" s="9"/>
      <c r="C8" s="9"/>
      <c r="D8" s="9"/>
      <c r="E8" s="9"/>
      <c r="F8" s="14"/>
      <c r="G8" s="12" t="s">
        <v>20</v>
      </c>
      <c r="H8" s="13">
        <v>65.47</v>
      </c>
      <c r="I8" s="22">
        <f t="shared" si="0"/>
        <v>26.188000000000002</v>
      </c>
      <c r="J8" s="12">
        <v>83.68</v>
      </c>
      <c r="K8" s="12">
        <f t="shared" si="1"/>
        <v>50.208000000000006</v>
      </c>
      <c r="L8" s="23">
        <f t="shared" si="2"/>
        <v>76.39600000000002</v>
      </c>
      <c r="M8" s="24">
        <v>4</v>
      </c>
    </row>
    <row r="9" spans="1:13" ht="28.5" customHeight="1">
      <c r="A9" s="14"/>
      <c r="B9" s="9"/>
      <c r="C9" s="9"/>
      <c r="D9" s="9"/>
      <c r="E9" s="9"/>
      <c r="F9" s="14"/>
      <c r="G9" s="12" t="s">
        <v>21</v>
      </c>
      <c r="H9" s="13">
        <v>63.91</v>
      </c>
      <c r="I9" s="22">
        <f t="shared" si="0"/>
        <v>25.564</v>
      </c>
      <c r="J9" s="12">
        <v>84.5</v>
      </c>
      <c r="K9" s="12">
        <f t="shared" si="1"/>
        <v>50.699999999999996</v>
      </c>
      <c r="L9" s="23">
        <f t="shared" si="2"/>
        <v>76.264</v>
      </c>
      <c r="M9" s="25">
        <v>5</v>
      </c>
    </row>
    <row r="10" spans="1:13" ht="28.5" customHeight="1">
      <c r="A10" s="15"/>
      <c r="B10" s="16"/>
      <c r="C10" s="16"/>
      <c r="D10" s="16"/>
      <c r="E10" s="16"/>
      <c r="F10" s="15"/>
      <c r="G10" s="12" t="s">
        <v>22</v>
      </c>
      <c r="H10" s="13">
        <v>64.93</v>
      </c>
      <c r="I10" s="22">
        <f t="shared" si="0"/>
        <v>25.972000000000005</v>
      </c>
      <c r="J10" s="12">
        <v>82.88</v>
      </c>
      <c r="K10" s="12">
        <f t="shared" si="1"/>
        <v>49.727999999999994</v>
      </c>
      <c r="L10" s="23">
        <f t="shared" si="2"/>
        <v>75.7</v>
      </c>
      <c r="M10" s="25">
        <v>6</v>
      </c>
    </row>
    <row r="11" spans="1:13" ht="28.5" customHeight="1">
      <c r="A11" s="11">
        <v>2</v>
      </c>
      <c r="B11" s="11" t="s">
        <v>23</v>
      </c>
      <c r="C11" s="7" t="s">
        <v>24</v>
      </c>
      <c r="D11" s="7" t="s">
        <v>25</v>
      </c>
      <c r="E11" s="7" t="s">
        <v>26</v>
      </c>
      <c r="F11" s="11">
        <v>2</v>
      </c>
      <c r="G11" s="12" t="s">
        <v>27</v>
      </c>
      <c r="H11" s="13">
        <v>64.01</v>
      </c>
      <c r="I11" s="22">
        <f t="shared" si="0"/>
        <v>25.604000000000003</v>
      </c>
      <c r="J11" s="12">
        <v>85.16</v>
      </c>
      <c r="K11" s="12">
        <f t="shared" si="1"/>
        <v>51.096</v>
      </c>
      <c r="L11" s="23">
        <f t="shared" si="2"/>
        <v>76.7</v>
      </c>
      <c r="M11" s="25">
        <v>1</v>
      </c>
    </row>
    <row r="12" spans="1:13" ht="28.5" customHeight="1">
      <c r="A12" s="14"/>
      <c r="B12" s="14"/>
      <c r="C12" s="9"/>
      <c r="D12" s="9"/>
      <c r="E12" s="9"/>
      <c r="F12" s="14"/>
      <c r="G12" s="12" t="s">
        <v>28</v>
      </c>
      <c r="H12" s="13">
        <v>67.03</v>
      </c>
      <c r="I12" s="22">
        <f t="shared" si="0"/>
        <v>26.812</v>
      </c>
      <c r="J12" s="12">
        <v>83.06</v>
      </c>
      <c r="K12" s="12">
        <f t="shared" si="1"/>
        <v>49.836</v>
      </c>
      <c r="L12" s="23">
        <f t="shared" si="2"/>
        <v>76.648</v>
      </c>
      <c r="M12" s="25">
        <v>2</v>
      </c>
    </row>
    <row r="13" spans="1:13" ht="28.5" customHeight="1">
      <c r="A13" s="14"/>
      <c r="B13" s="14"/>
      <c r="C13" s="9"/>
      <c r="D13" s="9"/>
      <c r="E13" s="9"/>
      <c r="F13" s="14"/>
      <c r="G13" s="12" t="s">
        <v>29</v>
      </c>
      <c r="H13" s="13">
        <v>64.45</v>
      </c>
      <c r="I13" s="22">
        <f t="shared" si="0"/>
        <v>25.78</v>
      </c>
      <c r="J13" s="12">
        <v>84.72</v>
      </c>
      <c r="K13" s="12">
        <f t="shared" si="1"/>
        <v>50.832</v>
      </c>
      <c r="L13" s="23">
        <f t="shared" si="2"/>
        <v>76.612</v>
      </c>
      <c r="M13" s="24">
        <v>3</v>
      </c>
    </row>
    <row r="14" spans="1:13" ht="28.5" customHeight="1">
      <c r="A14" s="14"/>
      <c r="B14" s="14"/>
      <c r="C14" s="9"/>
      <c r="D14" s="9"/>
      <c r="E14" s="9"/>
      <c r="F14" s="14"/>
      <c r="G14" s="12" t="s">
        <v>30</v>
      </c>
      <c r="H14" s="13">
        <v>65.13</v>
      </c>
      <c r="I14" s="22">
        <f t="shared" si="0"/>
        <v>26.052</v>
      </c>
      <c r="J14" s="12">
        <v>83.82</v>
      </c>
      <c r="K14" s="12">
        <f t="shared" si="1"/>
        <v>50.291999999999994</v>
      </c>
      <c r="L14" s="23">
        <f t="shared" si="2"/>
        <v>76.344</v>
      </c>
      <c r="M14" s="25">
        <v>4</v>
      </c>
    </row>
    <row r="15" spans="1:13" ht="28.5" customHeight="1">
      <c r="A15" s="14"/>
      <c r="B15" s="14"/>
      <c r="C15" s="9"/>
      <c r="D15" s="9"/>
      <c r="E15" s="9"/>
      <c r="F15" s="14"/>
      <c r="G15" s="12" t="s">
        <v>31</v>
      </c>
      <c r="H15" s="13">
        <v>62.63</v>
      </c>
      <c r="I15" s="22">
        <f t="shared" si="0"/>
        <v>25.052000000000003</v>
      </c>
      <c r="J15" s="12">
        <v>82.68</v>
      </c>
      <c r="K15" s="12">
        <f t="shared" si="1"/>
        <v>49.608000000000004</v>
      </c>
      <c r="L15" s="23">
        <f t="shared" si="2"/>
        <v>74.66000000000001</v>
      </c>
      <c r="M15" s="24">
        <v>5</v>
      </c>
    </row>
    <row r="16" spans="1:13" ht="28.5" customHeight="1">
      <c r="A16" s="15"/>
      <c r="B16" s="15"/>
      <c r="C16" s="16"/>
      <c r="D16" s="16"/>
      <c r="E16" s="16"/>
      <c r="F16" s="15"/>
      <c r="G16" s="12" t="s">
        <v>32</v>
      </c>
      <c r="H16" s="13">
        <v>60.54</v>
      </c>
      <c r="I16" s="22">
        <f t="shared" si="0"/>
        <v>24.216</v>
      </c>
      <c r="J16" s="12">
        <v>82.8</v>
      </c>
      <c r="K16" s="12">
        <f t="shared" si="1"/>
        <v>49.68</v>
      </c>
      <c r="L16" s="23">
        <f t="shared" si="2"/>
        <v>73.896</v>
      </c>
      <c r="M16" s="24">
        <v>6</v>
      </c>
    </row>
    <row r="17" spans="1:13" ht="28.5" customHeight="1">
      <c r="A17" s="11">
        <v>3</v>
      </c>
      <c r="B17" s="11" t="s">
        <v>23</v>
      </c>
      <c r="C17" s="7" t="s">
        <v>33</v>
      </c>
      <c r="D17" s="7" t="s">
        <v>34</v>
      </c>
      <c r="E17" s="7" t="s">
        <v>35</v>
      </c>
      <c r="F17" s="11">
        <v>2</v>
      </c>
      <c r="G17" s="12" t="s">
        <v>36</v>
      </c>
      <c r="H17" s="13">
        <v>54.24</v>
      </c>
      <c r="I17" s="22">
        <f t="shared" si="0"/>
        <v>21.696</v>
      </c>
      <c r="J17" s="12">
        <v>84.46</v>
      </c>
      <c r="K17" s="12">
        <f t="shared" si="1"/>
        <v>50.675999999999995</v>
      </c>
      <c r="L17" s="23">
        <f t="shared" si="2"/>
        <v>72.372</v>
      </c>
      <c r="M17" s="25">
        <v>1</v>
      </c>
    </row>
    <row r="18" spans="1:13" ht="28.5" customHeight="1">
      <c r="A18" s="14"/>
      <c r="B18" s="14"/>
      <c r="C18" s="9"/>
      <c r="D18" s="9"/>
      <c r="E18" s="9"/>
      <c r="F18" s="14"/>
      <c r="G18" s="12" t="s">
        <v>37</v>
      </c>
      <c r="H18" s="13">
        <v>54.62</v>
      </c>
      <c r="I18" s="22">
        <f t="shared" si="0"/>
        <v>21.848</v>
      </c>
      <c r="J18" s="12">
        <v>80.2</v>
      </c>
      <c r="K18" s="12">
        <f t="shared" si="1"/>
        <v>48.12</v>
      </c>
      <c r="L18" s="23">
        <f t="shared" si="2"/>
        <v>69.96799999999999</v>
      </c>
      <c r="M18" s="25">
        <v>2</v>
      </c>
    </row>
    <row r="19" spans="1:13" ht="28.5" customHeight="1">
      <c r="A19" s="14"/>
      <c r="B19" s="14"/>
      <c r="C19" s="9"/>
      <c r="D19" s="9"/>
      <c r="E19" s="9"/>
      <c r="F19" s="14"/>
      <c r="G19" s="12" t="s">
        <v>38</v>
      </c>
      <c r="H19" s="13">
        <v>48.63</v>
      </c>
      <c r="I19" s="22">
        <f t="shared" si="0"/>
        <v>19.452</v>
      </c>
      <c r="J19" s="12">
        <v>81.62</v>
      </c>
      <c r="K19" s="12">
        <f t="shared" si="1"/>
        <v>48.972</v>
      </c>
      <c r="L19" s="23">
        <f t="shared" si="2"/>
        <v>68.424</v>
      </c>
      <c r="M19" s="24">
        <v>3</v>
      </c>
    </row>
    <row r="20" spans="1:13" ht="28.5" customHeight="1">
      <c r="A20" s="14"/>
      <c r="B20" s="14"/>
      <c r="C20" s="9"/>
      <c r="D20" s="9"/>
      <c r="E20" s="9"/>
      <c r="F20" s="14"/>
      <c r="G20" s="12" t="s">
        <v>39</v>
      </c>
      <c r="H20" s="13">
        <v>47.53</v>
      </c>
      <c r="I20" s="22">
        <f t="shared" si="0"/>
        <v>19.012</v>
      </c>
      <c r="J20" s="12">
        <v>80.46</v>
      </c>
      <c r="K20" s="12">
        <f t="shared" si="1"/>
        <v>48.275999999999996</v>
      </c>
      <c r="L20" s="23">
        <f t="shared" si="2"/>
        <v>67.288</v>
      </c>
      <c r="M20" s="24">
        <v>4</v>
      </c>
    </row>
    <row r="21" spans="1:13" ht="28.5" customHeight="1">
      <c r="A21" s="14"/>
      <c r="B21" s="14"/>
      <c r="C21" s="9"/>
      <c r="D21" s="9"/>
      <c r="E21" s="9"/>
      <c r="F21" s="14"/>
      <c r="G21" s="12" t="s">
        <v>40</v>
      </c>
      <c r="H21" s="13">
        <v>45.8</v>
      </c>
      <c r="I21" s="22">
        <f t="shared" si="0"/>
        <v>18.32</v>
      </c>
      <c r="J21" s="12">
        <v>80.36</v>
      </c>
      <c r="K21" s="12">
        <f t="shared" si="1"/>
        <v>48.216</v>
      </c>
      <c r="L21" s="23">
        <f t="shared" si="2"/>
        <v>66.536</v>
      </c>
      <c r="M21" s="24">
        <v>5</v>
      </c>
    </row>
    <row r="22" spans="1:13" ht="28.5" customHeight="1">
      <c r="A22" s="11">
        <v>4</v>
      </c>
      <c r="B22" s="7" t="s">
        <v>41</v>
      </c>
      <c r="C22" s="7" t="s">
        <v>42</v>
      </c>
      <c r="D22" s="7" t="s">
        <v>43</v>
      </c>
      <c r="E22" s="7" t="s">
        <v>44</v>
      </c>
      <c r="F22" s="11">
        <v>1</v>
      </c>
      <c r="G22" s="12" t="s">
        <v>45</v>
      </c>
      <c r="H22" s="13">
        <v>70.94</v>
      </c>
      <c r="I22" s="22">
        <f t="shared" si="0"/>
        <v>28.376</v>
      </c>
      <c r="J22" s="12">
        <v>82.46</v>
      </c>
      <c r="K22" s="12">
        <f t="shared" si="1"/>
        <v>49.47599999999999</v>
      </c>
      <c r="L22" s="23">
        <f t="shared" si="2"/>
        <v>77.85199999999999</v>
      </c>
      <c r="M22" s="24">
        <v>1</v>
      </c>
    </row>
    <row r="23" spans="1:13" ht="28.5" customHeight="1">
      <c r="A23" s="14"/>
      <c r="B23" s="9"/>
      <c r="C23" s="9"/>
      <c r="D23" s="9"/>
      <c r="E23" s="9"/>
      <c r="F23" s="14"/>
      <c r="G23" s="12" t="s">
        <v>46</v>
      </c>
      <c r="H23" s="13">
        <v>68.23</v>
      </c>
      <c r="I23" s="22">
        <f t="shared" si="0"/>
        <v>27.292</v>
      </c>
      <c r="J23" s="12">
        <v>83.28</v>
      </c>
      <c r="K23" s="12">
        <f t="shared" si="1"/>
        <v>49.967999999999996</v>
      </c>
      <c r="L23" s="23">
        <f t="shared" si="2"/>
        <v>77.25999999999999</v>
      </c>
      <c r="M23" s="24">
        <v>2</v>
      </c>
    </row>
    <row r="24" spans="1:13" ht="28.5" customHeight="1">
      <c r="A24" s="14"/>
      <c r="B24" s="9"/>
      <c r="C24" s="9"/>
      <c r="D24" s="9"/>
      <c r="E24" s="9"/>
      <c r="F24" s="14"/>
      <c r="G24" s="12" t="s">
        <v>47</v>
      </c>
      <c r="H24" s="13">
        <v>67.79</v>
      </c>
      <c r="I24" s="22">
        <f t="shared" si="0"/>
        <v>27.116000000000003</v>
      </c>
      <c r="J24" s="12">
        <v>81.42</v>
      </c>
      <c r="K24" s="12">
        <f t="shared" si="1"/>
        <v>48.852</v>
      </c>
      <c r="L24" s="23">
        <f t="shared" si="2"/>
        <v>75.968</v>
      </c>
      <c r="M24" s="24">
        <v>3</v>
      </c>
    </row>
    <row r="25" spans="1:13" ht="28.5" customHeight="1">
      <c r="A25" s="11">
        <v>5</v>
      </c>
      <c r="B25" s="7" t="s">
        <v>48</v>
      </c>
      <c r="C25" s="8" t="s">
        <v>49</v>
      </c>
      <c r="D25" s="7" t="s">
        <v>50</v>
      </c>
      <c r="E25" s="7" t="s">
        <v>51</v>
      </c>
      <c r="F25" s="11">
        <v>1</v>
      </c>
      <c r="G25" s="12" t="s">
        <v>52</v>
      </c>
      <c r="H25" s="13">
        <v>69.14</v>
      </c>
      <c r="I25" s="22">
        <f t="shared" si="0"/>
        <v>27.656000000000002</v>
      </c>
      <c r="J25" s="12">
        <v>85.9</v>
      </c>
      <c r="K25" s="12">
        <f t="shared" si="1"/>
        <v>51.54</v>
      </c>
      <c r="L25" s="23">
        <f t="shared" si="2"/>
        <v>79.196</v>
      </c>
      <c r="M25" s="24">
        <v>1</v>
      </c>
    </row>
    <row r="26" spans="1:13" ht="28.5" customHeight="1">
      <c r="A26" s="14"/>
      <c r="B26" s="9"/>
      <c r="C26" s="10"/>
      <c r="D26" s="9"/>
      <c r="E26" s="9"/>
      <c r="F26" s="14"/>
      <c r="G26" s="12" t="s">
        <v>53</v>
      </c>
      <c r="H26" s="13">
        <v>68.48</v>
      </c>
      <c r="I26" s="22">
        <f t="shared" si="0"/>
        <v>27.392000000000003</v>
      </c>
      <c r="J26" s="12">
        <v>85.4</v>
      </c>
      <c r="K26" s="12">
        <f t="shared" si="1"/>
        <v>51.24</v>
      </c>
      <c r="L26" s="23">
        <f t="shared" si="2"/>
        <v>78.632</v>
      </c>
      <c r="M26" s="24">
        <v>2</v>
      </c>
    </row>
    <row r="27" spans="1:13" ht="28.5" customHeight="1">
      <c r="A27" s="15"/>
      <c r="B27" s="16"/>
      <c r="C27" s="17"/>
      <c r="D27" s="16"/>
      <c r="E27" s="16"/>
      <c r="F27" s="15"/>
      <c r="G27" s="12" t="s">
        <v>54</v>
      </c>
      <c r="H27" s="13">
        <v>67.5</v>
      </c>
      <c r="I27" s="22">
        <f t="shared" si="0"/>
        <v>27</v>
      </c>
      <c r="J27" s="12">
        <v>0</v>
      </c>
      <c r="K27" s="12">
        <f t="shared" si="1"/>
        <v>0</v>
      </c>
      <c r="L27" s="23">
        <f t="shared" si="2"/>
        <v>27</v>
      </c>
      <c r="M27" s="24">
        <v>3</v>
      </c>
    </row>
    <row r="28" spans="1:13" ht="28.5" customHeight="1">
      <c r="A28" s="11">
        <v>6</v>
      </c>
      <c r="B28" s="7" t="s">
        <v>48</v>
      </c>
      <c r="C28" s="8" t="s">
        <v>49</v>
      </c>
      <c r="D28" s="7" t="s">
        <v>55</v>
      </c>
      <c r="E28" s="7" t="s">
        <v>56</v>
      </c>
      <c r="F28" s="11">
        <v>1</v>
      </c>
      <c r="G28" s="12" t="s">
        <v>57</v>
      </c>
      <c r="H28" s="13">
        <v>72.32</v>
      </c>
      <c r="I28" s="22">
        <f t="shared" si="0"/>
        <v>28.927999999999997</v>
      </c>
      <c r="J28" s="12">
        <v>86</v>
      </c>
      <c r="K28" s="12">
        <f t="shared" si="1"/>
        <v>51.6</v>
      </c>
      <c r="L28" s="23">
        <f t="shared" si="2"/>
        <v>80.52799999999999</v>
      </c>
      <c r="M28" s="25">
        <v>1</v>
      </c>
    </row>
    <row r="29" spans="1:13" ht="28.5" customHeight="1">
      <c r="A29" s="14"/>
      <c r="B29" s="9"/>
      <c r="C29" s="10"/>
      <c r="D29" s="9"/>
      <c r="E29" s="9"/>
      <c r="F29" s="14"/>
      <c r="G29" s="12" t="s">
        <v>58</v>
      </c>
      <c r="H29" s="13">
        <v>74.35</v>
      </c>
      <c r="I29" s="22">
        <f t="shared" si="0"/>
        <v>29.74</v>
      </c>
      <c r="J29" s="12">
        <v>84.04</v>
      </c>
      <c r="K29" s="12">
        <f t="shared" si="1"/>
        <v>50.424</v>
      </c>
      <c r="L29" s="23">
        <f t="shared" si="2"/>
        <v>80.164</v>
      </c>
      <c r="M29" s="25">
        <v>2</v>
      </c>
    </row>
    <row r="30" spans="1:13" ht="28.5" customHeight="1">
      <c r="A30" s="15"/>
      <c r="B30" s="16"/>
      <c r="C30" s="17"/>
      <c r="D30" s="16"/>
      <c r="E30" s="16"/>
      <c r="F30" s="15"/>
      <c r="G30" s="12" t="s">
        <v>59</v>
      </c>
      <c r="H30" s="13">
        <v>68.69</v>
      </c>
      <c r="I30" s="22">
        <f t="shared" si="0"/>
        <v>27.476</v>
      </c>
      <c r="J30" s="12">
        <v>83.6</v>
      </c>
      <c r="K30" s="12">
        <f t="shared" si="1"/>
        <v>50.16</v>
      </c>
      <c r="L30" s="23">
        <f t="shared" si="2"/>
        <v>77.636</v>
      </c>
      <c r="M30" s="24">
        <v>3</v>
      </c>
    </row>
    <row r="31" spans="1:13" ht="28.5" customHeight="1">
      <c r="A31" s="11">
        <v>7</v>
      </c>
      <c r="B31" s="7" t="s">
        <v>48</v>
      </c>
      <c r="C31" s="8" t="s">
        <v>49</v>
      </c>
      <c r="D31" s="7" t="s">
        <v>60</v>
      </c>
      <c r="E31" s="7" t="s">
        <v>61</v>
      </c>
      <c r="F31" s="11">
        <v>1</v>
      </c>
      <c r="G31" s="12" t="s">
        <v>62</v>
      </c>
      <c r="H31" s="13">
        <v>66.14</v>
      </c>
      <c r="I31" s="22">
        <f t="shared" si="0"/>
        <v>26.456000000000003</v>
      </c>
      <c r="J31" s="12">
        <v>83.3</v>
      </c>
      <c r="K31" s="12">
        <f t="shared" si="1"/>
        <v>49.98</v>
      </c>
      <c r="L31" s="23">
        <f t="shared" si="2"/>
        <v>76.436</v>
      </c>
      <c r="M31" s="25">
        <v>1</v>
      </c>
    </row>
    <row r="32" spans="1:13" ht="28.5" customHeight="1">
      <c r="A32" s="14"/>
      <c r="B32" s="9"/>
      <c r="C32" s="10"/>
      <c r="D32" s="9"/>
      <c r="E32" s="9"/>
      <c r="F32" s="14"/>
      <c r="G32" s="12" t="s">
        <v>63</v>
      </c>
      <c r="H32" s="13">
        <v>64.68</v>
      </c>
      <c r="I32" s="22">
        <f t="shared" si="0"/>
        <v>25.872000000000003</v>
      </c>
      <c r="J32" s="12">
        <v>84</v>
      </c>
      <c r="K32" s="12">
        <f t="shared" si="1"/>
        <v>50.4</v>
      </c>
      <c r="L32" s="23">
        <f t="shared" si="2"/>
        <v>76.272</v>
      </c>
      <c r="M32" s="25">
        <v>2</v>
      </c>
    </row>
    <row r="33" spans="1:13" ht="28.5" customHeight="1">
      <c r="A33" s="15"/>
      <c r="B33" s="16"/>
      <c r="C33" s="17"/>
      <c r="D33" s="16"/>
      <c r="E33" s="16"/>
      <c r="F33" s="15"/>
      <c r="G33" s="12" t="s">
        <v>64</v>
      </c>
      <c r="H33" s="13">
        <v>76.04</v>
      </c>
      <c r="I33" s="22">
        <f t="shared" si="0"/>
        <v>30.416000000000004</v>
      </c>
      <c r="J33" s="12">
        <v>0</v>
      </c>
      <c r="K33" s="12">
        <f t="shared" si="1"/>
        <v>0</v>
      </c>
      <c r="L33" s="23">
        <f t="shared" si="2"/>
        <v>30.416000000000004</v>
      </c>
      <c r="M33" s="25">
        <v>3</v>
      </c>
    </row>
  </sheetData>
  <sheetProtection/>
  <mergeCells count="57">
    <mergeCell ref="A1:B1"/>
    <mergeCell ref="A2:M2"/>
    <mergeCell ref="A3:A4"/>
    <mergeCell ref="A5:A10"/>
    <mergeCell ref="A11:A16"/>
    <mergeCell ref="A17:A21"/>
    <mergeCell ref="A22:A24"/>
    <mergeCell ref="A25:A27"/>
    <mergeCell ref="A28:A30"/>
    <mergeCell ref="A31:A33"/>
    <mergeCell ref="B3:B4"/>
    <mergeCell ref="B5:B10"/>
    <mergeCell ref="B11:B16"/>
    <mergeCell ref="B17:B21"/>
    <mergeCell ref="B22:B24"/>
    <mergeCell ref="B25:B27"/>
    <mergeCell ref="B28:B30"/>
    <mergeCell ref="B31:B33"/>
    <mergeCell ref="C3:C4"/>
    <mergeCell ref="C5:C10"/>
    <mergeCell ref="C11:C16"/>
    <mergeCell ref="C17:C21"/>
    <mergeCell ref="C22:C24"/>
    <mergeCell ref="C25:C27"/>
    <mergeCell ref="C28:C30"/>
    <mergeCell ref="C31:C33"/>
    <mergeCell ref="D3:D4"/>
    <mergeCell ref="D5:D10"/>
    <mergeCell ref="D11:D16"/>
    <mergeCell ref="D17:D21"/>
    <mergeCell ref="D22:D24"/>
    <mergeCell ref="D25:D27"/>
    <mergeCell ref="D28:D30"/>
    <mergeCell ref="D31:D33"/>
    <mergeCell ref="E3:E4"/>
    <mergeCell ref="E5:E10"/>
    <mergeCell ref="E11:E16"/>
    <mergeCell ref="E17:E21"/>
    <mergeCell ref="E22:E24"/>
    <mergeCell ref="E25:E27"/>
    <mergeCell ref="E28:E30"/>
    <mergeCell ref="E31:E33"/>
    <mergeCell ref="F3:F4"/>
    <mergeCell ref="F5:F10"/>
    <mergeCell ref="F11:F16"/>
    <mergeCell ref="F17:F21"/>
    <mergeCell ref="F22:F24"/>
    <mergeCell ref="F25:F27"/>
    <mergeCell ref="F28:F30"/>
    <mergeCell ref="F31:F33"/>
    <mergeCell ref="G3:G4"/>
    <mergeCell ref="H3:H4"/>
    <mergeCell ref="I3:I4"/>
    <mergeCell ref="J3:J4"/>
    <mergeCell ref="K3:K4"/>
    <mergeCell ref="L3:L4"/>
    <mergeCell ref="M3:M4"/>
  </mergeCells>
  <printOptions/>
  <pageMargins left="0.7479166666666667" right="0.7479166666666667" top="0.9840277777777777" bottom="0.9840277777777777" header="0.5118055555555555" footer="0.5118055555555555"/>
  <pageSetup fitToHeight="3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2023-12-10T04:05:56Z</dcterms:created>
  <dcterms:modified xsi:type="dcterms:W3CDTF">2023-12-11T00:46:16Z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BBA17B4F07C24073B39B5DD5B59228C2_13</vt:lpwstr>
  </property>
  <property fmtid="{D5CDD505-2E9C-101B-9397-08002B2CF9AE}" pid="4" name="KSOProductBuildV">
    <vt:lpwstr>2052-12.1.0.15712</vt:lpwstr>
  </property>
</Properties>
</file>