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经开区" sheetId="1" r:id="rId1"/>
    <sheet name="Sheet1" sheetId="2" r:id="rId2"/>
  </sheets>
  <definedNames>
    <definedName name="_xlnm._FilterDatabase" localSheetId="0" hidden="1">'经开区'!$A$2:$L$8</definedName>
    <definedName name="_xlnm.Print_Titles" localSheetId="0">'经开区'!$2:$2</definedName>
  </definedNames>
  <calcPr fullCalcOnLoad="1"/>
</workbook>
</file>

<file path=xl/sharedStrings.xml><?xml version="1.0" encoding="utf-8"?>
<sst xmlns="http://schemas.openxmlformats.org/spreadsheetml/2006/main" count="108" uniqueCount="62">
  <si>
    <t>序号</t>
  </si>
  <si>
    <t>姓名</t>
  </si>
  <si>
    <t>性别</t>
  </si>
  <si>
    <t>报考岗位</t>
  </si>
  <si>
    <t>报考岗位编码</t>
  </si>
  <si>
    <t>准考证号</t>
  </si>
  <si>
    <t>女</t>
  </si>
  <si>
    <t>8070101</t>
  </si>
  <si>
    <t>男</t>
  </si>
  <si>
    <t>8070201</t>
  </si>
  <si>
    <t>8070301</t>
  </si>
  <si>
    <t>小学语文教师</t>
  </si>
  <si>
    <t>杨雪</t>
  </si>
  <si>
    <t>政策性加分</t>
  </si>
  <si>
    <t>公共科目笔试成绩</t>
  </si>
  <si>
    <t>笔试总成绩（含政策性加分）</t>
  </si>
  <si>
    <t>折合后笔试总成绩</t>
  </si>
  <si>
    <t>笔试总成绩排名</t>
  </si>
  <si>
    <t>备注</t>
  </si>
  <si>
    <t>张雨菲</t>
  </si>
  <si>
    <t>张娇</t>
  </si>
  <si>
    <t>毛永萍</t>
  </si>
  <si>
    <t>韩春林</t>
  </si>
  <si>
    <t>李静</t>
  </si>
  <si>
    <t>杨舒</t>
  </si>
  <si>
    <t>陈凌霜</t>
  </si>
  <si>
    <t>徐舫</t>
  </si>
  <si>
    <t>张钰</t>
  </si>
  <si>
    <t>刘林敏</t>
  </si>
  <si>
    <t>裴秀毕</t>
  </si>
  <si>
    <t>周春梅</t>
  </si>
  <si>
    <t>肖雄</t>
  </si>
  <si>
    <t>张雪梅</t>
  </si>
  <si>
    <t>付海莲</t>
  </si>
  <si>
    <t>杨玉</t>
  </si>
  <si>
    <t>李梦薇</t>
  </si>
  <si>
    <t>贺晓娟</t>
  </si>
  <si>
    <t>初中英语教师</t>
  </si>
  <si>
    <t>初中计算机教师</t>
  </si>
  <si>
    <t>初中语文教师</t>
  </si>
  <si>
    <t>8070202</t>
  </si>
  <si>
    <t>8070203</t>
  </si>
  <si>
    <t>2312809013010</t>
  </si>
  <si>
    <t>2312809010711</t>
  </si>
  <si>
    <t>2312809020110</t>
  </si>
  <si>
    <t>2312809013115</t>
  </si>
  <si>
    <t>2312809022301</t>
  </si>
  <si>
    <t>2312809021324</t>
  </si>
  <si>
    <t>2312809012905</t>
  </si>
  <si>
    <t>2312809021722</t>
  </si>
  <si>
    <t>2312809022027</t>
  </si>
  <si>
    <t>2312809013417</t>
  </si>
  <si>
    <t>2312809010510</t>
  </si>
  <si>
    <t>2312809013203</t>
  </si>
  <si>
    <t>2312809021907</t>
  </si>
  <si>
    <t>2312809021629</t>
  </si>
  <si>
    <t>2312809011015</t>
  </si>
  <si>
    <t>2312809020416</t>
  </si>
  <si>
    <t>2312809011714</t>
  </si>
  <si>
    <t>2312809011115</t>
  </si>
  <si>
    <t>2312809012006</t>
  </si>
  <si>
    <t>2023年下半年内江经开区面向社会公开考聘教师面试资格审查人员名单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</si>
</sst>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华文楷体"/>
      <family val="0"/>
    </font>
    <font>
      <b/>
      <sz val="14"/>
      <color indexed="8"/>
      <name val="华文楷体"/>
      <family val="0"/>
    </font>
    <font>
      <sz val="18"/>
      <color indexed="8"/>
      <name val="方正小标宋简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华文楷体"/>
      <family val="0"/>
    </font>
    <font>
      <b/>
      <sz val="14"/>
      <color theme="1"/>
      <name val="华文楷体"/>
      <family val="0"/>
    </font>
    <font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90" zoomScaleNormal="90" zoomScaleSheetLayoutView="100" workbookViewId="0" topLeftCell="A1">
      <pane ySplit="2" topLeftCell="A3" activePane="bottomLeft" state="frozen"/>
      <selection pane="topLeft" activeCell="A1" sqref="A1"/>
      <selection pane="bottomLeft" activeCell="B24" sqref="B24"/>
    </sheetView>
  </sheetViews>
  <sheetFormatPr defaultColWidth="9.140625" defaultRowHeight="15"/>
  <cols>
    <col min="1" max="1" width="9.00390625" style="1" customWidth="1"/>
    <col min="2" max="2" width="12.28125" style="1" customWidth="1"/>
    <col min="3" max="3" width="8.28125" style="1" customWidth="1"/>
    <col min="4" max="4" width="26.7109375" style="1" customWidth="1"/>
    <col min="5" max="5" width="13.28125" style="1" customWidth="1"/>
    <col min="6" max="6" width="20.57421875" style="1" customWidth="1"/>
    <col min="7" max="7" width="14.421875" style="1" customWidth="1"/>
    <col min="8" max="8" width="8.421875" style="1" customWidth="1"/>
    <col min="9" max="11" width="9.00390625" style="1" customWidth="1"/>
    <col min="12" max="12" width="16.28125" style="1" customWidth="1"/>
    <col min="13" max="16384" width="9.00390625" style="1" customWidth="1"/>
  </cols>
  <sheetData>
    <row r="1" spans="1:12" ht="49.5" customHeight="1">
      <c r="A1" s="7" t="s">
        <v>61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01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14</v>
      </c>
      <c r="H2" s="3" t="s">
        <v>13</v>
      </c>
      <c r="I2" s="3" t="s">
        <v>15</v>
      </c>
      <c r="J2" s="3" t="s">
        <v>16</v>
      </c>
      <c r="K2" s="3" t="s">
        <v>17</v>
      </c>
      <c r="L2" s="3" t="s">
        <v>18</v>
      </c>
    </row>
    <row r="3" spans="1:12" ht="34.5" customHeight="1">
      <c r="A3" s="6">
        <v>1</v>
      </c>
      <c r="B3" s="6" t="s">
        <v>19</v>
      </c>
      <c r="C3" s="6" t="s">
        <v>6</v>
      </c>
      <c r="D3" s="6" t="s">
        <v>11</v>
      </c>
      <c r="E3" s="6" t="s">
        <v>7</v>
      </c>
      <c r="F3" s="6" t="s">
        <v>42</v>
      </c>
      <c r="G3" s="6">
        <v>82</v>
      </c>
      <c r="H3" s="2"/>
      <c r="I3" s="2">
        <f>G3+H3</f>
        <v>82</v>
      </c>
      <c r="J3" s="2">
        <f>I3*0.6</f>
        <v>49.199999999999996</v>
      </c>
      <c r="K3" s="2">
        <v>1</v>
      </c>
      <c r="L3" s="5"/>
    </row>
    <row r="4" spans="1:12" ht="34.5" customHeight="1">
      <c r="A4" s="6">
        <v>2</v>
      </c>
      <c r="B4" s="6" t="s">
        <v>20</v>
      </c>
      <c r="C4" s="6" t="s">
        <v>6</v>
      </c>
      <c r="D4" s="6" t="s">
        <v>11</v>
      </c>
      <c r="E4" s="6" t="s">
        <v>7</v>
      </c>
      <c r="F4" s="6" t="s">
        <v>43</v>
      </c>
      <c r="G4" s="6">
        <v>77</v>
      </c>
      <c r="H4" s="2"/>
      <c r="I4" s="2">
        <f>G4+H4</f>
        <v>77</v>
      </c>
      <c r="J4" s="2">
        <f>I4*0.6</f>
        <v>46.199999999999996</v>
      </c>
      <c r="K4" s="2">
        <v>2</v>
      </c>
      <c r="L4" s="5"/>
    </row>
    <row r="5" spans="1:12" ht="34.5" customHeight="1">
      <c r="A5" s="6">
        <v>3</v>
      </c>
      <c r="B5" s="6" t="s">
        <v>21</v>
      </c>
      <c r="C5" s="6" t="s">
        <v>6</v>
      </c>
      <c r="D5" s="6" t="s">
        <v>11</v>
      </c>
      <c r="E5" s="6" t="s">
        <v>7</v>
      </c>
      <c r="F5" s="6" t="s">
        <v>44</v>
      </c>
      <c r="G5" s="6">
        <v>77</v>
      </c>
      <c r="H5" s="2"/>
      <c r="I5" s="2">
        <f>G5+H5</f>
        <v>77</v>
      </c>
      <c r="J5" s="2">
        <f>I5*0.6</f>
        <v>46.199999999999996</v>
      </c>
      <c r="K5" s="2">
        <v>2</v>
      </c>
      <c r="L5" s="5"/>
    </row>
    <row r="6" spans="1:12" ht="34.5" customHeight="1">
      <c r="A6" s="6">
        <v>4</v>
      </c>
      <c r="B6" s="6" t="s">
        <v>22</v>
      </c>
      <c r="C6" s="6" t="s">
        <v>6</v>
      </c>
      <c r="D6" s="6" t="s">
        <v>11</v>
      </c>
      <c r="E6" s="6" t="s">
        <v>7</v>
      </c>
      <c r="F6" s="6" t="s">
        <v>45</v>
      </c>
      <c r="G6" s="6">
        <v>75.5</v>
      </c>
      <c r="H6" s="2"/>
      <c r="I6" s="2">
        <f>G6+H6</f>
        <v>75.5</v>
      </c>
      <c r="J6" s="2">
        <f>I6*0.6</f>
        <v>45.3</v>
      </c>
      <c r="K6" s="2">
        <v>4</v>
      </c>
      <c r="L6" s="5"/>
    </row>
    <row r="7" spans="1:12" ht="34.5" customHeight="1">
      <c r="A7" s="6">
        <v>5</v>
      </c>
      <c r="B7" s="6" t="s">
        <v>23</v>
      </c>
      <c r="C7" s="6" t="s">
        <v>6</v>
      </c>
      <c r="D7" s="6" t="s">
        <v>11</v>
      </c>
      <c r="E7" s="6" t="s">
        <v>7</v>
      </c>
      <c r="F7" s="6" t="s">
        <v>46</v>
      </c>
      <c r="G7" s="6">
        <v>74</v>
      </c>
      <c r="H7" s="2"/>
      <c r="I7" s="2">
        <f>G7+H7</f>
        <v>74</v>
      </c>
      <c r="J7" s="2">
        <f>I7*0.6</f>
        <v>44.4</v>
      </c>
      <c r="K7" s="2">
        <v>5</v>
      </c>
      <c r="L7" s="5"/>
    </row>
    <row r="8" spans="1:12" ht="34.5" customHeight="1">
      <c r="A8" s="6">
        <v>6</v>
      </c>
      <c r="B8" s="6" t="s">
        <v>12</v>
      </c>
      <c r="C8" s="6" t="s">
        <v>6</v>
      </c>
      <c r="D8" s="6" t="s">
        <v>11</v>
      </c>
      <c r="E8" s="6" t="s">
        <v>7</v>
      </c>
      <c r="F8" s="6" t="s">
        <v>47</v>
      </c>
      <c r="G8" s="6">
        <v>73</v>
      </c>
      <c r="H8" s="2"/>
      <c r="I8" s="2">
        <f>G8+H8</f>
        <v>73</v>
      </c>
      <c r="J8" s="2">
        <f>I8*0.6</f>
        <v>43.8</v>
      </c>
      <c r="K8" s="2">
        <v>6</v>
      </c>
      <c r="L8" s="5"/>
    </row>
    <row r="9" spans="1:12" ht="34.5" customHeight="1">
      <c r="A9" s="6">
        <v>7</v>
      </c>
      <c r="B9" s="6" t="s">
        <v>24</v>
      </c>
      <c r="C9" s="6" t="s">
        <v>6</v>
      </c>
      <c r="D9" s="6" t="s">
        <v>37</v>
      </c>
      <c r="E9" s="6" t="s">
        <v>9</v>
      </c>
      <c r="F9" s="6" t="s">
        <v>48</v>
      </c>
      <c r="G9" s="6">
        <v>79</v>
      </c>
      <c r="H9" s="6"/>
      <c r="I9" s="2">
        <f>G9+H9</f>
        <v>79</v>
      </c>
      <c r="J9" s="2">
        <f>I9*0.6</f>
        <v>47.4</v>
      </c>
      <c r="K9" s="6">
        <v>1</v>
      </c>
      <c r="L9" s="5"/>
    </row>
    <row r="10" spans="1:12" ht="34.5" customHeight="1">
      <c r="A10" s="6">
        <v>8</v>
      </c>
      <c r="B10" s="6" t="s">
        <v>25</v>
      </c>
      <c r="C10" s="6" t="s">
        <v>6</v>
      </c>
      <c r="D10" s="6" t="s">
        <v>37</v>
      </c>
      <c r="E10" s="6" t="s">
        <v>9</v>
      </c>
      <c r="F10" s="6" t="s">
        <v>49</v>
      </c>
      <c r="G10" s="6">
        <v>78</v>
      </c>
      <c r="H10" s="6"/>
      <c r="I10" s="2">
        <f>G10+H10</f>
        <v>78</v>
      </c>
      <c r="J10" s="2">
        <f>I10*0.6</f>
        <v>46.8</v>
      </c>
      <c r="K10" s="6">
        <v>2</v>
      </c>
      <c r="L10" s="5"/>
    </row>
    <row r="11" spans="1:12" ht="34.5" customHeight="1">
      <c r="A11" s="6">
        <v>9</v>
      </c>
      <c r="B11" s="6" t="s">
        <v>26</v>
      </c>
      <c r="C11" s="6" t="s">
        <v>6</v>
      </c>
      <c r="D11" s="6" t="s">
        <v>37</v>
      </c>
      <c r="E11" s="6" t="s">
        <v>9</v>
      </c>
      <c r="F11" s="6" t="s">
        <v>50</v>
      </c>
      <c r="G11" s="6">
        <v>77.5</v>
      </c>
      <c r="H11" s="6"/>
      <c r="I11" s="2">
        <f>G11+H11</f>
        <v>77.5</v>
      </c>
      <c r="J11" s="2">
        <f>I11*0.6</f>
        <v>46.5</v>
      </c>
      <c r="K11" s="6">
        <v>3</v>
      </c>
      <c r="L11" s="5"/>
    </row>
    <row r="12" spans="1:12" ht="34.5" customHeight="1">
      <c r="A12" s="6">
        <v>10</v>
      </c>
      <c r="B12" s="6" t="s">
        <v>27</v>
      </c>
      <c r="C12" s="6" t="s">
        <v>6</v>
      </c>
      <c r="D12" s="6" t="s">
        <v>38</v>
      </c>
      <c r="E12" s="6" t="s">
        <v>40</v>
      </c>
      <c r="F12" s="6" t="s">
        <v>51</v>
      </c>
      <c r="G12" s="6">
        <v>76</v>
      </c>
      <c r="H12" s="6"/>
      <c r="I12" s="2">
        <f aca="true" t="shared" si="0" ref="I12:I18">G12+H12</f>
        <v>76</v>
      </c>
      <c r="J12" s="2">
        <f aca="true" t="shared" si="1" ref="J12:J18">I12*0.6</f>
        <v>45.6</v>
      </c>
      <c r="K12" s="6">
        <v>1</v>
      </c>
      <c r="L12" s="5"/>
    </row>
    <row r="13" spans="1:12" ht="34.5" customHeight="1">
      <c r="A13" s="6">
        <v>11</v>
      </c>
      <c r="B13" s="6" t="s">
        <v>28</v>
      </c>
      <c r="C13" s="6" t="s">
        <v>6</v>
      </c>
      <c r="D13" s="6" t="s">
        <v>38</v>
      </c>
      <c r="E13" s="6" t="s">
        <v>40</v>
      </c>
      <c r="F13" s="6" t="s">
        <v>52</v>
      </c>
      <c r="G13" s="6">
        <v>70</v>
      </c>
      <c r="H13" s="6"/>
      <c r="I13" s="2">
        <f t="shared" si="0"/>
        <v>70</v>
      </c>
      <c r="J13" s="2">
        <f t="shared" si="1"/>
        <v>42</v>
      </c>
      <c r="K13" s="6">
        <v>2</v>
      </c>
      <c r="L13" s="5"/>
    </row>
    <row r="14" spans="1:12" ht="34.5" customHeight="1">
      <c r="A14" s="6">
        <v>12</v>
      </c>
      <c r="B14" s="6" t="s">
        <v>29</v>
      </c>
      <c r="C14" s="6" t="s">
        <v>6</v>
      </c>
      <c r="D14" s="6" t="s">
        <v>38</v>
      </c>
      <c r="E14" s="6" t="s">
        <v>40</v>
      </c>
      <c r="F14" s="6" t="s">
        <v>53</v>
      </c>
      <c r="G14" s="6">
        <v>69.5</v>
      </c>
      <c r="H14" s="6"/>
      <c r="I14" s="2">
        <f t="shared" si="0"/>
        <v>69.5</v>
      </c>
      <c r="J14" s="2">
        <f t="shared" si="1"/>
        <v>41.699999999999996</v>
      </c>
      <c r="K14" s="6">
        <v>3</v>
      </c>
      <c r="L14" s="5"/>
    </row>
    <row r="15" spans="1:12" ht="34.5" customHeight="1">
      <c r="A15" s="6">
        <v>13</v>
      </c>
      <c r="B15" s="6" t="s">
        <v>30</v>
      </c>
      <c r="C15" s="6" t="s">
        <v>6</v>
      </c>
      <c r="D15" s="6" t="s">
        <v>39</v>
      </c>
      <c r="E15" s="6" t="s">
        <v>41</v>
      </c>
      <c r="F15" s="6" t="s">
        <v>54</v>
      </c>
      <c r="G15" s="6">
        <v>78.5</v>
      </c>
      <c r="H15" s="6"/>
      <c r="I15" s="2">
        <f t="shared" si="0"/>
        <v>78.5</v>
      </c>
      <c r="J15" s="2">
        <f t="shared" si="1"/>
        <v>47.1</v>
      </c>
      <c r="K15" s="6">
        <v>1</v>
      </c>
      <c r="L15" s="5"/>
    </row>
    <row r="16" spans="1:12" ht="34.5" customHeight="1">
      <c r="A16" s="6">
        <v>14</v>
      </c>
      <c r="B16" s="6" t="s">
        <v>31</v>
      </c>
      <c r="C16" s="6" t="s">
        <v>8</v>
      </c>
      <c r="D16" s="6" t="s">
        <v>39</v>
      </c>
      <c r="E16" s="6" t="s">
        <v>41</v>
      </c>
      <c r="F16" s="6" t="s">
        <v>55</v>
      </c>
      <c r="G16" s="6">
        <v>72.5</v>
      </c>
      <c r="H16" s="6"/>
      <c r="I16" s="2">
        <f t="shared" si="0"/>
        <v>72.5</v>
      </c>
      <c r="J16" s="2">
        <f t="shared" si="1"/>
        <v>43.5</v>
      </c>
      <c r="K16" s="6">
        <v>2</v>
      </c>
      <c r="L16" s="5"/>
    </row>
    <row r="17" spans="1:12" ht="34.5" customHeight="1">
      <c r="A17" s="6">
        <v>15</v>
      </c>
      <c r="B17" s="6" t="s">
        <v>32</v>
      </c>
      <c r="C17" s="6" t="s">
        <v>6</v>
      </c>
      <c r="D17" s="6" t="s">
        <v>39</v>
      </c>
      <c r="E17" s="6" t="s">
        <v>41</v>
      </c>
      <c r="F17" s="6" t="s">
        <v>56</v>
      </c>
      <c r="G17" s="6">
        <v>72</v>
      </c>
      <c r="H17" s="6"/>
      <c r="I17" s="2">
        <f t="shared" si="0"/>
        <v>72</v>
      </c>
      <c r="J17" s="2">
        <f t="shared" si="1"/>
        <v>43.199999999999996</v>
      </c>
      <c r="K17" s="6">
        <v>3</v>
      </c>
      <c r="L17" s="5"/>
    </row>
    <row r="18" spans="1:12" ht="34.5" customHeight="1">
      <c r="A18" s="6">
        <v>16</v>
      </c>
      <c r="B18" s="6" t="s">
        <v>33</v>
      </c>
      <c r="C18" s="6" t="s">
        <v>6</v>
      </c>
      <c r="D18" s="6" t="s">
        <v>39</v>
      </c>
      <c r="E18" s="6" t="s">
        <v>41</v>
      </c>
      <c r="F18" s="6" t="s">
        <v>57</v>
      </c>
      <c r="G18" s="6">
        <v>72</v>
      </c>
      <c r="H18" s="6"/>
      <c r="I18" s="2">
        <f t="shared" si="0"/>
        <v>72</v>
      </c>
      <c r="J18" s="2">
        <f t="shared" si="1"/>
        <v>43.199999999999996</v>
      </c>
      <c r="K18" s="6">
        <v>3</v>
      </c>
      <c r="L18" s="5"/>
    </row>
    <row r="19" spans="1:12" ht="34.5" customHeight="1">
      <c r="A19" s="6">
        <v>17</v>
      </c>
      <c r="B19" s="6" t="s">
        <v>34</v>
      </c>
      <c r="C19" s="6" t="s">
        <v>6</v>
      </c>
      <c r="D19" s="6" t="s">
        <v>11</v>
      </c>
      <c r="E19" s="6" t="s">
        <v>10</v>
      </c>
      <c r="F19" s="6" t="s">
        <v>58</v>
      </c>
      <c r="G19" s="6">
        <v>76</v>
      </c>
      <c r="H19" s="6"/>
      <c r="I19" s="2">
        <f>G19+H19</f>
        <v>76</v>
      </c>
      <c r="J19" s="2">
        <f>I19*0.6</f>
        <v>45.6</v>
      </c>
      <c r="K19" s="6">
        <v>1</v>
      </c>
      <c r="L19" s="5"/>
    </row>
    <row r="20" spans="1:12" ht="34.5" customHeight="1">
      <c r="A20" s="6">
        <v>18</v>
      </c>
      <c r="B20" s="6" t="s">
        <v>35</v>
      </c>
      <c r="C20" s="6" t="s">
        <v>6</v>
      </c>
      <c r="D20" s="6" t="s">
        <v>11</v>
      </c>
      <c r="E20" s="6" t="s">
        <v>10</v>
      </c>
      <c r="F20" s="6" t="s">
        <v>59</v>
      </c>
      <c r="G20" s="6">
        <v>74</v>
      </c>
      <c r="H20" s="6"/>
      <c r="I20" s="2">
        <f>G20+H20</f>
        <v>74</v>
      </c>
      <c r="J20" s="2">
        <f>I20*0.6</f>
        <v>44.4</v>
      </c>
      <c r="K20" s="6">
        <v>2</v>
      </c>
      <c r="L20" s="5"/>
    </row>
    <row r="21" spans="1:12" ht="34.5" customHeight="1">
      <c r="A21" s="6">
        <v>19</v>
      </c>
      <c r="B21" s="6" t="s">
        <v>36</v>
      </c>
      <c r="C21" s="6" t="s">
        <v>6</v>
      </c>
      <c r="D21" s="6" t="s">
        <v>11</v>
      </c>
      <c r="E21" s="6" t="s">
        <v>10</v>
      </c>
      <c r="F21" s="6" t="s">
        <v>60</v>
      </c>
      <c r="G21" s="6">
        <v>73.5</v>
      </c>
      <c r="H21" s="6"/>
      <c r="I21" s="2">
        <f>G21+H21</f>
        <v>73.5</v>
      </c>
      <c r="J21" s="2">
        <f>I21*0.6</f>
        <v>44.1</v>
      </c>
      <c r="K21" s="6">
        <v>3</v>
      </c>
      <c r="L21" s="5"/>
    </row>
  </sheetData>
  <sheetProtection/>
  <autoFilter ref="A2:L8"/>
  <mergeCells count="1">
    <mergeCell ref="A1:L1"/>
  </mergeCells>
  <printOptions/>
  <pageMargins left="0.7513888888888889" right="0.7513888888888889" top="1" bottom="1" header="0.5" footer="0.5"/>
  <pageSetup horizontalDpi="600" verticalDpi="600" orientation="landscape" paperSize="8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2023-04-20T01:48:49Z</cp:lastPrinted>
  <dcterms:created xsi:type="dcterms:W3CDTF">2006-09-13T11:21:51Z</dcterms:created>
  <dcterms:modified xsi:type="dcterms:W3CDTF">2023-11-28T01:10:29Z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