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Sheet1!$A$3:$P$33</definedName>
    <definedName name="_xlnm.Print_Titles" localSheetId="0">Sheet1!$A:$G</definedName>
  </definedNames>
  <calcPr calcId="144525"/>
</workbook>
</file>

<file path=xl/sharedStrings.xml><?xml version="1.0" encoding="utf-8"?>
<sst xmlns="http://schemas.openxmlformats.org/spreadsheetml/2006/main" count="191" uniqueCount="97">
  <si>
    <r>
      <rPr>
        <b/>
        <sz val="20"/>
        <rFont val="Calibri"/>
        <charset val="134"/>
      </rPr>
      <t>2023</t>
    </r>
    <r>
      <rPr>
        <b/>
        <sz val="20"/>
        <rFont val="宋体"/>
        <charset val="134"/>
      </rPr>
      <t>年度彭州市</t>
    </r>
    <r>
      <rPr>
        <b/>
        <sz val="20"/>
        <rFont val="Calibri"/>
        <charset val="134"/>
      </rPr>
      <t>10</t>
    </r>
    <r>
      <rPr>
        <b/>
        <sz val="20"/>
        <rFont val="宋体"/>
        <charset val="134"/>
      </rPr>
      <t>家事业单位公开招聘</t>
    </r>
    <r>
      <rPr>
        <b/>
        <sz val="20"/>
        <rFont val="Calibri"/>
        <charset val="134"/>
      </rPr>
      <t>10</t>
    </r>
    <r>
      <rPr>
        <b/>
        <sz val="20"/>
        <rFont val="宋体"/>
        <charset val="134"/>
      </rPr>
      <t>名工作人员考试总成绩及进入体检人员名单</t>
    </r>
  </si>
  <si>
    <t>序号</t>
  </si>
  <si>
    <t>姓名</t>
  </si>
  <si>
    <t>准考证号</t>
  </si>
  <si>
    <t>招聘单位</t>
  </si>
  <si>
    <t>职位名称</t>
  </si>
  <si>
    <t>主管部门</t>
  </si>
  <si>
    <t>职业能力倾向测验</t>
  </si>
  <si>
    <t>公共基础知识</t>
  </si>
  <si>
    <t>科目成绩合计</t>
  </si>
  <si>
    <t>政策性加分</t>
  </si>
  <si>
    <r>
      <rPr>
        <b/>
        <sz val="12"/>
        <rFont val="宋体"/>
        <charset val="134"/>
      </rPr>
      <t>笔试成绩（笔试折合成绩</t>
    </r>
    <r>
      <rPr>
        <b/>
        <sz val="12"/>
        <rFont val="Calibri"/>
        <charset val="134"/>
      </rPr>
      <t>+</t>
    </r>
    <r>
      <rPr>
        <b/>
        <sz val="12"/>
        <rFont val="宋体"/>
        <charset val="134"/>
      </rPr>
      <t>加分）</t>
    </r>
  </si>
  <si>
    <t>面试成绩</t>
  </si>
  <si>
    <t>面试折合成绩</t>
  </si>
  <si>
    <t>总成绩</t>
  </si>
  <si>
    <t>排名</t>
  </si>
  <si>
    <t>是否进入体检</t>
  </si>
  <si>
    <t>刘富瑞</t>
  </si>
  <si>
    <t>23923290825</t>
  </si>
  <si>
    <t>彭州市纪检监察信息中心</t>
  </si>
  <si>
    <t>1801001管理员</t>
  </si>
  <si>
    <t>中共彭州市纪律检查委员会彭州市监察委员会</t>
  </si>
  <si>
    <t>是</t>
  </si>
  <si>
    <t>肖潇</t>
  </si>
  <si>
    <t>23923150503</t>
  </si>
  <si>
    <t>否</t>
  </si>
  <si>
    <t>罗静</t>
  </si>
  <si>
    <t>23923150430</t>
  </si>
  <si>
    <t>吴佩遥</t>
  </si>
  <si>
    <t>23923214002</t>
  </si>
  <si>
    <t>彭州市职工服务中心</t>
  </si>
  <si>
    <t>1801002管理员</t>
  </si>
  <si>
    <t>彭州市总工会</t>
  </si>
  <si>
    <t>廖美仪</t>
  </si>
  <si>
    <t>23923241720</t>
  </si>
  <si>
    <t>马惠娟</t>
  </si>
  <si>
    <t>23923191829</t>
  </si>
  <si>
    <t>楚雨格</t>
  </si>
  <si>
    <t>23923213109</t>
  </si>
  <si>
    <t>彭州市科技咨询服务中心</t>
  </si>
  <si>
    <t>1801003管理员</t>
  </si>
  <si>
    <t>彭州市科学技术协会</t>
  </si>
  <si>
    <t>姜凌峰</t>
  </si>
  <si>
    <t>23923235505</t>
  </si>
  <si>
    <t>严登高</t>
  </si>
  <si>
    <t>23923224802</t>
  </si>
  <si>
    <t>吴富民</t>
  </si>
  <si>
    <t>23923234601</t>
  </si>
  <si>
    <t>彭州市商会服务中心</t>
  </si>
  <si>
    <t>1801004管理员</t>
  </si>
  <si>
    <t>彭州市工商业联合会</t>
  </si>
  <si>
    <t>窦郭伟</t>
  </si>
  <si>
    <t>23923233427</t>
  </si>
  <si>
    <t>韩斐懿</t>
  </si>
  <si>
    <t>23923162401</t>
  </si>
  <si>
    <t>彭州市公共资源交易服务中心</t>
  </si>
  <si>
    <t>1801005管理员</t>
  </si>
  <si>
    <t>田海阳</t>
  </si>
  <si>
    <t>23923300711</t>
  </si>
  <si>
    <t>钱宇加</t>
  </si>
  <si>
    <t>23923171816</t>
  </si>
  <si>
    <t>刘哲涵</t>
  </si>
  <si>
    <t>23923171015</t>
  </si>
  <si>
    <t>彭州市人民武装部民兵武器装备仓库</t>
  </si>
  <si>
    <t>1801006管理员(定向)</t>
  </si>
  <si>
    <t>彭州市人民武装部</t>
  </si>
  <si>
    <t>邹雪</t>
  </si>
  <si>
    <t>23923282805</t>
  </si>
  <si>
    <t>钟天航</t>
  </si>
  <si>
    <t>23923123104</t>
  </si>
  <si>
    <t>马敏敏</t>
  </si>
  <si>
    <t>23923231320</t>
  </si>
  <si>
    <t>彭州市天彭街道综合便民服务中心、彭州市濛阳街道综合便民服务中心、彭州市隆丰街道综合便民服务中心、彭州</t>
  </si>
  <si>
    <t>1801007管理员（定向）</t>
  </si>
  <si>
    <t>彭州市人民政府天彭街道办事处、彭州市人民政府濛阳街道办事处、彭州市人民政府隆丰街道办事处、彭州市敖平</t>
  </si>
  <si>
    <t>王雪梅</t>
  </si>
  <si>
    <t>23923184224</t>
  </si>
  <si>
    <t>张孟萍</t>
  </si>
  <si>
    <t>23923281411</t>
  </si>
  <si>
    <t>孙若鹏</t>
  </si>
  <si>
    <t>23923260906</t>
  </si>
  <si>
    <t>朱阳祝</t>
  </si>
  <si>
    <t>23923241128</t>
  </si>
  <si>
    <t>周馨</t>
  </si>
  <si>
    <t>23923151522</t>
  </si>
  <si>
    <t>旷志婷</t>
  </si>
  <si>
    <t>23923204716</t>
  </si>
  <si>
    <t>何馨月</t>
  </si>
  <si>
    <t>23923240505</t>
  </si>
  <si>
    <t>曾雨珊</t>
  </si>
  <si>
    <t>23923271825</t>
  </si>
  <si>
    <t>王欢</t>
  </si>
  <si>
    <t>23923141512</t>
  </si>
  <si>
    <t>袁朝爱</t>
  </si>
  <si>
    <t>23923185012</t>
  </si>
  <si>
    <t>李沁蔚</t>
  </si>
  <si>
    <t>23923281515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</si>
</sst>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indexed="8"/>
      <name val="宋体"/>
      <charset val="134"/>
      <scheme val="minor"/>
    </font>
    <font>
      <b/>
      <sz val="20"/>
      <name val="Calibri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R6" sqref="R6"/>
    </sheetView>
  </sheetViews>
  <sheetFormatPr defaultColWidth="9" defaultRowHeight="13.5"/>
  <cols>
    <col min="1" max="1" width="5.625" customWidth="1"/>
    <col min="2" max="2" width="9" customWidth="1"/>
    <col min="3" max="3" width="14.125" customWidth="1"/>
    <col min="4" max="4" width="28.375" customWidth="1"/>
    <col min="5" max="5" width="17.25" customWidth="1"/>
    <col min="6" max="6" width="26.5" customWidth="1"/>
    <col min="7" max="7" width="9.625" customWidth="1"/>
    <col min="8" max="9" width="8.625" customWidth="1"/>
    <col min="10" max="10" width="8.875" customWidth="1"/>
    <col min="11" max="11" width="13.625" customWidth="1"/>
    <col min="12" max="12" width="7.5" customWidth="1"/>
    <col min="13" max="13" width="8.75" customWidth="1"/>
    <col min="14" max="14" width="8.5" customWidth="1"/>
    <col min="15" max="15" width="5.875" customWidth="1"/>
    <col min="16" max="16" width="10.625" customWidth="1"/>
  </cols>
  <sheetData>
    <row r="1" ht="26.25" spans="1:1">
      <c r="A1" s="1" t="s">
        <v>0</v>
      </c>
    </row>
    <row r="3" ht="44.25" spans="1:1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2" t="s">
        <v>15</v>
      </c>
      <c r="P3" s="7" t="s">
        <v>16</v>
      </c>
    </row>
    <row r="4" ht="24" customHeight="1" spans="1:16">
      <c r="A4" s="4">
        <v>1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>
        <v>63.2</v>
      </c>
      <c r="H4" s="5">
        <v>73.2</v>
      </c>
      <c r="I4" s="5">
        <v>136.4</v>
      </c>
      <c r="J4" s="5"/>
      <c r="K4" s="5">
        <v>68.2</v>
      </c>
      <c r="L4" s="8">
        <v>87.07</v>
      </c>
      <c r="M4" s="8">
        <f t="shared" ref="M4:M32" si="0">L4*0.5</f>
        <v>43.535</v>
      </c>
      <c r="N4" s="8">
        <f t="shared" ref="N4:N32" si="1">K4*0.5+M4</f>
        <v>77.635</v>
      </c>
      <c r="O4" s="9">
        <v>1</v>
      </c>
      <c r="P4" s="10" t="s">
        <v>22</v>
      </c>
    </row>
    <row r="5" ht="24" customHeight="1" spans="1:16">
      <c r="A5" s="4">
        <v>2</v>
      </c>
      <c r="B5" s="5" t="s">
        <v>23</v>
      </c>
      <c r="C5" s="5" t="s">
        <v>24</v>
      </c>
      <c r="D5" s="5" t="s">
        <v>19</v>
      </c>
      <c r="E5" s="5" t="s">
        <v>20</v>
      </c>
      <c r="F5" s="5" t="s">
        <v>21</v>
      </c>
      <c r="G5" s="5">
        <v>60</v>
      </c>
      <c r="H5" s="5">
        <v>66.7</v>
      </c>
      <c r="I5" s="5">
        <v>126.7</v>
      </c>
      <c r="J5" s="5">
        <v>6</v>
      </c>
      <c r="K5" s="5">
        <v>69.35</v>
      </c>
      <c r="L5" s="8">
        <v>83.86</v>
      </c>
      <c r="M5" s="8">
        <f t="shared" si="0"/>
        <v>41.93</v>
      </c>
      <c r="N5" s="8">
        <f t="shared" si="1"/>
        <v>76.605</v>
      </c>
      <c r="O5" s="9">
        <v>2</v>
      </c>
      <c r="P5" s="10" t="s">
        <v>25</v>
      </c>
    </row>
    <row r="6" ht="24" customHeight="1" spans="1:16">
      <c r="A6" s="4">
        <v>3</v>
      </c>
      <c r="B6" s="5" t="s">
        <v>26</v>
      </c>
      <c r="C6" s="5" t="s">
        <v>27</v>
      </c>
      <c r="D6" s="5" t="s">
        <v>19</v>
      </c>
      <c r="E6" s="5" t="s">
        <v>20</v>
      </c>
      <c r="F6" s="5" t="s">
        <v>21</v>
      </c>
      <c r="G6" s="5">
        <v>63.4</v>
      </c>
      <c r="H6" s="5">
        <v>72.7</v>
      </c>
      <c r="I6" s="5">
        <v>136.1</v>
      </c>
      <c r="J6" s="5"/>
      <c r="K6" s="5">
        <v>68.05</v>
      </c>
      <c r="L6" s="8">
        <v>82.57</v>
      </c>
      <c r="M6" s="8">
        <f t="shared" si="0"/>
        <v>41.285</v>
      </c>
      <c r="N6" s="8">
        <f t="shared" si="1"/>
        <v>75.31</v>
      </c>
      <c r="O6" s="9">
        <v>3</v>
      </c>
      <c r="P6" s="10" t="s">
        <v>25</v>
      </c>
    </row>
    <row r="7" ht="24" customHeight="1" spans="1:16">
      <c r="A7" s="4">
        <v>4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>
        <v>63.6</v>
      </c>
      <c r="H7" s="5">
        <v>72.7</v>
      </c>
      <c r="I7" s="5">
        <v>136.3</v>
      </c>
      <c r="J7" s="5"/>
      <c r="K7" s="5">
        <v>68.15</v>
      </c>
      <c r="L7" s="8">
        <v>84.41</v>
      </c>
      <c r="M7" s="8">
        <f t="shared" si="0"/>
        <v>42.205</v>
      </c>
      <c r="N7" s="8">
        <f t="shared" si="1"/>
        <v>76.28</v>
      </c>
      <c r="O7" s="9">
        <v>1</v>
      </c>
      <c r="P7" s="10" t="s">
        <v>22</v>
      </c>
    </row>
    <row r="8" ht="24" customHeight="1" spans="1:16">
      <c r="A8" s="4">
        <v>5</v>
      </c>
      <c r="B8" s="5" t="s">
        <v>33</v>
      </c>
      <c r="C8" s="5" t="s">
        <v>34</v>
      </c>
      <c r="D8" s="5" t="s">
        <v>30</v>
      </c>
      <c r="E8" s="5" t="s">
        <v>31</v>
      </c>
      <c r="F8" s="5" t="s">
        <v>32</v>
      </c>
      <c r="G8" s="5">
        <v>61.9</v>
      </c>
      <c r="H8" s="5">
        <v>60.6</v>
      </c>
      <c r="I8" s="5">
        <v>122.5</v>
      </c>
      <c r="J8" s="5">
        <v>4</v>
      </c>
      <c r="K8" s="5">
        <v>65.25</v>
      </c>
      <c r="L8" s="8">
        <v>85.75</v>
      </c>
      <c r="M8" s="8">
        <f t="shared" si="0"/>
        <v>42.875</v>
      </c>
      <c r="N8" s="8">
        <f t="shared" si="1"/>
        <v>75.5</v>
      </c>
      <c r="O8" s="9">
        <v>2</v>
      </c>
      <c r="P8" s="10" t="s">
        <v>25</v>
      </c>
    </row>
    <row r="9" ht="24" customHeight="1" spans="1:16">
      <c r="A9" s="4">
        <v>6</v>
      </c>
      <c r="B9" s="5" t="s">
        <v>35</v>
      </c>
      <c r="C9" s="5" t="s">
        <v>36</v>
      </c>
      <c r="D9" s="5" t="s">
        <v>30</v>
      </c>
      <c r="E9" s="5" t="s">
        <v>31</v>
      </c>
      <c r="F9" s="5" t="s">
        <v>32</v>
      </c>
      <c r="G9" s="5">
        <v>58.2</v>
      </c>
      <c r="H9" s="5">
        <v>71.7</v>
      </c>
      <c r="I9" s="5">
        <v>129.9</v>
      </c>
      <c r="J9" s="5"/>
      <c r="K9" s="5">
        <v>64.95</v>
      </c>
      <c r="L9" s="8">
        <v>81.49</v>
      </c>
      <c r="M9" s="8">
        <f t="shared" si="0"/>
        <v>40.745</v>
      </c>
      <c r="N9" s="8">
        <f t="shared" si="1"/>
        <v>73.22</v>
      </c>
      <c r="O9" s="9">
        <v>3</v>
      </c>
      <c r="P9" s="10" t="s">
        <v>25</v>
      </c>
    </row>
    <row r="10" ht="24" customHeight="1" spans="1:16">
      <c r="A10" s="4">
        <v>7</v>
      </c>
      <c r="B10" s="5" t="s">
        <v>37</v>
      </c>
      <c r="C10" s="5" t="s">
        <v>38</v>
      </c>
      <c r="D10" s="5" t="s">
        <v>39</v>
      </c>
      <c r="E10" s="5" t="s">
        <v>40</v>
      </c>
      <c r="F10" s="5" t="s">
        <v>41</v>
      </c>
      <c r="G10" s="5">
        <v>67.1</v>
      </c>
      <c r="H10" s="5">
        <v>75.9</v>
      </c>
      <c r="I10" s="5">
        <v>143</v>
      </c>
      <c r="J10" s="5"/>
      <c r="K10" s="5">
        <v>71.5</v>
      </c>
      <c r="L10" s="8">
        <v>83.33</v>
      </c>
      <c r="M10" s="8">
        <f t="shared" si="0"/>
        <v>41.665</v>
      </c>
      <c r="N10" s="8">
        <f t="shared" si="1"/>
        <v>77.415</v>
      </c>
      <c r="O10" s="9">
        <v>1</v>
      </c>
      <c r="P10" s="10" t="s">
        <v>22</v>
      </c>
    </row>
    <row r="11" ht="24" customHeight="1" spans="1:16">
      <c r="A11" s="4">
        <v>8</v>
      </c>
      <c r="B11" s="5" t="s">
        <v>42</v>
      </c>
      <c r="C11" s="5" t="s">
        <v>43</v>
      </c>
      <c r="D11" s="5" t="s">
        <v>39</v>
      </c>
      <c r="E11" s="5" t="s">
        <v>40</v>
      </c>
      <c r="F11" s="5" t="s">
        <v>41</v>
      </c>
      <c r="G11" s="5">
        <v>61.9</v>
      </c>
      <c r="H11" s="5">
        <v>81.2</v>
      </c>
      <c r="I11" s="5">
        <v>143.1</v>
      </c>
      <c r="J11" s="5"/>
      <c r="K11" s="5">
        <v>71.55</v>
      </c>
      <c r="L11" s="8">
        <v>83.13</v>
      </c>
      <c r="M11" s="8">
        <f t="shared" si="0"/>
        <v>41.565</v>
      </c>
      <c r="N11" s="8">
        <f t="shared" si="1"/>
        <v>77.34</v>
      </c>
      <c r="O11" s="9">
        <v>2</v>
      </c>
      <c r="P11" s="10" t="s">
        <v>25</v>
      </c>
    </row>
    <row r="12" ht="24" customHeight="1" spans="1:16">
      <c r="A12" s="4">
        <v>9</v>
      </c>
      <c r="B12" s="5" t="s">
        <v>44</v>
      </c>
      <c r="C12" s="5" t="s">
        <v>45</v>
      </c>
      <c r="D12" s="5" t="s">
        <v>39</v>
      </c>
      <c r="E12" s="5" t="s">
        <v>40</v>
      </c>
      <c r="F12" s="5" t="s">
        <v>41</v>
      </c>
      <c r="G12" s="5">
        <v>60.5</v>
      </c>
      <c r="H12" s="5">
        <v>78.6</v>
      </c>
      <c r="I12" s="5">
        <v>139.1</v>
      </c>
      <c r="J12" s="5"/>
      <c r="K12" s="5">
        <v>69.55</v>
      </c>
      <c r="L12" s="8">
        <v>81.22</v>
      </c>
      <c r="M12" s="8">
        <f t="shared" si="0"/>
        <v>40.61</v>
      </c>
      <c r="N12" s="8">
        <f t="shared" si="1"/>
        <v>75.385</v>
      </c>
      <c r="O12" s="9">
        <v>3</v>
      </c>
      <c r="P12" s="10" t="s">
        <v>25</v>
      </c>
    </row>
    <row r="13" ht="24" customHeight="1" spans="1:16">
      <c r="A13" s="4">
        <v>10</v>
      </c>
      <c r="B13" s="5" t="s">
        <v>46</v>
      </c>
      <c r="C13" s="5" t="s">
        <v>47</v>
      </c>
      <c r="D13" s="5" t="s">
        <v>48</v>
      </c>
      <c r="E13" s="5" t="s">
        <v>49</v>
      </c>
      <c r="F13" s="5" t="s">
        <v>50</v>
      </c>
      <c r="G13" s="5">
        <v>64.5</v>
      </c>
      <c r="H13" s="5">
        <v>78.7</v>
      </c>
      <c r="I13" s="5">
        <v>143.2</v>
      </c>
      <c r="J13" s="5"/>
      <c r="K13" s="5">
        <v>71.6</v>
      </c>
      <c r="L13" s="8">
        <v>83.62</v>
      </c>
      <c r="M13" s="8">
        <f t="shared" si="0"/>
        <v>41.81</v>
      </c>
      <c r="N13" s="8">
        <f t="shared" si="1"/>
        <v>77.61</v>
      </c>
      <c r="O13" s="9">
        <v>1</v>
      </c>
      <c r="P13" s="10" t="s">
        <v>22</v>
      </c>
    </row>
    <row r="14" ht="24" customHeight="1" spans="1:16">
      <c r="A14" s="4">
        <v>11</v>
      </c>
      <c r="B14" s="5" t="s">
        <v>51</v>
      </c>
      <c r="C14" s="5" t="s">
        <v>52</v>
      </c>
      <c r="D14" s="5" t="s">
        <v>48</v>
      </c>
      <c r="E14" s="5" t="s">
        <v>49</v>
      </c>
      <c r="F14" s="5" t="s">
        <v>50</v>
      </c>
      <c r="G14" s="5">
        <v>63.3</v>
      </c>
      <c r="H14" s="5">
        <v>69.6</v>
      </c>
      <c r="I14" s="5">
        <v>132.9</v>
      </c>
      <c r="J14" s="5"/>
      <c r="K14" s="5">
        <v>66.45</v>
      </c>
      <c r="L14" s="8">
        <v>81.34</v>
      </c>
      <c r="M14" s="8">
        <f t="shared" si="0"/>
        <v>40.67</v>
      </c>
      <c r="N14" s="8">
        <f t="shared" si="1"/>
        <v>73.895</v>
      </c>
      <c r="O14" s="9">
        <v>2</v>
      </c>
      <c r="P14" s="10" t="s">
        <v>25</v>
      </c>
    </row>
    <row r="15" ht="24" customHeight="1" spans="1:16">
      <c r="A15" s="4">
        <v>12</v>
      </c>
      <c r="B15" s="5" t="s">
        <v>53</v>
      </c>
      <c r="C15" s="5" t="s">
        <v>54</v>
      </c>
      <c r="D15" s="5" t="s">
        <v>55</v>
      </c>
      <c r="E15" s="5" t="s">
        <v>56</v>
      </c>
      <c r="F15" s="5" t="s">
        <v>55</v>
      </c>
      <c r="G15" s="5">
        <v>70</v>
      </c>
      <c r="H15" s="5">
        <v>66.7</v>
      </c>
      <c r="I15" s="5">
        <v>136.7</v>
      </c>
      <c r="J15" s="5"/>
      <c r="K15" s="5">
        <v>68.35</v>
      </c>
      <c r="L15" s="8">
        <v>85.65</v>
      </c>
      <c r="M15" s="8">
        <f t="shared" si="0"/>
        <v>42.825</v>
      </c>
      <c r="N15" s="8">
        <f t="shared" si="1"/>
        <v>77</v>
      </c>
      <c r="O15" s="9">
        <v>1</v>
      </c>
      <c r="P15" s="11" t="s">
        <v>22</v>
      </c>
    </row>
    <row r="16" ht="24" customHeight="1" spans="1:16">
      <c r="A16" s="4">
        <v>13</v>
      </c>
      <c r="B16" s="5" t="s">
        <v>57</v>
      </c>
      <c r="C16" s="5" t="s">
        <v>58</v>
      </c>
      <c r="D16" s="5" t="s">
        <v>55</v>
      </c>
      <c r="E16" s="5" t="s">
        <v>56</v>
      </c>
      <c r="F16" s="5" t="s">
        <v>55</v>
      </c>
      <c r="G16" s="5">
        <v>59.6</v>
      </c>
      <c r="H16" s="5">
        <v>73.6</v>
      </c>
      <c r="I16" s="5">
        <v>133.2</v>
      </c>
      <c r="J16" s="5">
        <v>4</v>
      </c>
      <c r="K16" s="5">
        <v>70.6</v>
      </c>
      <c r="L16" s="8">
        <v>81.04</v>
      </c>
      <c r="M16" s="8">
        <f t="shared" si="0"/>
        <v>40.52</v>
      </c>
      <c r="N16" s="8">
        <f t="shared" si="1"/>
        <v>75.82</v>
      </c>
      <c r="O16" s="9">
        <v>2</v>
      </c>
      <c r="P16" s="10" t="s">
        <v>25</v>
      </c>
    </row>
    <row r="17" ht="24" customHeight="1" spans="1:16">
      <c r="A17" s="4">
        <v>14</v>
      </c>
      <c r="B17" s="5" t="s">
        <v>59</v>
      </c>
      <c r="C17" s="5" t="s">
        <v>60</v>
      </c>
      <c r="D17" s="5" t="s">
        <v>55</v>
      </c>
      <c r="E17" s="5" t="s">
        <v>56</v>
      </c>
      <c r="F17" s="5" t="s">
        <v>55</v>
      </c>
      <c r="G17" s="5">
        <v>51.3</v>
      </c>
      <c r="H17" s="5">
        <v>74.2</v>
      </c>
      <c r="I17" s="5">
        <v>125.5</v>
      </c>
      <c r="J17" s="5">
        <v>4</v>
      </c>
      <c r="K17" s="5">
        <v>66.75</v>
      </c>
      <c r="L17" s="8">
        <v>83.32</v>
      </c>
      <c r="M17" s="8">
        <f t="shared" si="0"/>
        <v>41.66</v>
      </c>
      <c r="N17" s="8">
        <f t="shared" si="1"/>
        <v>75.035</v>
      </c>
      <c r="O17" s="9">
        <v>3</v>
      </c>
      <c r="P17" s="10" t="s">
        <v>25</v>
      </c>
    </row>
    <row r="18" ht="24" customHeight="1" spans="1:16">
      <c r="A18" s="4">
        <v>15</v>
      </c>
      <c r="B18" s="5" t="s">
        <v>61</v>
      </c>
      <c r="C18" s="5" t="s">
        <v>62</v>
      </c>
      <c r="D18" s="5" t="s">
        <v>63</v>
      </c>
      <c r="E18" s="5" t="s">
        <v>64</v>
      </c>
      <c r="F18" s="5" t="s">
        <v>65</v>
      </c>
      <c r="G18" s="5">
        <v>52</v>
      </c>
      <c r="H18" s="5">
        <v>74.3</v>
      </c>
      <c r="I18" s="5">
        <v>126.3</v>
      </c>
      <c r="J18" s="5"/>
      <c r="K18" s="5">
        <v>63.15</v>
      </c>
      <c r="L18" s="8">
        <v>86.89</v>
      </c>
      <c r="M18" s="8">
        <f t="shared" si="0"/>
        <v>43.445</v>
      </c>
      <c r="N18" s="8">
        <f t="shared" si="1"/>
        <v>75.02</v>
      </c>
      <c r="O18" s="9">
        <v>1</v>
      </c>
      <c r="P18" s="10" t="s">
        <v>22</v>
      </c>
    </row>
    <row r="19" ht="24" customHeight="1" spans="1:16">
      <c r="A19" s="4">
        <v>16</v>
      </c>
      <c r="B19" s="5" t="s">
        <v>66</v>
      </c>
      <c r="C19" s="5" t="s">
        <v>67</v>
      </c>
      <c r="D19" s="5" t="s">
        <v>63</v>
      </c>
      <c r="E19" s="5" t="s">
        <v>64</v>
      </c>
      <c r="F19" s="5" t="s">
        <v>65</v>
      </c>
      <c r="G19" s="5">
        <v>51.6</v>
      </c>
      <c r="H19" s="5">
        <v>75.3</v>
      </c>
      <c r="I19" s="5">
        <v>126.9</v>
      </c>
      <c r="J19" s="5"/>
      <c r="K19" s="5">
        <v>63.45</v>
      </c>
      <c r="L19" s="8">
        <v>80.19</v>
      </c>
      <c r="M19" s="8">
        <f t="shared" si="0"/>
        <v>40.095</v>
      </c>
      <c r="N19" s="8">
        <f t="shared" si="1"/>
        <v>71.82</v>
      </c>
      <c r="O19" s="9">
        <v>2</v>
      </c>
      <c r="P19" s="10" t="s">
        <v>25</v>
      </c>
    </row>
    <row r="20" ht="24" customHeight="1" spans="1:16">
      <c r="A20" s="4">
        <v>17</v>
      </c>
      <c r="B20" s="5" t="s">
        <v>68</v>
      </c>
      <c r="C20" s="5" t="s">
        <v>69</v>
      </c>
      <c r="D20" s="5" t="s">
        <v>63</v>
      </c>
      <c r="E20" s="5" t="s">
        <v>64</v>
      </c>
      <c r="F20" s="5" t="s">
        <v>65</v>
      </c>
      <c r="G20" s="5">
        <v>63.6</v>
      </c>
      <c r="H20" s="5">
        <v>63</v>
      </c>
      <c r="I20" s="5">
        <v>126.6</v>
      </c>
      <c r="J20" s="5"/>
      <c r="K20" s="5">
        <v>63.3</v>
      </c>
      <c r="L20" s="8">
        <v>79.62</v>
      </c>
      <c r="M20" s="8">
        <f t="shared" si="0"/>
        <v>39.81</v>
      </c>
      <c r="N20" s="8">
        <f t="shared" si="1"/>
        <v>71.46</v>
      </c>
      <c r="O20" s="9">
        <v>3</v>
      </c>
      <c r="P20" s="10" t="s">
        <v>25</v>
      </c>
    </row>
    <row r="21" ht="24" customHeight="1" spans="1:16">
      <c r="A21" s="4">
        <v>18</v>
      </c>
      <c r="B21" s="5" t="s">
        <v>70</v>
      </c>
      <c r="C21" s="5" t="s">
        <v>71</v>
      </c>
      <c r="D21" s="5" t="s">
        <v>72</v>
      </c>
      <c r="E21" s="5" t="s">
        <v>73</v>
      </c>
      <c r="F21" s="5" t="s">
        <v>74</v>
      </c>
      <c r="G21" s="5">
        <v>61.5</v>
      </c>
      <c r="H21" s="5">
        <v>69.7</v>
      </c>
      <c r="I21" s="5">
        <v>131.2</v>
      </c>
      <c r="J21" s="5"/>
      <c r="K21" s="5">
        <v>65.6</v>
      </c>
      <c r="L21" s="8">
        <v>84.06</v>
      </c>
      <c r="M21" s="8">
        <f t="shared" si="0"/>
        <v>42.03</v>
      </c>
      <c r="N21" s="8">
        <f t="shared" si="1"/>
        <v>74.83</v>
      </c>
      <c r="O21" s="9">
        <v>1</v>
      </c>
      <c r="P21" s="10" t="s">
        <v>22</v>
      </c>
    </row>
    <row r="22" ht="24" customHeight="1" spans="1:16">
      <c r="A22" s="4">
        <v>19</v>
      </c>
      <c r="B22" s="5" t="s">
        <v>75</v>
      </c>
      <c r="C22" s="5" t="s">
        <v>76</v>
      </c>
      <c r="D22" s="5" t="s">
        <v>72</v>
      </c>
      <c r="E22" s="5" t="s">
        <v>73</v>
      </c>
      <c r="F22" s="5" t="s">
        <v>74</v>
      </c>
      <c r="G22" s="5">
        <v>48.2</v>
      </c>
      <c r="H22" s="5">
        <v>73.4</v>
      </c>
      <c r="I22" s="5">
        <v>121.6</v>
      </c>
      <c r="J22" s="5"/>
      <c r="K22" s="5">
        <v>60.8</v>
      </c>
      <c r="L22" s="8">
        <v>87.74</v>
      </c>
      <c r="M22" s="8">
        <f t="shared" si="0"/>
        <v>43.87</v>
      </c>
      <c r="N22" s="8">
        <f t="shared" si="1"/>
        <v>74.27</v>
      </c>
      <c r="O22" s="9">
        <v>2</v>
      </c>
      <c r="P22" s="10" t="s">
        <v>22</v>
      </c>
    </row>
    <row r="23" ht="24" customHeight="1" spans="1:16">
      <c r="A23" s="4">
        <v>20</v>
      </c>
      <c r="B23" s="5" t="s">
        <v>77</v>
      </c>
      <c r="C23" s="5" t="s">
        <v>78</v>
      </c>
      <c r="D23" s="5" t="s">
        <v>72</v>
      </c>
      <c r="E23" s="5" t="s">
        <v>73</v>
      </c>
      <c r="F23" s="5" t="s">
        <v>74</v>
      </c>
      <c r="G23" s="5">
        <v>61</v>
      </c>
      <c r="H23" s="5">
        <v>70</v>
      </c>
      <c r="I23" s="5">
        <v>131</v>
      </c>
      <c r="J23" s="5"/>
      <c r="K23" s="5">
        <v>65.5</v>
      </c>
      <c r="L23" s="8">
        <v>81.97</v>
      </c>
      <c r="M23" s="8">
        <f t="shared" si="0"/>
        <v>40.985</v>
      </c>
      <c r="N23" s="8">
        <f t="shared" si="1"/>
        <v>73.735</v>
      </c>
      <c r="O23" s="9">
        <v>3</v>
      </c>
      <c r="P23" s="10" t="s">
        <v>22</v>
      </c>
    </row>
    <row r="24" ht="24" customHeight="1" spans="1:16">
      <c r="A24" s="4">
        <v>21</v>
      </c>
      <c r="B24" s="5" t="s">
        <v>79</v>
      </c>
      <c r="C24" s="5" t="s">
        <v>80</v>
      </c>
      <c r="D24" s="5" t="s">
        <v>72</v>
      </c>
      <c r="E24" s="5" t="s">
        <v>73</v>
      </c>
      <c r="F24" s="5" t="s">
        <v>74</v>
      </c>
      <c r="G24" s="5">
        <v>60.7</v>
      </c>
      <c r="H24" s="5">
        <v>68.2</v>
      </c>
      <c r="I24" s="5">
        <v>128.9</v>
      </c>
      <c r="J24" s="5"/>
      <c r="K24" s="5">
        <v>64.45</v>
      </c>
      <c r="L24" s="8">
        <v>82.94</v>
      </c>
      <c r="M24" s="8">
        <f t="shared" si="0"/>
        <v>41.47</v>
      </c>
      <c r="N24" s="8">
        <f t="shared" si="1"/>
        <v>73.695</v>
      </c>
      <c r="O24" s="9">
        <v>4</v>
      </c>
      <c r="P24" s="10" t="s">
        <v>22</v>
      </c>
    </row>
    <row r="25" ht="24" customHeight="1" spans="1:16">
      <c r="A25" s="4">
        <v>22</v>
      </c>
      <c r="B25" s="5" t="s">
        <v>81</v>
      </c>
      <c r="C25" s="5" t="s">
        <v>82</v>
      </c>
      <c r="D25" s="5" t="s">
        <v>72</v>
      </c>
      <c r="E25" s="5" t="s">
        <v>73</v>
      </c>
      <c r="F25" s="5" t="s">
        <v>74</v>
      </c>
      <c r="G25" s="5">
        <v>60.3</v>
      </c>
      <c r="H25" s="5">
        <v>68.5</v>
      </c>
      <c r="I25" s="5">
        <v>128.8</v>
      </c>
      <c r="J25" s="5"/>
      <c r="K25" s="5">
        <v>64.4</v>
      </c>
      <c r="L25" s="8">
        <v>81.5</v>
      </c>
      <c r="M25" s="8">
        <f t="shared" si="0"/>
        <v>40.75</v>
      </c>
      <c r="N25" s="8">
        <f t="shared" si="1"/>
        <v>72.95</v>
      </c>
      <c r="O25" s="9">
        <v>5</v>
      </c>
      <c r="P25" s="10" t="s">
        <v>25</v>
      </c>
    </row>
    <row r="26" ht="24" customHeight="1" spans="1:16">
      <c r="A26" s="4">
        <v>23</v>
      </c>
      <c r="B26" s="5" t="s">
        <v>83</v>
      </c>
      <c r="C26" s="5" t="s">
        <v>84</v>
      </c>
      <c r="D26" s="5" t="s">
        <v>72</v>
      </c>
      <c r="E26" s="5" t="s">
        <v>73</v>
      </c>
      <c r="F26" s="5" t="s">
        <v>74</v>
      </c>
      <c r="G26" s="5">
        <v>58.2</v>
      </c>
      <c r="H26" s="5">
        <v>70.2</v>
      </c>
      <c r="I26" s="5">
        <v>128.4</v>
      </c>
      <c r="J26" s="5"/>
      <c r="K26" s="5">
        <v>64.2</v>
      </c>
      <c r="L26" s="8">
        <v>81.25</v>
      </c>
      <c r="M26" s="8">
        <f t="shared" si="0"/>
        <v>40.625</v>
      </c>
      <c r="N26" s="8">
        <f t="shared" si="1"/>
        <v>72.725</v>
      </c>
      <c r="O26" s="9">
        <v>6</v>
      </c>
      <c r="P26" s="10" t="s">
        <v>25</v>
      </c>
    </row>
    <row r="27" ht="24" customHeight="1" spans="1:16">
      <c r="A27" s="4">
        <v>24</v>
      </c>
      <c r="B27" s="5" t="s">
        <v>85</v>
      </c>
      <c r="C27" s="5" t="s">
        <v>86</v>
      </c>
      <c r="D27" s="5" t="s">
        <v>72</v>
      </c>
      <c r="E27" s="5" t="s">
        <v>73</v>
      </c>
      <c r="F27" s="5" t="s">
        <v>74</v>
      </c>
      <c r="G27" s="5">
        <v>57.2</v>
      </c>
      <c r="H27" s="5">
        <v>66.5</v>
      </c>
      <c r="I27" s="5">
        <v>123.7</v>
      </c>
      <c r="J27" s="5"/>
      <c r="K27" s="5">
        <v>61.85</v>
      </c>
      <c r="L27" s="8">
        <v>82.46</v>
      </c>
      <c r="M27" s="8">
        <f t="shared" si="0"/>
        <v>41.23</v>
      </c>
      <c r="N27" s="8">
        <f t="shared" si="1"/>
        <v>72.155</v>
      </c>
      <c r="O27" s="9">
        <v>7</v>
      </c>
      <c r="P27" s="10" t="s">
        <v>25</v>
      </c>
    </row>
    <row r="28" ht="24" customHeight="1" spans="1:16">
      <c r="A28" s="4">
        <v>25</v>
      </c>
      <c r="B28" s="5" t="s">
        <v>87</v>
      </c>
      <c r="C28" s="5" t="s">
        <v>88</v>
      </c>
      <c r="D28" s="5" t="s">
        <v>72</v>
      </c>
      <c r="E28" s="5" t="s">
        <v>73</v>
      </c>
      <c r="F28" s="5" t="s">
        <v>74</v>
      </c>
      <c r="G28" s="5">
        <v>54.3</v>
      </c>
      <c r="H28" s="5">
        <v>70</v>
      </c>
      <c r="I28" s="5">
        <v>124.3</v>
      </c>
      <c r="J28" s="5"/>
      <c r="K28" s="5">
        <v>62.15</v>
      </c>
      <c r="L28" s="8">
        <v>81.75</v>
      </c>
      <c r="M28" s="8">
        <f t="shared" si="0"/>
        <v>40.875</v>
      </c>
      <c r="N28" s="8">
        <f t="shared" si="1"/>
        <v>71.95</v>
      </c>
      <c r="O28" s="9">
        <v>8</v>
      </c>
      <c r="P28" s="10" t="s">
        <v>25</v>
      </c>
    </row>
    <row r="29" ht="24" customHeight="1" spans="1:16">
      <c r="A29" s="4">
        <v>26</v>
      </c>
      <c r="B29" s="5" t="s">
        <v>89</v>
      </c>
      <c r="C29" s="5" t="s">
        <v>90</v>
      </c>
      <c r="D29" s="5" t="s">
        <v>72</v>
      </c>
      <c r="E29" s="5" t="s">
        <v>73</v>
      </c>
      <c r="F29" s="5" t="s">
        <v>74</v>
      </c>
      <c r="G29" s="5">
        <v>53.4</v>
      </c>
      <c r="H29" s="5">
        <v>67.8</v>
      </c>
      <c r="I29" s="5">
        <v>121.2</v>
      </c>
      <c r="J29" s="5"/>
      <c r="K29" s="5">
        <v>60.6</v>
      </c>
      <c r="L29" s="8">
        <v>80.98</v>
      </c>
      <c r="M29" s="8">
        <f t="shared" si="0"/>
        <v>40.49</v>
      </c>
      <c r="N29" s="8">
        <f t="shared" si="1"/>
        <v>70.79</v>
      </c>
      <c r="O29" s="9">
        <v>9</v>
      </c>
      <c r="P29" s="10" t="s">
        <v>25</v>
      </c>
    </row>
    <row r="30" ht="24" customHeight="1" spans="1:16">
      <c r="A30" s="4">
        <v>27</v>
      </c>
      <c r="B30" s="5" t="s">
        <v>91</v>
      </c>
      <c r="C30" s="5" t="s">
        <v>92</v>
      </c>
      <c r="D30" s="5" t="s">
        <v>72</v>
      </c>
      <c r="E30" s="5" t="s">
        <v>73</v>
      </c>
      <c r="F30" s="5" t="s">
        <v>74</v>
      </c>
      <c r="G30" s="5">
        <v>52.5</v>
      </c>
      <c r="H30" s="5">
        <v>68.4</v>
      </c>
      <c r="I30" s="5">
        <v>120.9</v>
      </c>
      <c r="J30" s="5"/>
      <c r="K30" s="5">
        <v>60.45</v>
      </c>
      <c r="L30" s="8">
        <v>81.06</v>
      </c>
      <c r="M30" s="8">
        <f t="shared" si="0"/>
        <v>40.53</v>
      </c>
      <c r="N30" s="8">
        <f t="shared" si="1"/>
        <v>70.755</v>
      </c>
      <c r="O30" s="9">
        <v>10</v>
      </c>
      <c r="P30" s="10" t="s">
        <v>25</v>
      </c>
    </row>
    <row r="31" ht="24" customHeight="1" spans="1:16">
      <c r="A31" s="4">
        <v>28</v>
      </c>
      <c r="B31" s="5" t="s">
        <v>93</v>
      </c>
      <c r="C31" s="5" t="s">
        <v>94</v>
      </c>
      <c r="D31" s="5" t="s">
        <v>72</v>
      </c>
      <c r="E31" s="5" t="s">
        <v>73</v>
      </c>
      <c r="F31" s="5" t="s">
        <v>74</v>
      </c>
      <c r="G31" s="5">
        <v>57.7</v>
      </c>
      <c r="H31" s="5">
        <v>66.1</v>
      </c>
      <c r="I31" s="5">
        <v>123.8</v>
      </c>
      <c r="J31" s="5"/>
      <c r="K31" s="5">
        <v>61.9</v>
      </c>
      <c r="L31" s="8">
        <v>78.98</v>
      </c>
      <c r="M31" s="8">
        <f t="shared" si="0"/>
        <v>39.49</v>
      </c>
      <c r="N31" s="8">
        <f t="shared" si="1"/>
        <v>70.44</v>
      </c>
      <c r="O31" s="9">
        <v>11</v>
      </c>
      <c r="P31" s="10" t="s">
        <v>25</v>
      </c>
    </row>
    <row r="32" ht="24" customHeight="1" spans="1:16">
      <c r="A32" s="4">
        <v>29</v>
      </c>
      <c r="B32" s="5" t="s">
        <v>95</v>
      </c>
      <c r="C32" s="5" t="s">
        <v>96</v>
      </c>
      <c r="D32" s="5" t="s">
        <v>72</v>
      </c>
      <c r="E32" s="5" t="s">
        <v>73</v>
      </c>
      <c r="F32" s="5" t="s">
        <v>74</v>
      </c>
      <c r="G32" s="5">
        <v>56.5</v>
      </c>
      <c r="H32" s="5">
        <v>66.6</v>
      </c>
      <c r="I32" s="5">
        <v>123.1</v>
      </c>
      <c r="J32" s="5"/>
      <c r="K32" s="5">
        <v>61.55</v>
      </c>
      <c r="L32" s="8">
        <v>78.26</v>
      </c>
      <c r="M32" s="8">
        <f t="shared" si="0"/>
        <v>39.13</v>
      </c>
      <c r="N32" s="8">
        <f t="shared" si="1"/>
        <v>69.905</v>
      </c>
      <c r="O32" s="9">
        <v>12</v>
      </c>
      <c r="P32" s="10" t="s">
        <v>25</v>
      </c>
    </row>
    <row r="33" ht="18.75" spans="2:7">
      <c r="B33" s="6"/>
      <c r="C33" s="6"/>
      <c r="D33" s="6"/>
      <c r="E33" s="6"/>
      <c r="F33" s="6"/>
      <c r="G33" s="6"/>
    </row>
  </sheetData>
  <autoFilter ref="A3:P33">
    <extLst/>
  </autoFilter>
  <sortState ref="B4:N32">
    <sortCondition ref="E4:E32"/>
    <sortCondition ref="N4:N32" descending="1"/>
  </sortState>
  <mergeCells count="2">
    <mergeCell ref="A1:P1"/>
    <mergeCell ref="A2:P2"/>
  </mergeCells>
  <printOptions horizontalCentered="1"/>
  <pageMargins left="0.1" right="0.1" top="0.5" bottom="0.393055555555556" header="0.3" footer="0.3"/>
  <pageSetup paperSize="9" scale="65" orientation="landscape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2023-09-27T06:06:00Z</dcterms:created>
  <dcterms:modified xsi:type="dcterms:W3CDTF">2023-11-13T02:48:10Z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A46FDD16F3D04B06AA08230DFAE817CA_13</vt:lpwstr>
  </property>
  <property fmtid="{D5CDD505-2E9C-101B-9397-08002B2CF9AE}" pid="4" name="KSOReadingLayout">
    <vt:bool>true</vt:bool>
  </property>
</Properties>
</file>