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72" activeTab="0"/>
  </bookViews>
  <sheets>
    <sheet name="成绩汇总表" sheetId="1" r:id="rId1"/>
  </sheets>
  <definedNames>
    <definedName name="_xlnm.Print_Titles" localSheetId="0">'成绩汇总表'!$2:$2</definedName>
  </definedNames>
  <calcPr fullCalcOnLoad="1"/>
</workbook>
</file>

<file path=xl/sharedStrings.xml><?xml version="1.0" encoding="utf-8"?>
<sst xmlns="http://schemas.openxmlformats.org/spreadsheetml/2006/main" count="192" uniqueCount="144">
  <si>
    <t>市龙泉北校考生综合成绩表</t>
  </si>
  <si>
    <t>序号</t>
  </si>
  <si>
    <t>姓名</t>
  </si>
  <si>
    <t>准考证号</t>
  </si>
  <si>
    <t>报考岗位及代码</t>
  </si>
  <si>
    <t>岗位计划数</t>
  </si>
  <si>
    <t>笔试成绩</t>
  </si>
  <si>
    <t>笔试40%</t>
  </si>
  <si>
    <t>面试成绩</t>
  </si>
  <si>
    <t>面试60%</t>
  </si>
  <si>
    <t>综合成绩</t>
  </si>
  <si>
    <t>综合排名</t>
  </si>
  <si>
    <t>陈晓利</t>
  </si>
  <si>
    <t>B01006</t>
  </si>
  <si>
    <t>初中语文教师B01</t>
  </si>
  <si>
    <t>方小玲</t>
  </si>
  <si>
    <t>B01007</t>
  </si>
  <si>
    <t>陈荆莎</t>
  </si>
  <si>
    <t>B01001</t>
  </si>
  <si>
    <t>丁丹怡</t>
  </si>
  <si>
    <t>B01009</t>
  </si>
  <si>
    <t>杨海鸥</t>
  </si>
  <si>
    <t>B01008</t>
  </si>
  <si>
    <t>王星星</t>
  </si>
  <si>
    <t>B01002</t>
  </si>
  <si>
    <t>夏金翠</t>
  </si>
  <si>
    <t>B01010</t>
  </si>
  <si>
    <t>邓晗</t>
  </si>
  <si>
    <t>B01003</t>
  </si>
  <si>
    <t>王翠珊</t>
  </si>
  <si>
    <t>B01005</t>
  </si>
  <si>
    <t>张会辰</t>
  </si>
  <si>
    <t>B01011</t>
  </si>
  <si>
    <t>陈梦思</t>
  </si>
  <si>
    <t>B01004</t>
  </si>
  <si>
    <t>金红梅</t>
  </si>
  <si>
    <t>B02002</t>
  </si>
  <si>
    <t>初中数学教师B02</t>
  </si>
  <si>
    <t>李蓉</t>
  </si>
  <si>
    <t>B02006</t>
  </si>
  <si>
    <t>屈丹凤</t>
  </si>
  <si>
    <t>B02001</t>
  </si>
  <si>
    <t>杨平</t>
  </si>
  <si>
    <t>B02005</t>
  </si>
  <si>
    <t>许佳梦</t>
  </si>
  <si>
    <t>B02004</t>
  </si>
  <si>
    <t>陈笑雨</t>
  </si>
  <si>
    <t>B02007</t>
  </si>
  <si>
    <t>周齐佳</t>
  </si>
  <si>
    <t>B02008</t>
  </si>
  <si>
    <t>许金灿</t>
  </si>
  <si>
    <t>B02009</t>
  </si>
  <si>
    <t>付莉</t>
  </si>
  <si>
    <t>B03001</t>
  </si>
  <si>
    <t>初中英语教师B03</t>
  </si>
  <si>
    <t>刘贤</t>
  </si>
  <si>
    <t>B03010</t>
  </si>
  <si>
    <t>余璐璐</t>
  </si>
  <si>
    <t>B03012</t>
  </si>
  <si>
    <t>贺东霞</t>
  </si>
  <si>
    <t>B03005</t>
  </si>
  <si>
    <t>吕玲玲</t>
  </si>
  <si>
    <t>B03008</t>
  </si>
  <si>
    <t>陈龙</t>
  </si>
  <si>
    <t>B03011</t>
  </si>
  <si>
    <t>彭蓉</t>
  </si>
  <si>
    <t>B03007</t>
  </si>
  <si>
    <t>黄晓庆</t>
  </si>
  <si>
    <t>B03004</t>
  </si>
  <si>
    <t>杨红宜</t>
  </si>
  <si>
    <t>B03009</t>
  </si>
  <si>
    <t>毛可桂</t>
  </si>
  <si>
    <t>B03003</t>
  </si>
  <si>
    <t>杨梅</t>
  </si>
  <si>
    <t>B03013</t>
  </si>
  <si>
    <t>王芳</t>
  </si>
  <si>
    <t>B03002</t>
  </si>
  <si>
    <t>李强</t>
  </si>
  <si>
    <t>B03006</t>
  </si>
  <si>
    <t>郑宇菲</t>
  </si>
  <si>
    <t>B03014</t>
  </si>
  <si>
    <t>肖艳</t>
  </si>
  <si>
    <t>B04003</t>
  </si>
  <si>
    <t>初中物理教师B04</t>
  </si>
  <si>
    <t>曾聪</t>
  </si>
  <si>
    <t>B04001</t>
  </si>
  <si>
    <t>董明明</t>
  </si>
  <si>
    <t>B04002</t>
  </si>
  <si>
    <t>梅飚</t>
  </si>
  <si>
    <t>B04005</t>
  </si>
  <si>
    <t>杨晨</t>
  </si>
  <si>
    <t>B04004</t>
  </si>
  <si>
    <t>胡利华</t>
  </si>
  <si>
    <t>B05002</t>
  </si>
  <si>
    <t>初中化学教师B05</t>
  </si>
  <si>
    <t>秦玉勤</t>
  </si>
  <si>
    <t>B05001</t>
  </si>
  <si>
    <t>臧馨颖</t>
  </si>
  <si>
    <t>B06002</t>
  </si>
  <si>
    <t>初中生物教师B06</t>
  </si>
  <si>
    <t>鲁娟娟</t>
  </si>
  <si>
    <t>B06001</t>
  </si>
  <si>
    <t>林金菊</t>
  </si>
  <si>
    <t>B07003</t>
  </si>
  <si>
    <t>初中道德与法治教师B07</t>
  </si>
  <si>
    <t>吴艳</t>
  </si>
  <si>
    <t>B07001</t>
  </si>
  <si>
    <t>丁立丽</t>
  </si>
  <si>
    <t>B07002</t>
  </si>
  <si>
    <t>田秀</t>
  </si>
  <si>
    <t>B07004</t>
  </si>
  <si>
    <t>李文婷</t>
  </si>
  <si>
    <t>B07005</t>
  </si>
  <si>
    <t>陈会</t>
  </si>
  <si>
    <t>B08001</t>
  </si>
  <si>
    <t>初中历史教师B08</t>
  </si>
  <si>
    <t>张薇</t>
  </si>
  <si>
    <t>B08003</t>
  </si>
  <si>
    <t>刘莹辉</t>
  </si>
  <si>
    <t>B08002</t>
  </si>
  <si>
    <t>范春玲</t>
  </si>
  <si>
    <t>B09001</t>
  </si>
  <si>
    <t>初中地理教师B09</t>
  </si>
  <si>
    <t>周冬琴</t>
  </si>
  <si>
    <t>B09002</t>
  </si>
  <si>
    <t>邱慧灵</t>
  </si>
  <si>
    <t>B09003</t>
  </si>
  <si>
    <t>王春</t>
  </si>
  <si>
    <t>B10003</t>
  </si>
  <si>
    <t>初中体育教师B10</t>
  </si>
  <si>
    <t>卞禹</t>
  </si>
  <si>
    <t>B10002</t>
  </si>
  <si>
    <t>吴芬</t>
  </si>
  <si>
    <t>B11003</t>
  </si>
  <si>
    <t>初中音乐教师B11</t>
  </si>
  <si>
    <t>刘佳</t>
  </si>
  <si>
    <t>B11001</t>
  </si>
  <si>
    <t>曾香</t>
  </si>
  <si>
    <t>B11002</t>
  </si>
  <si>
    <t>王薇</t>
  </si>
  <si>
    <t>B13001</t>
  </si>
  <si>
    <t>信息科技教师B13</t>
  </si>
  <si>
    <t>廖兰英</t>
  </si>
  <si>
    <t>B13003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</si>
</sst>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1"/>
      <color indexed="8"/>
      <name val="等线"/>
      <family val="0"/>
    </font>
    <font>
      <sz val="10"/>
      <name val="等线"/>
      <family val="0"/>
    </font>
    <font>
      <b/>
      <sz val="20"/>
      <name val="方正小标宋简体"/>
      <family val="4"/>
    </font>
    <font>
      <b/>
      <sz val="12"/>
      <name val="等线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15" zoomScaleNormal="115" zoomScalePageLayoutView="0" workbookViewId="0" topLeftCell="A1">
      <pane ySplit="2" topLeftCell="A12" activePane="bottomLeft" state="frozen"/>
      <selection pane="topLeft" activeCell="A1" sqref="A1"/>
      <selection pane="bottomLeft" activeCell="A1" sqref="A1:K1"/>
    </sheetView>
  </sheetViews>
  <sheetFormatPr defaultColWidth="9.00390625" defaultRowHeight="14.25"/>
  <cols>
    <col min="1" max="1" width="3.75390625" style="2" customWidth="1"/>
    <col min="2" max="2" width="8.00390625" style="2" customWidth="1"/>
    <col min="3" max="3" width="9.25390625" style="2" customWidth="1"/>
    <col min="4" max="4" width="16.25390625" style="2" customWidth="1"/>
    <col min="5" max="5" width="4.875" style="2" customWidth="1"/>
    <col min="6" max="8" width="6.875" style="2" customWidth="1"/>
    <col min="9" max="10" width="6.875" style="3" customWidth="1"/>
    <col min="11" max="11" width="6.875" style="2" customWidth="1"/>
    <col min="12" max="16384" width="9.00390625" style="2" customWidth="1"/>
  </cols>
  <sheetData>
    <row r="1" spans="1:11" ht="48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5" t="s">
        <v>11</v>
      </c>
    </row>
    <row r="3" spans="1:11" s="1" customFormat="1" ht="28.5" customHeight="1">
      <c r="A3" s="6">
        <v>1</v>
      </c>
      <c r="B3" s="6" t="s">
        <v>12</v>
      </c>
      <c r="C3" s="6" t="s">
        <v>13</v>
      </c>
      <c r="D3" s="6" t="s">
        <v>14</v>
      </c>
      <c r="E3" s="15">
        <v>7</v>
      </c>
      <c r="F3" s="6">
        <v>91.5</v>
      </c>
      <c r="G3" s="6">
        <f aca="true" t="shared" si="0" ref="G3:G34">F3*0.4</f>
        <v>36.6</v>
      </c>
      <c r="H3" s="6">
        <v>86.14</v>
      </c>
      <c r="I3" s="9">
        <f aca="true" t="shared" si="1" ref="I3:I62">H3*0.6</f>
        <v>51.684</v>
      </c>
      <c r="J3" s="9">
        <f aca="true" t="shared" si="2" ref="J3:J34">G3+I3</f>
        <v>88.284</v>
      </c>
      <c r="K3" s="6">
        <v>1</v>
      </c>
    </row>
    <row r="4" spans="1:11" s="1" customFormat="1" ht="28.5" customHeight="1">
      <c r="A4" s="6">
        <v>2</v>
      </c>
      <c r="B4" s="6" t="s">
        <v>15</v>
      </c>
      <c r="C4" s="6" t="s">
        <v>16</v>
      </c>
      <c r="D4" s="6" t="s">
        <v>14</v>
      </c>
      <c r="E4" s="16"/>
      <c r="F4" s="6">
        <v>91.6</v>
      </c>
      <c r="G4" s="6">
        <f t="shared" si="0"/>
        <v>36.64</v>
      </c>
      <c r="H4" s="6">
        <v>85.34</v>
      </c>
      <c r="I4" s="9">
        <f t="shared" si="1"/>
        <v>51.204</v>
      </c>
      <c r="J4" s="9">
        <f t="shared" si="2"/>
        <v>87.844</v>
      </c>
      <c r="K4" s="6">
        <v>2</v>
      </c>
    </row>
    <row r="5" spans="1:11" s="1" customFormat="1" ht="28.5" customHeight="1">
      <c r="A5" s="6">
        <v>3</v>
      </c>
      <c r="B5" s="6" t="s">
        <v>17</v>
      </c>
      <c r="C5" s="6" t="s">
        <v>18</v>
      </c>
      <c r="D5" s="6" t="s">
        <v>14</v>
      </c>
      <c r="E5" s="16"/>
      <c r="F5" s="6">
        <v>90</v>
      </c>
      <c r="G5" s="6">
        <f t="shared" si="0"/>
        <v>36</v>
      </c>
      <c r="H5" s="6">
        <v>86.04</v>
      </c>
      <c r="I5" s="9">
        <f t="shared" si="1"/>
        <v>51.624</v>
      </c>
      <c r="J5" s="9">
        <f t="shared" si="2"/>
        <v>87.624</v>
      </c>
      <c r="K5" s="6">
        <v>3</v>
      </c>
    </row>
    <row r="6" spans="1:11" s="1" customFormat="1" ht="28.5" customHeight="1">
      <c r="A6" s="6">
        <v>4</v>
      </c>
      <c r="B6" s="6" t="s">
        <v>19</v>
      </c>
      <c r="C6" s="6" t="s">
        <v>20</v>
      </c>
      <c r="D6" s="6" t="s">
        <v>14</v>
      </c>
      <c r="E6" s="16"/>
      <c r="F6" s="6">
        <v>89</v>
      </c>
      <c r="G6" s="6">
        <f t="shared" si="0"/>
        <v>35.6</v>
      </c>
      <c r="H6" s="6">
        <v>85.64</v>
      </c>
      <c r="I6" s="9">
        <f t="shared" si="1"/>
        <v>51.384</v>
      </c>
      <c r="J6" s="9">
        <f t="shared" si="2"/>
        <v>86.984</v>
      </c>
      <c r="K6" s="6">
        <v>4</v>
      </c>
    </row>
    <row r="7" spans="1:11" s="1" customFormat="1" ht="28.5" customHeight="1">
      <c r="A7" s="6">
        <v>5</v>
      </c>
      <c r="B7" s="6" t="s">
        <v>21</v>
      </c>
      <c r="C7" s="6" t="s">
        <v>22</v>
      </c>
      <c r="D7" s="6" t="s">
        <v>14</v>
      </c>
      <c r="E7" s="16"/>
      <c r="F7" s="6">
        <v>85.6</v>
      </c>
      <c r="G7" s="6">
        <f t="shared" si="0"/>
        <v>34.24</v>
      </c>
      <c r="H7" s="6">
        <v>85.2</v>
      </c>
      <c r="I7" s="9">
        <f t="shared" si="1"/>
        <v>51.12</v>
      </c>
      <c r="J7" s="9">
        <f t="shared" si="2"/>
        <v>85.36</v>
      </c>
      <c r="K7" s="6">
        <v>5</v>
      </c>
    </row>
    <row r="8" spans="1:11" s="1" customFormat="1" ht="28.5" customHeight="1">
      <c r="A8" s="6">
        <v>6</v>
      </c>
      <c r="B8" s="6" t="s">
        <v>23</v>
      </c>
      <c r="C8" s="6" t="s">
        <v>24</v>
      </c>
      <c r="D8" s="6" t="s">
        <v>14</v>
      </c>
      <c r="E8" s="16"/>
      <c r="F8" s="6">
        <v>84.4</v>
      </c>
      <c r="G8" s="6">
        <f t="shared" si="0"/>
        <v>33.76</v>
      </c>
      <c r="H8" s="6">
        <v>85.38</v>
      </c>
      <c r="I8" s="9">
        <f t="shared" si="1"/>
        <v>51.228</v>
      </c>
      <c r="J8" s="9">
        <f t="shared" si="2"/>
        <v>84.988</v>
      </c>
      <c r="K8" s="6">
        <v>6</v>
      </c>
    </row>
    <row r="9" spans="1:11" s="1" customFormat="1" ht="28.5" customHeight="1">
      <c r="A9" s="6">
        <v>7</v>
      </c>
      <c r="B9" s="6" t="s">
        <v>25</v>
      </c>
      <c r="C9" s="6" t="s">
        <v>26</v>
      </c>
      <c r="D9" s="6" t="s">
        <v>14</v>
      </c>
      <c r="E9" s="16"/>
      <c r="F9" s="6">
        <v>80.9</v>
      </c>
      <c r="G9" s="6">
        <f t="shared" si="0"/>
        <v>32.36</v>
      </c>
      <c r="H9" s="6">
        <v>85.92</v>
      </c>
      <c r="I9" s="9">
        <f t="shared" si="1"/>
        <v>51.552</v>
      </c>
      <c r="J9" s="9">
        <f t="shared" si="2"/>
        <v>83.912</v>
      </c>
      <c r="K9" s="6">
        <v>7</v>
      </c>
    </row>
    <row r="10" spans="1:11" s="1" customFormat="1" ht="28.5" customHeight="1">
      <c r="A10" s="6">
        <v>8</v>
      </c>
      <c r="B10" s="6" t="s">
        <v>27</v>
      </c>
      <c r="C10" s="6" t="s">
        <v>28</v>
      </c>
      <c r="D10" s="6" t="s">
        <v>14</v>
      </c>
      <c r="E10" s="16"/>
      <c r="F10" s="6">
        <v>81.2</v>
      </c>
      <c r="G10" s="6">
        <f t="shared" si="0"/>
        <v>32.48</v>
      </c>
      <c r="H10" s="6">
        <v>85.36</v>
      </c>
      <c r="I10" s="9">
        <f t="shared" si="1"/>
        <v>51.216</v>
      </c>
      <c r="J10" s="9">
        <f t="shared" si="2"/>
        <v>83.696</v>
      </c>
      <c r="K10" s="6">
        <v>8</v>
      </c>
    </row>
    <row r="11" spans="1:11" s="1" customFormat="1" ht="28.5" customHeight="1">
      <c r="A11" s="6">
        <v>9</v>
      </c>
      <c r="B11" s="6" t="s">
        <v>29</v>
      </c>
      <c r="C11" s="6" t="s">
        <v>30</v>
      </c>
      <c r="D11" s="6" t="s">
        <v>14</v>
      </c>
      <c r="E11" s="16"/>
      <c r="F11" s="6">
        <v>78.2</v>
      </c>
      <c r="G11" s="6">
        <f t="shared" si="0"/>
        <v>31.28</v>
      </c>
      <c r="H11" s="6">
        <v>85.36</v>
      </c>
      <c r="I11" s="9">
        <f t="shared" si="1"/>
        <v>51.216</v>
      </c>
      <c r="J11" s="9">
        <f t="shared" si="2"/>
        <v>82.496</v>
      </c>
      <c r="K11" s="6">
        <v>9</v>
      </c>
    </row>
    <row r="12" spans="1:11" s="1" customFormat="1" ht="28.5" customHeight="1">
      <c r="A12" s="6">
        <v>10</v>
      </c>
      <c r="B12" s="6" t="s">
        <v>31</v>
      </c>
      <c r="C12" s="6" t="s">
        <v>32</v>
      </c>
      <c r="D12" s="6" t="s">
        <v>14</v>
      </c>
      <c r="E12" s="16"/>
      <c r="F12" s="6">
        <v>76.5</v>
      </c>
      <c r="G12" s="6">
        <f t="shared" si="0"/>
        <v>30.6</v>
      </c>
      <c r="H12" s="6">
        <v>83.92</v>
      </c>
      <c r="I12" s="9">
        <f t="shared" si="1"/>
        <v>50.352</v>
      </c>
      <c r="J12" s="9">
        <f t="shared" si="2"/>
        <v>80.952</v>
      </c>
      <c r="K12" s="6">
        <v>10</v>
      </c>
    </row>
    <row r="13" spans="1:11" s="1" customFormat="1" ht="28.5" customHeight="1">
      <c r="A13" s="6">
        <v>11</v>
      </c>
      <c r="B13" s="6" t="s">
        <v>33</v>
      </c>
      <c r="C13" s="6" t="s">
        <v>34</v>
      </c>
      <c r="D13" s="6" t="s">
        <v>14</v>
      </c>
      <c r="E13" s="17"/>
      <c r="F13" s="6">
        <v>74.3</v>
      </c>
      <c r="G13" s="6">
        <f t="shared" si="0"/>
        <v>29.72</v>
      </c>
      <c r="H13" s="6">
        <v>84.94</v>
      </c>
      <c r="I13" s="9">
        <f t="shared" si="1"/>
        <v>50.964</v>
      </c>
      <c r="J13" s="9">
        <f t="shared" si="2"/>
        <v>80.684</v>
      </c>
      <c r="K13" s="6">
        <v>11</v>
      </c>
    </row>
    <row r="14" spans="1:11" s="1" customFormat="1" ht="28.5" customHeight="1">
      <c r="A14" s="6">
        <v>12</v>
      </c>
      <c r="B14" s="6" t="s">
        <v>35</v>
      </c>
      <c r="C14" s="6" t="s">
        <v>36</v>
      </c>
      <c r="D14" s="6" t="s">
        <v>37</v>
      </c>
      <c r="E14" s="11">
        <v>4</v>
      </c>
      <c r="F14" s="6">
        <v>98</v>
      </c>
      <c r="G14" s="6">
        <f t="shared" si="0"/>
        <v>39.2</v>
      </c>
      <c r="H14" s="6">
        <v>86.26</v>
      </c>
      <c r="I14" s="9">
        <f t="shared" si="1"/>
        <v>51.756</v>
      </c>
      <c r="J14" s="9">
        <f t="shared" si="2"/>
        <v>90.956</v>
      </c>
      <c r="K14" s="6">
        <v>1</v>
      </c>
    </row>
    <row r="15" spans="1:11" s="1" customFormat="1" ht="28.5" customHeight="1">
      <c r="A15" s="6">
        <v>13</v>
      </c>
      <c r="B15" s="6" t="s">
        <v>38</v>
      </c>
      <c r="C15" s="6" t="s">
        <v>39</v>
      </c>
      <c r="D15" s="6" t="s">
        <v>37</v>
      </c>
      <c r="E15" s="13"/>
      <c r="F15" s="6">
        <v>96</v>
      </c>
      <c r="G15" s="6">
        <f t="shared" si="0"/>
        <v>38.4</v>
      </c>
      <c r="H15" s="6">
        <v>86.34</v>
      </c>
      <c r="I15" s="9">
        <f t="shared" si="1"/>
        <v>51.804</v>
      </c>
      <c r="J15" s="9">
        <f t="shared" si="2"/>
        <v>90.204</v>
      </c>
      <c r="K15" s="6">
        <v>2</v>
      </c>
    </row>
    <row r="16" spans="1:11" s="1" customFormat="1" ht="28.5" customHeight="1">
      <c r="A16" s="6">
        <v>14</v>
      </c>
      <c r="B16" s="6" t="s">
        <v>40</v>
      </c>
      <c r="C16" s="6" t="s">
        <v>41</v>
      </c>
      <c r="D16" s="6" t="s">
        <v>37</v>
      </c>
      <c r="E16" s="13"/>
      <c r="F16" s="6">
        <v>92.6</v>
      </c>
      <c r="G16" s="6">
        <f t="shared" si="0"/>
        <v>37.04</v>
      </c>
      <c r="H16" s="6">
        <v>86.22</v>
      </c>
      <c r="I16" s="9">
        <f t="shared" si="1"/>
        <v>51.732</v>
      </c>
      <c r="J16" s="9">
        <f t="shared" si="2"/>
        <v>88.772</v>
      </c>
      <c r="K16" s="6">
        <v>3</v>
      </c>
    </row>
    <row r="17" spans="1:11" s="1" customFormat="1" ht="28.5" customHeight="1">
      <c r="A17" s="6">
        <v>15</v>
      </c>
      <c r="B17" s="6" t="s">
        <v>42</v>
      </c>
      <c r="C17" s="6" t="s">
        <v>43</v>
      </c>
      <c r="D17" s="6" t="s">
        <v>37</v>
      </c>
      <c r="E17" s="13"/>
      <c r="F17" s="6">
        <v>92.2</v>
      </c>
      <c r="G17" s="6">
        <f t="shared" si="0"/>
        <v>36.88</v>
      </c>
      <c r="H17" s="6">
        <v>86.38</v>
      </c>
      <c r="I17" s="9">
        <f t="shared" si="1"/>
        <v>51.828</v>
      </c>
      <c r="J17" s="9">
        <f t="shared" si="2"/>
        <v>88.708</v>
      </c>
      <c r="K17" s="6">
        <v>4</v>
      </c>
    </row>
    <row r="18" spans="1:11" s="1" customFormat="1" ht="28.5" customHeight="1">
      <c r="A18" s="6">
        <v>16</v>
      </c>
      <c r="B18" s="6" t="s">
        <v>44</v>
      </c>
      <c r="C18" s="6" t="s">
        <v>45</v>
      </c>
      <c r="D18" s="6" t="s">
        <v>37</v>
      </c>
      <c r="E18" s="13"/>
      <c r="F18" s="6">
        <v>89.8</v>
      </c>
      <c r="G18" s="6">
        <f t="shared" si="0"/>
        <v>35.92</v>
      </c>
      <c r="H18" s="6">
        <v>86.88</v>
      </c>
      <c r="I18" s="9">
        <f t="shared" si="1"/>
        <v>52.128</v>
      </c>
      <c r="J18" s="9">
        <f t="shared" si="2"/>
        <v>88.048</v>
      </c>
      <c r="K18" s="6">
        <v>5</v>
      </c>
    </row>
    <row r="19" spans="1:11" s="1" customFormat="1" ht="28.5" customHeight="1">
      <c r="A19" s="6">
        <v>17</v>
      </c>
      <c r="B19" s="6" t="s">
        <v>46</v>
      </c>
      <c r="C19" s="6" t="s">
        <v>47</v>
      </c>
      <c r="D19" s="6" t="s">
        <v>37</v>
      </c>
      <c r="E19" s="13"/>
      <c r="F19" s="6">
        <v>90.2</v>
      </c>
      <c r="G19" s="6">
        <f t="shared" si="0"/>
        <v>36.08</v>
      </c>
      <c r="H19" s="6">
        <v>86.04</v>
      </c>
      <c r="I19" s="9">
        <f t="shared" si="1"/>
        <v>51.624</v>
      </c>
      <c r="J19" s="9">
        <f t="shared" si="2"/>
        <v>87.704</v>
      </c>
      <c r="K19" s="6">
        <v>6</v>
      </c>
    </row>
    <row r="20" spans="1:11" s="1" customFormat="1" ht="28.5" customHeight="1">
      <c r="A20" s="6">
        <v>18</v>
      </c>
      <c r="B20" s="6" t="s">
        <v>48</v>
      </c>
      <c r="C20" s="6" t="s">
        <v>49</v>
      </c>
      <c r="D20" s="6" t="s">
        <v>37</v>
      </c>
      <c r="E20" s="13"/>
      <c r="F20" s="6">
        <v>65</v>
      </c>
      <c r="G20" s="6">
        <f t="shared" si="0"/>
        <v>26</v>
      </c>
      <c r="H20" s="6">
        <v>85.72</v>
      </c>
      <c r="I20" s="9">
        <f t="shared" si="1"/>
        <v>51.432</v>
      </c>
      <c r="J20" s="9">
        <f t="shared" si="2"/>
        <v>77.432</v>
      </c>
      <c r="K20" s="6">
        <v>7</v>
      </c>
    </row>
    <row r="21" spans="1:11" s="1" customFormat="1" ht="28.5" customHeight="1">
      <c r="A21" s="6">
        <v>19</v>
      </c>
      <c r="B21" s="6" t="s">
        <v>50</v>
      </c>
      <c r="C21" s="6" t="s">
        <v>51</v>
      </c>
      <c r="D21" s="6" t="s">
        <v>37</v>
      </c>
      <c r="E21" s="12"/>
      <c r="F21" s="6">
        <v>81.8</v>
      </c>
      <c r="G21" s="6">
        <f t="shared" si="0"/>
        <v>32.72</v>
      </c>
      <c r="H21" s="6">
        <v>0</v>
      </c>
      <c r="I21" s="9">
        <f t="shared" si="1"/>
        <v>0</v>
      </c>
      <c r="J21" s="9">
        <f t="shared" si="2"/>
        <v>32.72</v>
      </c>
      <c r="K21" s="6">
        <v>8</v>
      </c>
    </row>
    <row r="22" spans="1:11" s="1" customFormat="1" ht="28.5" customHeight="1">
      <c r="A22" s="6">
        <v>20</v>
      </c>
      <c r="B22" s="6" t="s">
        <v>52</v>
      </c>
      <c r="C22" s="6" t="s">
        <v>53</v>
      </c>
      <c r="D22" s="6" t="s">
        <v>54</v>
      </c>
      <c r="E22" s="15">
        <v>9</v>
      </c>
      <c r="F22" s="6">
        <v>91.4</v>
      </c>
      <c r="G22" s="6">
        <f t="shared" si="0"/>
        <v>36.56</v>
      </c>
      <c r="H22" s="6">
        <v>86.3</v>
      </c>
      <c r="I22" s="9">
        <f t="shared" si="1"/>
        <v>51.78</v>
      </c>
      <c r="J22" s="9">
        <f t="shared" si="2"/>
        <v>88.34</v>
      </c>
      <c r="K22" s="6">
        <v>1</v>
      </c>
    </row>
    <row r="23" spans="1:11" s="1" customFormat="1" ht="28.5" customHeight="1">
      <c r="A23" s="6">
        <v>21</v>
      </c>
      <c r="B23" s="6" t="s">
        <v>55</v>
      </c>
      <c r="C23" s="6" t="s">
        <v>56</v>
      </c>
      <c r="D23" s="6" t="s">
        <v>54</v>
      </c>
      <c r="E23" s="16"/>
      <c r="F23" s="6">
        <v>89.5</v>
      </c>
      <c r="G23" s="6">
        <f t="shared" si="0"/>
        <v>35.8</v>
      </c>
      <c r="H23" s="6">
        <v>87</v>
      </c>
      <c r="I23" s="9">
        <f aca="true" t="shared" si="3" ref="I23:I32">H23*0.6</f>
        <v>52.2</v>
      </c>
      <c r="J23" s="9">
        <f t="shared" si="2"/>
        <v>88</v>
      </c>
      <c r="K23" s="6">
        <v>2</v>
      </c>
    </row>
    <row r="24" spans="1:11" s="1" customFormat="1" ht="28.5" customHeight="1">
      <c r="A24" s="6">
        <v>22</v>
      </c>
      <c r="B24" s="6" t="s">
        <v>57</v>
      </c>
      <c r="C24" s="6" t="s">
        <v>58</v>
      </c>
      <c r="D24" s="6" t="s">
        <v>54</v>
      </c>
      <c r="E24" s="16"/>
      <c r="F24" s="6">
        <v>89.3</v>
      </c>
      <c r="G24" s="6">
        <f t="shared" si="0"/>
        <v>35.72</v>
      </c>
      <c r="H24" s="6">
        <v>87.1</v>
      </c>
      <c r="I24" s="9">
        <f t="shared" si="3"/>
        <v>52.26</v>
      </c>
      <c r="J24" s="9">
        <f t="shared" si="2"/>
        <v>87.98</v>
      </c>
      <c r="K24" s="6">
        <v>3</v>
      </c>
    </row>
    <row r="25" spans="1:11" s="1" customFormat="1" ht="28.5" customHeight="1">
      <c r="A25" s="6">
        <v>23</v>
      </c>
      <c r="B25" s="6" t="s">
        <v>59</v>
      </c>
      <c r="C25" s="6" t="s">
        <v>60</v>
      </c>
      <c r="D25" s="6" t="s">
        <v>54</v>
      </c>
      <c r="E25" s="16"/>
      <c r="F25" s="6">
        <v>89.5</v>
      </c>
      <c r="G25" s="6">
        <f t="shared" si="0"/>
        <v>35.8</v>
      </c>
      <c r="H25" s="6">
        <v>86.7</v>
      </c>
      <c r="I25" s="9">
        <f t="shared" si="3"/>
        <v>52.02</v>
      </c>
      <c r="J25" s="9">
        <f t="shared" si="2"/>
        <v>87.82</v>
      </c>
      <c r="K25" s="6">
        <v>4</v>
      </c>
    </row>
    <row r="26" spans="1:11" s="1" customFormat="1" ht="28.5" customHeight="1">
      <c r="A26" s="6">
        <v>24</v>
      </c>
      <c r="B26" s="6" t="s">
        <v>61</v>
      </c>
      <c r="C26" s="6" t="s">
        <v>62</v>
      </c>
      <c r="D26" s="6" t="s">
        <v>54</v>
      </c>
      <c r="E26" s="16"/>
      <c r="F26" s="6">
        <v>89</v>
      </c>
      <c r="G26" s="6">
        <f t="shared" si="0"/>
        <v>35.6</v>
      </c>
      <c r="H26" s="6">
        <v>87</v>
      </c>
      <c r="I26" s="9">
        <f t="shared" si="3"/>
        <v>52.2</v>
      </c>
      <c r="J26" s="9">
        <f t="shared" si="2"/>
        <v>87.8</v>
      </c>
      <c r="K26" s="6">
        <v>5</v>
      </c>
    </row>
    <row r="27" spans="1:11" s="1" customFormat="1" ht="28.5" customHeight="1">
      <c r="A27" s="6">
        <v>25</v>
      </c>
      <c r="B27" s="6" t="s">
        <v>63</v>
      </c>
      <c r="C27" s="6" t="s">
        <v>64</v>
      </c>
      <c r="D27" s="6" t="s">
        <v>54</v>
      </c>
      <c r="E27" s="16"/>
      <c r="F27" s="6">
        <v>88</v>
      </c>
      <c r="G27" s="6">
        <f t="shared" si="0"/>
        <v>35.2</v>
      </c>
      <c r="H27" s="6">
        <v>87.6</v>
      </c>
      <c r="I27" s="9">
        <f t="shared" si="3"/>
        <v>52.56</v>
      </c>
      <c r="J27" s="9">
        <f t="shared" si="2"/>
        <v>87.76</v>
      </c>
      <c r="K27" s="6">
        <v>6</v>
      </c>
    </row>
    <row r="28" spans="1:11" s="1" customFormat="1" ht="28.5" customHeight="1">
      <c r="A28" s="6">
        <v>26</v>
      </c>
      <c r="B28" s="6" t="s">
        <v>65</v>
      </c>
      <c r="C28" s="6" t="s">
        <v>66</v>
      </c>
      <c r="D28" s="6" t="s">
        <v>54</v>
      </c>
      <c r="E28" s="16"/>
      <c r="F28" s="6">
        <v>88.4</v>
      </c>
      <c r="G28" s="6">
        <f t="shared" si="0"/>
        <v>35.36</v>
      </c>
      <c r="H28" s="6">
        <v>86.4</v>
      </c>
      <c r="I28" s="9">
        <f t="shared" si="3"/>
        <v>51.84</v>
      </c>
      <c r="J28" s="9">
        <f t="shared" si="2"/>
        <v>87.2</v>
      </c>
      <c r="K28" s="6">
        <v>7</v>
      </c>
    </row>
    <row r="29" spans="1:11" s="1" customFormat="1" ht="28.5" customHeight="1">
      <c r="A29" s="6">
        <v>27</v>
      </c>
      <c r="B29" s="6" t="s">
        <v>67</v>
      </c>
      <c r="C29" s="6" t="s">
        <v>68</v>
      </c>
      <c r="D29" s="6" t="s">
        <v>54</v>
      </c>
      <c r="E29" s="16"/>
      <c r="F29" s="6">
        <v>86.8</v>
      </c>
      <c r="G29" s="6">
        <f t="shared" si="0"/>
        <v>34.72</v>
      </c>
      <c r="H29" s="6">
        <v>87</v>
      </c>
      <c r="I29" s="9">
        <f t="shared" si="3"/>
        <v>52.2</v>
      </c>
      <c r="J29" s="9">
        <f t="shared" si="2"/>
        <v>86.92</v>
      </c>
      <c r="K29" s="6">
        <v>8</v>
      </c>
    </row>
    <row r="30" spans="1:11" s="1" customFormat="1" ht="28.5" customHeight="1">
      <c r="A30" s="6">
        <v>28</v>
      </c>
      <c r="B30" s="6" t="s">
        <v>69</v>
      </c>
      <c r="C30" s="6" t="s">
        <v>70</v>
      </c>
      <c r="D30" s="6" t="s">
        <v>54</v>
      </c>
      <c r="E30" s="16"/>
      <c r="F30" s="6">
        <v>83.1</v>
      </c>
      <c r="G30" s="6">
        <f t="shared" si="0"/>
        <v>33.24</v>
      </c>
      <c r="H30" s="6">
        <v>87.6</v>
      </c>
      <c r="I30" s="9">
        <f t="shared" si="3"/>
        <v>52.56</v>
      </c>
      <c r="J30" s="9">
        <f t="shared" si="2"/>
        <v>85.8</v>
      </c>
      <c r="K30" s="6">
        <v>9</v>
      </c>
    </row>
    <row r="31" spans="1:11" s="1" customFormat="1" ht="28.5" customHeight="1">
      <c r="A31" s="6">
        <v>29</v>
      </c>
      <c r="B31" s="6" t="s">
        <v>71</v>
      </c>
      <c r="C31" s="6" t="s">
        <v>72</v>
      </c>
      <c r="D31" s="6" t="s">
        <v>54</v>
      </c>
      <c r="E31" s="16"/>
      <c r="F31" s="6">
        <v>82.2</v>
      </c>
      <c r="G31" s="6">
        <f t="shared" si="0"/>
        <v>32.88</v>
      </c>
      <c r="H31" s="6">
        <v>85.9</v>
      </c>
      <c r="I31" s="9">
        <f t="shared" si="3"/>
        <v>51.54</v>
      </c>
      <c r="J31" s="9">
        <f t="shared" si="2"/>
        <v>84.42</v>
      </c>
      <c r="K31" s="6">
        <v>10</v>
      </c>
    </row>
    <row r="32" spans="1:11" s="1" customFormat="1" ht="28.5" customHeight="1">
      <c r="A32" s="6">
        <v>30</v>
      </c>
      <c r="B32" s="6" t="s">
        <v>73</v>
      </c>
      <c r="C32" s="6" t="s">
        <v>74</v>
      </c>
      <c r="D32" s="6" t="s">
        <v>54</v>
      </c>
      <c r="E32" s="16"/>
      <c r="F32" s="6">
        <v>79.1</v>
      </c>
      <c r="G32" s="6">
        <f t="shared" si="0"/>
        <v>31.64</v>
      </c>
      <c r="H32" s="6">
        <v>87.9</v>
      </c>
      <c r="I32" s="9">
        <f t="shared" si="3"/>
        <v>52.74</v>
      </c>
      <c r="J32" s="9">
        <f t="shared" si="2"/>
        <v>84.38</v>
      </c>
      <c r="K32" s="6">
        <v>11</v>
      </c>
    </row>
    <row r="33" spans="1:11" s="1" customFormat="1" ht="28.5" customHeight="1">
      <c r="A33" s="6">
        <v>31</v>
      </c>
      <c r="B33" s="6" t="s">
        <v>75</v>
      </c>
      <c r="C33" s="6" t="s">
        <v>76</v>
      </c>
      <c r="D33" s="6" t="s">
        <v>54</v>
      </c>
      <c r="E33" s="16"/>
      <c r="F33" s="6">
        <v>82</v>
      </c>
      <c r="G33" s="6">
        <f t="shared" si="0"/>
        <v>32.8</v>
      </c>
      <c r="H33" s="6">
        <v>85.3</v>
      </c>
      <c r="I33" s="9">
        <f t="shared" si="1"/>
        <v>51.18</v>
      </c>
      <c r="J33" s="9">
        <f t="shared" si="2"/>
        <v>83.98</v>
      </c>
      <c r="K33" s="6">
        <v>12</v>
      </c>
    </row>
    <row r="34" spans="1:11" s="1" customFormat="1" ht="28.5" customHeight="1">
      <c r="A34" s="6">
        <v>32</v>
      </c>
      <c r="B34" s="6" t="s">
        <v>77</v>
      </c>
      <c r="C34" s="6" t="s">
        <v>78</v>
      </c>
      <c r="D34" s="6" t="s">
        <v>54</v>
      </c>
      <c r="E34" s="16"/>
      <c r="F34" s="6">
        <v>76.9</v>
      </c>
      <c r="G34" s="6">
        <f t="shared" si="0"/>
        <v>30.76</v>
      </c>
      <c r="H34" s="6">
        <v>86.1</v>
      </c>
      <c r="I34" s="9">
        <f t="shared" si="1"/>
        <v>51.66</v>
      </c>
      <c r="J34" s="9">
        <f t="shared" si="2"/>
        <v>82.42</v>
      </c>
      <c r="K34" s="6">
        <v>13</v>
      </c>
    </row>
    <row r="35" spans="1:11" s="1" customFormat="1" ht="28.5" customHeight="1">
      <c r="A35" s="6">
        <v>33</v>
      </c>
      <c r="B35" s="6" t="s">
        <v>79</v>
      </c>
      <c r="C35" s="6" t="s">
        <v>80</v>
      </c>
      <c r="D35" s="6" t="s">
        <v>54</v>
      </c>
      <c r="E35" s="17"/>
      <c r="F35" s="6">
        <v>75.1</v>
      </c>
      <c r="G35" s="6">
        <f aca="true" t="shared" si="4" ref="G35:G62">F35*0.4</f>
        <v>30.04</v>
      </c>
      <c r="H35" s="6">
        <v>85.5</v>
      </c>
      <c r="I35" s="9">
        <f t="shared" si="1"/>
        <v>51.3</v>
      </c>
      <c r="J35" s="9">
        <f aca="true" t="shared" si="5" ref="J35:J62">G35+I35</f>
        <v>81.34</v>
      </c>
      <c r="K35" s="6">
        <v>14</v>
      </c>
    </row>
    <row r="36" spans="1:11" s="1" customFormat="1" ht="28.5" customHeight="1">
      <c r="A36" s="6">
        <v>34</v>
      </c>
      <c r="B36" s="6" t="s">
        <v>81</v>
      </c>
      <c r="C36" s="6" t="s">
        <v>82</v>
      </c>
      <c r="D36" s="6" t="s">
        <v>83</v>
      </c>
      <c r="E36" s="11">
        <v>2</v>
      </c>
      <c r="F36" s="6">
        <v>94.1</v>
      </c>
      <c r="G36" s="6">
        <f t="shared" si="4"/>
        <v>37.64</v>
      </c>
      <c r="H36" s="6">
        <v>84.9</v>
      </c>
      <c r="I36" s="9">
        <f t="shared" si="1"/>
        <v>50.94</v>
      </c>
      <c r="J36" s="9">
        <f t="shared" si="5"/>
        <v>88.58</v>
      </c>
      <c r="K36" s="6">
        <v>1</v>
      </c>
    </row>
    <row r="37" spans="1:11" s="1" customFormat="1" ht="28.5" customHeight="1">
      <c r="A37" s="6">
        <v>35</v>
      </c>
      <c r="B37" s="6" t="s">
        <v>84</v>
      </c>
      <c r="C37" s="6" t="s">
        <v>85</v>
      </c>
      <c r="D37" s="6" t="s">
        <v>83</v>
      </c>
      <c r="E37" s="13"/>
      <c r="F37" s="6">
        <v>91.5</v>
      </c>
      <c r="G37" s="6">
        <f t="shared" si="4"/>
        <v>36.6</v>
      </c>
      <c r="H37" s="6">
        <v>85.5</v>
      </c>
      <c r="I37" s="9">
        <f t="shared" si="1"/>
        <v>51.3</v>
      </c>
      <c r="J37" s="9">
        <f t="shared" si="5"/>
        <v>87.9</v>
      </c>
      <c r="K37" s="6">
        <v>2</v>
      </c>
    </row>
    <row r="38" spans="1:11" s="1" customFormat="1" ht="28.5" customHeight="1">
      <c r="A38" s="6">
        <v>36</v>
      </c>
      <c r="B38" s="6" t="s">
        <v>86</v>
      </c>
      <c r="C38" s="6" t="s">
        <v>87</v>
      </c>
      <c r="D38" s="6" t="s">
        <v>83</v>
      </c>
      <c r="E38" s="13"/>
      <c r="F38" s="6">
        <v>90.2</v>
      </c>
      <c r="G38" s="6">
        <f t="shared" si="4"/>
        <v>36.08</v>
      </c>
      <c r="H38" s="6">
        <v>85.6</v>
      </c>
      <c r="I38" s="9">
        <f t="shared" si="1"/>
        <v>51.36</v>
      </c>
      <c r="J38" s="9">
        <f t="shared" si="5"/>
        <v>87.44</v>
      </c>
      <c r="K38" s="6">
        <v>3</v>
      </c>
    </row>
    <row r="39" spans="1:11" ht="28.5" customHeight="1">
      <c r="A39" s="6">
        <v>37</v>
      </c>
      <c r="B39" s="7" t="s">
        <v>88</v>
      </c>
      <c r="C39" s="7" t="s">
        <v>89</v>
      </c>
      <c r="D39" s="7" t="s">
        <v>83</v>
      </c>
      <c r="E39" s="13"/>
      <c r="F39" s="7">
        <v>87</v>
      </c>
      <c r="G39" s="7">
        <f t="shared" si="4"/>
        <v>34.8</v>
      </c>
      <c r="H39" s="7">
        <v>0</v>
      </c>
      <c r="I39" s="10">
        <f t="shared" si="1"/>
        <v>0</v>
      </c>
      <c r="J39" s="10">
        <f t="shared" si="5"/>
        <v>34.8</v>
      </c>
      <c r="K39" s="7">
        <v>4</v>
      </c>
    </row>
    <row r="40" spans="1:11" s="1" customFormat="1" ht="28.5" customHeight="1">
      <c r="A40" s="6">
        <v>38</v>
      </c>
      <c r="B40" s="6" t="s">
        <v>90</v>
      </c>
      <c r="C40" s="6" t="s">
        <v>91</v>
      </c>
      <c r="D40" s="6" t="s">
        <v>83</v>
      </c>
      <c r="E40" s="12"/>
      <c r="F40" s="6">
        <v>78.2</v>
      </c>
      <c r="G40" s="6">
        <f t="shared" si="4"/>
        <v>31.28</v>
      </c>
      <c r="H40" s="6">
        <v>0</v>
      </c>
      <c r="I40" s="9">
        <f t="shared" si="1"/>
        <v>0</v>
      </c>
      <c r="J40" s="9">
        <f t="shared" si="5"/>
        <v>31.28</v>
      </c>
      <c r="K40" s="6">
        <v>5</v>
      </c>
    </row>
    <row r="41" spans="1:11" ht="28.5" customHeight="1">
      <c r="A41" s="6">
        <v>39</v>
      </c>
      <c r="B41" s="7" t="s">
        <v>92</v>
      </c>
      <c r="C41" s="7" t="s">
        <v>93</v>
      </c>
      <c r="D41" s="7" t="s">
        <v>94</v>
      </c>
      <c r="E41" s="11">
        <v>1</v>
      </c>
      <c r="F41" s="7">
        <v>96</v>
      </c>
      <c r="G41" s="7">
        <f t="shared" si="4"/>
        <v>38.4</v>
      </c>
      <c r="H41" s="7">
        <v>86.1</v>
      </c>
      <c r="I41" s="10">
        <f t="shared" si="1"/>
        <v>51.66</v>
      </c>
      <c r="J41" s="10">
        <f t="shared" si="5"/>
        <v>90.06</v>
      </c>
      <c r="K41" s="7">
        <v>1</v>
      </c>
    </row>
    <row r="42" spans="1:11" ht="28.5" customHeight="1">
      <c r="A42" s="6">
        <v>40</v>
      </c>
      <c r="B42" s="7" t="s">
        <v>95</v>
      </c>
      <c r="C42" s="7" t="s">
        <v>96</v>
      </c>
      <c r="D42" s="7" t="s">
        <v>94</v>
      </c>
      <c r="E42" s="12"/>
      <c r="F42" s="7">
        <v>95.2</v>
      </c>
      <c r="G42" s="7">
        <f t="shared" si="4"/>
        <v>38.08</v>
      </c>
      <c r="H42" s="7">
        <v>85.4</v>
      </c>
      <c r="I42" s="10">
        <f t="shared" si="1"/>
        <v>51.24</v>
      </c>
      <c r="J42" s="10">
        <f t="shared" si="5"/>
        <v>89.32</v>
      </c>
      <c r="K42" s="7">
        <v>2</v>
      </c>
    </row>
    <row r="43" spans="1:11" ht="28.5" customHeight="1">
      <c r="A43" s="6">
        <v>41</v>
      </c>
      <c r="B43" s="7" t="s">
        <v>97</v>
      </c>
      <c r="C43" s="7" t="s">
        <v>98</v>
      </c>
      <c r="D43" s="7" t="s">
        <v>99</v>
      </c>
      <c r="E43" s="11">
        <v>1</v>
      </c>
      <c r="F43" s="7">
        <v>96.2</v>
      </c>
      <c r="G43" s="7">
        <f t="shared" si="4"/>
        <v>38.48</v>
      </c>
      <c r="H43" s="7">
        <v>87.1</v>
      </c>
      <c r="I43" s="10">
        <f t="shared" si="1"/>
        <v>52.26</v>
      </c>
      <c r="J43" s="10">
        <f t="shared" si="5"/>
        <v>90.74</v>
      </c>
      <c r="K43" s="7">
        <v>1</v>
      </c>
    </row>
    <row r="44" spans="1:11" ht="28.5" customHeight="1">
      <c r="A44" s="6">
        <v>42</v>
      </c>
      <c r="B44" s="7" t="s">
        <v>100</v>
      </c>
      <c r="C44" s="7" t="s">
        <v>101</v>
      </c>
      <c r="D44" s="7" t="s">
        <v>99</v>
      </c>
      <c r="E44" s="12"/>
      <c r="F44" s="7">
        <v>93</v>
      </c>
      <c r="G44" s="7">
        <f t="shared" si="4"/>
        <v>37.2</v>
      </c>
      <c r="H44" s="7">
        <v>85.1</v>
      </c>
      <c r="I44" s="10">
        <f t="shared" si="1"/>
        <v>51.06</v>
      </c>
      <c r="J44" s="10">
        <f t="shared" si="5"/>
        <v>88.26</v>
      </c>
      <c r="K44" s="7">
        <v>2</v>
      </c>
    </row>
    <row r="45" spans="1:11" ht="28.5" customHeight="1">
      <c r="A45" s="6">
        <v>43</v>
      </c>
      <c r="B45" s="7" t="s">
        <v>102</v>
      </c>
      <c r="C45" s="7" t="s">
        <v>103</v>
      </c>
      <c r="D45" s="7" t="s">
        <v>104</v>
      </c>
      <c r="E45" s="11">
        <v>2</v>
      </c>
      <c r="F45" s="7">
        <v>94.2</v>
      </c>
      <c r="G45" s="7">
        <f t="shared" si="4"/>
        <v>37.68</v>
      </c>
      <c r="H45" s="7">
        <v>86.44</v>
      </c>
      <c r="I45" s="10">
        <f t="shared" si="1"/>
        <v>51.864</v>
      </c>
      <c r="J45" s="10">
        <f t="shared" si="5"/>
        <v>89.544</v>
      </c>
      <c r="K45" s="7">
        <v>1</v>
      </c>
    </row>
    <row r="46" spans="1:11" ht="28.5" customHeight="1">
      <c r="A46" s="6">
        <v>44</v>
      </c>
      <c r="B46" s="7" t="s">
        <v>105</v>
      </c>
      <c r="C46" s="7" t="s">
        <v>106</v>
      </c>
      <c r="D46" s="7" t="s">
        <v>104</v>
      </c>
      <c r="E46" s="13"/>
      <c r="F46" s="7">
        <v>92.5</v>
      </c>
      <c r="G46" s="7">
        <f t="shared" si="4"/>
        <v>37</v>
      </c>
      <c r="H46" s="7">
        <v>86.4</v>
      </c>
      <c r="I46" s="10">
        <f t="shared" si="1"/>
        <v>51.84</v>
      </c>
      <c r="J46" s="10">
        <f t="shared" si="5"/>
        <v>88.84</v>
      </c>
      <c r="K46" s="7">
        <v>2</v>
      </c>
    </row>
    <row r="47" spans="1:11" ht="28.5" customHeight="1">
      <c r="A47" s="6">
        <v>45</v>
      </c>
      <c r="B47" s="7" t="s">
        <v>107</v>
      </c>
      <c r="C47" s="7" t="s">
        <v>108</v>
      </c>
      <c r="D47" s="7" t="s">
        <v>104</v>
      </c>
      <c r="E47" s="13"/>
      <c r="F47" s="7">
        <v>90.5</v>
      </c>
      <c r="G47" s="7">
        <f t="shared" si="4"/>
        <v>36.2</v>
      </c>
      <c r="H47" s="7">
        <v>87.02</v>
      </c>
      <c r="I47" s="10">
        <f t="shared" si="1"/>
        <v>52.212</v>
      </c>
      <c r="J47" s="10">
        <f t="shared" si="5"/>
        <v>88.412</v>
      </c>
      <c r="K47" s="7">
        <v>3</v>
      </c>
    </row>
    <row r="48" spans="1:11" ht="28.5" customHeight="1">
      <c r="A48" s="6">
        <v>46</v>
      </c>
      <c r="B48" s="7" t="s">
        <v>109</v>
      </c>
      <c r="C48" s="7" t="s">
        <v>110</v>
      </c>
      <c r="D48" s="7" t="s">
        <v>104</v>
      </c>
      <c r="E48" s="13"/>
      <c r="F48" s="7">
        <v>92.5</v>
      </c>
      <c r="G48" s="7">
        <f t="shared" si="4"/>
        <v>37</v>
      </c>
      <c r="H48" s="7">
        <v>85.22</v>
      </c>
      <c r="I48" s="10">
        <f t="shared" si="1"/>
        <v>51.132</v>
      </c>
      <c r="J48" s="10">
        <f t="shared" si="5"/>
        <v>88.132</v>
      </c>
      <c r="K48" s="7">
        <v>4</v>
      </c>
    </row>
    <row r="49" spans="1:11" ht="28.5" customHeight="1">
      <c r="A49" s="6">
        <v>47</v>
      </c>
      <c r="B49" s="7" t="s">
        <v>111</v>
      </c>
      <c r="C49" s="7" t="s">
        <v>112</v>
      </c>
      <c r="D49" s="7" t="s">
        <v>104</v>
      </c>
      <c r="E49" s="12"/>
      <c r="F49" s="7">
        <v>87.8</v>
      </c>
      <c r="G49" s="7">
        <f t="shared" si="4"/>
        <v>35.12</v>
      </c>
      <c r="H49" s="7">
        <v>85.94</v>
      </c>
      <c r="I49" s="10">
        <f t="shared" si="1"/>
        <v>51.564</v>
      </c>
      <c r="J49" s="10">
        <f t="shared" si="5"/>
        <v>86.684</v>
      </c>
      <c r="K49" s="7">
        <v>5</v>
      </c>
    </row>
    <row r="50" spans="1:11" ht="28.5" customHeight="1">
      <c r="A50" s="6">
        <v>48</v>
      </c>
      <c r="B50" s="7" t="s">
        <v>113</v>
      </c>
      <c r="C50" s="7" t="s">
        <v>114</v>
      </c>
      <c r="D50" s="7" t="s">
        <v>115</v>
      </c>
      <c r="E50" s="11">
        <v>1</v>
      </c>
      <c r="F50" s="7">
        <v>87.5</v>
      </c>
      <c r="G50" s="7">
        <f t="shared" si="4"/>
        <v>35</v>
      </c>
      <c r="H50" s="7">
        <v>87.7</v>
      </c>
      <c r="I50" s="10">
        <f t="shared" si="1"/>
        <v>52.62</v>
      </c>
      <c r="J50" s="10">
        <f t="shared" si="5"/>
        <v>87.62</v>
      </c>
      <c r="K50" s="7">
        <v>1</v>
      </c>
    </row>
    <row r="51" spans="1:11" ht="28.5" customHeight="1">
      <c r="A51" s="6">
        <v>49</v>
      </c>
      <c r="B51" s="7" t="s">
        <v>116</v>
      </c>
      <c r="C51" s="7" t="s">
        <v>117</v>
      </c>
      <c r="D51" s="7" t="s">
        <v>115</v>
      </c>
      <c r="E51" s="13"/>
      <c r="F51" s="7">
        <v>86.9</v>
      </c>
      <c r="G51" s="7">
        <f t="shared" si="4"/>
        <v>34.76</v>
      </c>
      <c r="H51" s="7">
        <v>87.08</v>
      </c>
      <c r="I51" s="10">
        <f t="shared" si="1"/>
        <v>52.248</v>
      </c>
      <c r="J51" s="10">
        <f t="shared" si="5"/>
        <v>87.008</v>
      </c>
      <c r="K51" s="7">
        <v>2</v>
      </c>
    </row>
    <row r="52" spans="1:11" ht="28.5" customHeight="1">
      <c r="A52" s="6">
        <v>50</v>
      </c>
      <c r="B52" s="7" t="s">
        <v>118</v>
      </c>
      <c r="C52" s="7" t="s">
        <v>119</v>
      </c>
      <c r="D52" s="7" t="s">
        <v>115</v>
      </c>
      <c r="E52" s="12"/>
      <c r="F52" s="7">
        <v>86.4</v>
      </c>
      <c r="G52" s="7">
        <f t="shared" si="4"/>
        <v>34.56</v>
      </c>
      <c r="H52" s="7">
        <v>86.84</v>
      </c>
      <c r="I52" s="10">
        <f t="shared" si="1"/>
        <v>52.104</v>
      </c>
      <c r="J52" s="10">
        <f t="shared" si="5"/>
        <v>86.664</v>
      </c>
      <c r="K52" s="7">
        <v>3</v>
      </c>
    </row>
    <row r="53" spans="1:11" ht="28.5" customHeight="1">
      <c r="A53" s="6">
        <v>51</v>
      </c>
      <c r="B53" s="7" t="s">
        <v>120</v>
      </c>
      <c r="C53" s="7" t="s">
        <v>121</v>
      </c>
      <c r="D53" s="7" t="s">
        <v>122</v>
      </c>
      <c r="E53" s="11">
        <v>2</v>
      </c>
      <c r="F53" s="7">
        <v>82.1</v>
      </c>
      <c r="G53" s="7">
        <f t="shared" si="4"/>
        <v>32.84</v>
      </c>
      <c r="H53" s="7">
        <v>85.66</v>
      </c>
      <c r="I53" s="10">
        <f t="shared" si="1"/>
        <v>51.396</v>
      </c>
      <c r="J53" s="10">
        <f t="shared" si="5"/>
        <v>84.236</v>
      </c>
      <c r="K53" s="7">
        <v>1</v>
      </c>
    </row>
    <row r="54" spans="1:11" ht="28.5" customHeight="1">
      <c r="A54" s="6">
        <v>52</v>
      </c>
      <c r="B54" s="7" t="s">
        <v>123</v>
      </c>
      <c r="C54" s="7" t="s">
        <v>124</v>
      </c>
      <c r="D54" s="7" t="s">
        <v>122</v>
      </c>
      <c r="E54" s="13"/>
      <c r="F54" s="7">
        <v>79.2</v>
      </c>
      <c r="G54" s="7">
        <f t="shared" si="4"/>
        <v>31.68</v>
      </c>
      <c r="H54" s="7">
        <v>87.08</v>
      </c>
      <c r="I54" s="10">
        <f t="shared" si="1"/>
        <v>52.248</v>
      </c>
      <c r="J54" s="10">
        <f t="shared" si="5"/>
        <v>83.928</v>
      </c>
      <c r="K54" s="7">
        <v>2</v>
      </c>
    </row>
    <row r="55" spans="1:11" ht="28.5" customHeight="1">
      <c r="A55" s="6">
        <v>53</v>
      </c>
      <c r="B55" s="7" t="s">
        <v>125</v>
      </c>
      <c r="C55" s="7" t="s">
        <v>126</v>
      </c>
      <c r="D55" s="7" t="s">
        <v>122</v>
      </c>
      <c r="E55" s="12"/>
      <c r="F55" s="7">
        <v>72.6</v>
      </c>
      <c r="G55" s="7">
        <f t="shared" si="4"/>
        <v>29.04</v>
      </c>
      <c r="H55" s="7">
        <v>0</v>
      </c>
      <c r="I55" s="10">
        <f t="shared" si="1"/>
        <v>0</v>
      </c>
      <c r="J55" s="10">
        <f t="shared" si="5"/>
        <v>29.04</v>
      </c>
      <c r="K55" s="7">
        <v>3</v>
      </c>
    </row>
    <row r="56" spans="1:14" ht="28.5" customHeight="1">
      <c r="A56" s="6">
        <v>54</v>
      </c>
      <c r="B56" s="7" t="s">
        <v>127</v>
      </c>
      <c r="C56" s="7" t="s">
        <v>128</v>
      </c>
      <c r="D56" s="7" t="s">
        <v>129</v>
      </c>
      <c r="E56" s="11">
        <v>1</v>
      </c>
      <c r="F56" s="7">
        <v>69.8</v>
      </c>
      <c r="G56" s="7">
        <f t="shared" si="4"/>
        <v>27.92</v>
      </c>
      <c r="H56" s="7">
        <v>87.32</v>
      </c>
      <c r="I56" s="10">
        <f t="shared" si="1"/>
        <v>52.392</v>
      </c>
      <c r="J56" s="10">
        <f t="shared" si="5"/>
        <v>80.312</v>
      </c>
      <c r="K56" s="7">
        <v>1</v>
      </c>
      <c r="N56" s="1"/>
    </row>
    <row r="57" spans="1:11" ht="28.5" customHeight="1">
      <c r="A57" s="6">
        <v>55</v>
      </c>
      <c r="B57" s="7" t="s">
        <v>130</v>
      </c>
      <c r="C57" s="7" t="s">
        <v>131</v>
      </c>
      <c r="D57" s="7" t="s">
        <v>129</v>
      </c>
      <c r="E57" s="12"/>
      <c r="F57" s="7">
        <v>66.2</v>
      </c>
      <c r="G57" s="7">
        <f t="shared" si="4"/>
        <v>26.48</v>
      </c>
      <c r="H57" s="7">
        <v>86.5</v>
      </c>
      <c r="I57" s="10">
        <f t="shared" si="1"/>
        <v>51.9</v>
      </c>
      <c r="J57" s="10">
        <f t="shared" si="5"/>
        <v>78.38</v>
      </c>
      <c r="K57" s="7">
        <v>2</v>
      </c>
    </row>
    <row r="58" spans="1:11" ht="28.5" customHeight="1">
      <c r="A58" s="6">
        <v>56</v>
      </c>
      <c r="B58" s="7" t="s">
        <v>132</v>
      </c>
      <c r="C58" s="7" t="s">
        <v>133</v>
      </c>
      <c r="D58" s="7" t="s">
        <v>134</v>
      </c>
      <c r="E58" s="11">
        <v>1</v>
      </c>
      <c r="F58" s="7">
        <v>68.1</v>
      </c>
      <c r="G58" s="7">
        <f t="shared" si="4"/>
        <v>27.24</v>
      </c>
      <c r="H58" s="7">
        <v>89.06</v>
      </c>
      <c r="I58" s="10">
        <f t="shared" si="1"/>
        <v>53.436</v>
      </c>
      <c r="J58" s="10">
        <f t="shared" si="5"/>
        <v>80.676</v>
      </c>
      <c r="K58" s="7">
        <v>1</v>
      </c>
    </row>
    <row r="59" spans="1:11" ht="28.5" customHeight="1">
      <c r="A59" s="6">
        <v>57</v>
      </c>
      <c r="B59" s="7" t="s">
        <v>135</v>
      </c>
      <c r="C59" s="7" t="s">
        <v>136</v>
      </c>
      <c r="D59" s="7" t="s">
        <v>134</v>
      </c>
      <c r="E59" s="13"/>
      <c r="F59" s="7">
        <v>70.6</v>
      </c>
      <c r="G59" s="7">
        <f t="shared" si="4"/>
        <v>28.24</v>
      </c>
      <c r="H59" s="7">
        <v>85.66</v>
      </c>
      <c r="I59" s="10">
        <f t="shared" si="1"/>
        <v>51.396</v>
      </c>
      <c r="J59" s="10">
        <f t="shared" si="5"/>
        <v>79.636</v>
      </c>
      <c r="K59" s="7">
        <v>2</v>
      </c>
    </row>
    <row r="60" spans="1:11" ht="28.5" customHeight="1">
      <c r="A60" s="6">
        <v>58</v>
      </c>
      <c r="B60" s="7" t="s">
        <v>137</v>
      </c>
      <c r="C60" s="7" t="s">
        <v>138</v>
      </c>
      <c r="D60" s="7" t="s">
        <v>134</v>
      </c>
      <c r="E60" s="12"/>
      <c r="F60" s="7">
        <v>62.7</v>
      </c>
      <c r="G60" s="7">
        <f t="shared" si="4"/>
        <v>25.08</v>
      </c>
      <c r="H60" s="7">
        <v>86.02</v>
      </c>
      <c r="I60" s="10">
        <f t="shared" si="1"/>
        <v>51.612</v>
      </c>
      <c r="J60" s="10">
        <f t="shared" si="5"/>
        <v>76.692</v>
      </c>
      <c r="K60" s="7">
        <v>3</v>
      </c>
    </row>
    <row r="61" spans="1:11" ht="28.5" customHeight="1">
      <c r="A61" s="6">
        <v>59</v>
      </c>
      <c r="B61" s="7" t="s">
        <v>139</v>
      </c>
      <c r="C61" s="7" t="s">
        <v>140</v>
      </c>
      <c r="D61" s="7" t="s">
        <v>141</v>
      </c>
      <c r="E61" s="11">
        <v>1</v>
      </c>
      <c r="F61" s="7">
        <v>68.1</v>
      </c>
      <c r="G61" s="7">
        <f t="shared" si="4"/>
        <v>27.24</v>
      </c>
      <c r="H61" s="7">
        <v>87.7</v>
      </c>
      <c r="I61" s="10">
        <f t="shared" si="1"/>
        <v>52.62</v>
      </c>
      <c r="J61" s="10">
        <f t="shared" si="5"/>
        <v>79.86</v>
      </c>
      <c r="K61" s="7">
        <v>1</v>
      </c>
    </row>
    <row r="62" spans="1:11" ht="28.5" customHeight="1">
      <c r="A62" s="6">
        <v>60</v>
      </c>
      <c r="B62" s="7" t="s">
        <v>142</v>
      </c>
      <c r="C62" s="7" t="s">
        <v>143</v>
      </c>
      <c r="D62" s="7" t="s">
        <v>141</v>
      </c>
      <c r="E62" s="12"/>
      <c r="F62" s="7">
        <v>62.7</v>
      </c>
      <c r="G62" s="7">
        <f t="shared" si="4"/>
        <v>25.08</v>
      </c>
      <c r="H62" s="7">
        <v>87.06</v>
      </c>
      <c r="I62" s="10">
        <f t="shared" si="1"/>
        <v>52.236</v>
      </c>
      <c r="J62" s="10">
        <f t="shared" si="5"/>
        <v>77.316</v>
      </c>
      <c r="K62" s="7">
        <v>2</v>
      </c>
    </row>
  </sheetData>
  <sheetProtection/>
  <mergeCells count="13">
    <mergeCell ref="A1:K1"/>
    <mergeCell ref="E3:E13"/>
    <mergeCell ref="E14:E21"/>
    <mergeCell ref="E22:E35"/>
    <mergeCell ref="E36:E40"/>
    <mergeCell ref="E56:E57"/>
    <mergeCell ref="E58:E60"/>
    <mergeCell ref="E61:E62"/>
    <mergeCell ref="E41:E42"/>
    <mergeCell ref="E43:E44"/>
    <mergeCell ref="E45:E49"/>
    <mergeCell ref="E50:E52"/>
    <mergeCell ref="E53:E55"/>
  </mergeCells>
  <printOptions horizontalCentered="1"/>
  <pageMargins left="0.196850393700787" right="0.196850393700787" top="0.393700787401575" bottom="0.393700787401575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Administrator</cp:lastModifiedBy>
  <cp:lastPrinted>2023-10-30T02:49:00Z</cp:lastPrinted>
  <dcterms:created xsi:type="dcterms:W3CDTF">2023-10-11T08:35:00Z</dcterms:created>
  <dcterms:modified xsi:type="dcterms:W3CDTF">2023-10-30T09:48:49Z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3382667000824133AAFBDACF8E63E69C_12</vt:lpwstr>
  </property>
  <property fmtid="{D5CDD505-2E9C-101B-9397-08002B2CF9AE}" pid="3" name="KSOProductBuildVer">
    <vt:lpwstr>2052-12.1.0.15712</vt:lpwstr>
  </property>
</Properties>
</file>