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曾诚健\事业人员-（考试-考核）\2023年\三支一扶\3总成绩及体检\"/>
    </mc:Choice>
  </mc:AlternateContent>
  <xr:revisionPtr revIDLastSave="0" documentId="13_ncr:1_{0B2F01F1-A9A3-4B2B-99FD-3C165833BD7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3" r:id="rId1"/>
  </sheets>
  <definedNames>
    <definedName name="_xlnm._FilterDatabase" localSheetId="0" hidden="1">'1'!$A$3:$K$12</definedName>
    <definedName name="_xlnm.Print_Titles" localSheetId="0">'1'!$2:$3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3" l="1"/>
  <c r="K12" i="3"/>
  <c r="M11" i="3"/>
  <c r="K11" i="3"/>
  <c r="M10" i="3"/>
  <c r="K10" i="3"/>
  <c r="M9" i="3"/>
  <c r="K9" i="3"/>
  <c r="M8" i="3"/>
  <c r="K8" i="3"/>
  <c r="M7" i="3"/>
  <c r="K7" i="3"/>
  <c r="M6" i="3"/>
  <c r="K6" i="3"/>
  <c r="M5" i="3"/>
  <c r="K5" i="3"/>
  <c r="M4" i="3"/>
  <c r="K4" i="3"/>
  <c r="N4" i="3" l="1"/>
  <c r="N5" i="3"/>
  <c r="N6" i="3"/>
  <c r="N7" i="3"/>
  <c r="N8" i="3"/>
  <c r="N9" i="3"/>
  <c r="N10" i="3"/>
  <c r="N11" i="3"/>
  <c r="N12" i="3"/>
</calcChain>
</file>

<file path=xl/sharedStrings.xml><?xml version="1.0" encoding="utf-8"?>
<sst xmlns="http://schemas.openxmlformats.org/spreadsheetml/2006/main" count="80" uniqueCount="56">
  <si>
    <t>姓名</t>
  </si>
  <si>
    <t>准考证号</t>
    <phoneticPr fontId="2" type="noConversion"/>
  </si>
  <si>
    <t>职位编码</t>
    <phoneticPr fontId="2" type="noConversion"/>
  </si>
  <si>
    <t>招募人数</t>
    <phoneticPr fontId="2" type="noConversion"/>
  </si>
  <si>
    <t>笔试成绩</t>
    <phoneticPr fontId="2" type="noConversion"/>
  </si>
  <si>
    <t>序号</t>
    <phoneticPr fontId="2" type="noConversion"/>
  </si>
  <si>
    <t>性别</t>
    <phoneticPr fontId="2" type="noConversion"/>
  </si>
  <si>
    <t>学历</t>
    <phoneticPr fontId="2" type="noConversion"/>
  </si>
  <si>
    <t>民族</t>
    <phoneticPr fontId="2" type="noConversion"/>
  </si>
  <si>
    <t>笔试
折合成绩</t>
    <phoneticPr fontId="2" type="noConversion"/>
  </si>
  <si>
    <t>面试
成绩</t>
    <phoneticPr fontId="2" type="noConversion"/>
  </si>
  <si>
    <t>面试折
合成绩</t>
    <phoneticPr fontId="2" type="noConversion"/>
  </si>
  <si>
    <t>总成绩</t>
    <phoneticPr fontId="2" type="noConversion"/>
  </si>
  <si>
    <t>排名</t>
    <phoneticPr fontId="2" type="noConversion"/>
  </si>
  <si>
    <t>青神县2023年高校毕业生“三支一扶”计划招募体检人员名单</t>
    <phoneticPr fontId="2" type="noConversion"/>
  </si>
  <si>
    <t>附件2</t>
    <phoneticPr fontId="2" type="noConversion"/>
  </si>
  <si>
    <t>报考单位</t>
    <phoneticPr fontId="5" type="noConversion"/>
  </si>
  <si>
    <r>
      <rPr>
        <sz val="12"/>
        <rFont val="仿宋_GB2312"/>
        <family val="3"/>
        <charset val="134"/>
      </rPr>
      <t>黄飞扬</t>
    </r>
  </si>
  <si>
    <r>
      <rPr>
        <sz val="12"/>
        <rFont val="仿宋_GB2312"/>
        <family val="3"/>
        <charset val="134"/>
      </rPr>
      <t>男</t>
    </r>
  </si>
  <si>
    <r>
      <rPr>
        <sz val="12"/>
        <rFont val="仿宋_GB2312"/>
        <family val="3"/>
        <charset val="134"/>
      </rPr>
      <t>本科</t>
    </r>
  </si>
  <si>
    <r>
      <rPr>
        <sz val="12"/>
        <rFont val="仿宋_GB2312"/>
        <family val="3"/>
        <charset val="134"/>
      </rPr>
      <t>汉族</t>
    </r>
  </si>
  <si>
    <t>7071200104814</t>
  </si>
  <si>
    <r>
      <rPr>
        <sz val="12"/>
        <rFont val="仿宋_GB2312"/>
        <family val="3"/>
        <charset val="134"/>
      </rPr>
      <t>青神县西龙镇人民政府</t>
    </r>
    <phoneticPr fontId="2" type="noConversion"/>
  </si>
  <si>
    <t>23180401</t>
  </si>
  <si>
    <r>
      <rPr>
        <sz val="12"/>
        <rFont val="仿宋_GB2312"/>
        <family val="3"/>
        <charset val="134"/>
      </rPr>
      <t>石沐恩</t>
    </r>
  </si>
  <si>
    <r>
      <rPr>
        <sz val="12"/>
        <rFont val="仿宋_GB2312"/>
        <family val="3"/>
        <charset val="134"/>
      </rPr>
      <t>女</t>
    </r>
  </si>
  <si>
    <r>
      <rPr>
        <sz val="12"/>
        <rFont val="仿宋_GB2312"/>
        <family val="3"/>
        <charset val="134"/>
      </rPr>
      <t>汉族</t>
    </r>
    <phoneticPr fontId="2" type="noConversion"/>
  </si>
  <si>
    <t>7071200101922</t>
  </si>
  <si>
    <r>
      <rPr>
        <sz val="12"/>
        <rFont val="仿宋_GB2312"/>
        <family val="3"/>
        <charset val="134"/>
      </rPr>
      <t>青神县白果乡人民政府</t>
    </r>
  </si>
  <si>
    <t>23180402</t>
  </si>
  <si>
    <r>
      <rPr>
        <sz val="12"/>
        <rFont val="仿宋_GB2312"/>
        <family val="3"/>
        <charset val="134"/>
      </rPr>
      <t>杨</t>
    </r>
    <r>
      <rPr>
        <sz val="12"/>
        <rFont val="仿宋"/>
        <family val="3"/>
        <charset val="134"/>
      </rPr>
      <t>玥</t>
    </r>
    <r>
      <rPr>
        <sz val="12"/>
        <rFont val="仿宋_GB2312"/>
        <family val="3"/>
        <charset val="134"/>
      </rPr>
      <t>钗</t>
    </r>
  </si>
  <si>
    <t>7071200105302</t>
  </si>
  <si>
    <r>
      <rPr>
        <sz val="12"/>
        <rFont val="仿宋_GB2312"/>
        <family val="3"/>
        <charset val="134"/>
      </rPr>
      <t>青神县罗波乡人民政府</t>
    </r>
  </si>
  <si>
    <t>23180403</t>
  </si>
  <si>
    <r>
      <rPr>
        <sz val="12"/>
        <rFont val="仿宋_GB2312"/>
        <family val="3"/>
        <charset val="134"/>
      </rPr>
      <t>刘洋</t>
    </r>
  </si>
  <si>
    <t>7071200100429</t>
  </si>
  <si>
    <r>
      <rPr>
        <sz val="12"/>
        <rFont val="仿宋_GB2312"/>
        <family val="3"/>
        <charset val="134"/>
      </rPr>
      <t>青神县瑞峰镇人民政府</t>
    </r>
  </si>
  <si>
    <t>23180404</t>
  </si>
  <si>
    <r>
      <rPr>
        <sz val="12"/>
        <rFont val="仿宋_GB2312"/>
        <family val="3"/>
        <charset val="134"/>
      </rPr>
      <t>郭兴艺</t>
    </r>
  </si>
  <si>
    <t>7071200102607</t>
  </si>
  <si>
    <r>
      <rPr>
        <sz val="12"/>
        <rFont val="仿宋_GB2312"/>
        <family val="3"/>
        <charset val="134"/>
      </rPr>
      <t>青神县高台镇人民政府</t>
    </r>
  </si>
  <si>
    <t>23180405</t>
  </si>
  <si>
    <r>
      <rPr>
        <sz val="12"/>
        <rFont val="仿宋_GB2312"/>
        <family val="3"/>
        <charset val="134"/>
      </rPr>
      <t>田雨菲</t>
    </r>
  </si>
  <si>
    <t>7071200100421</t>
  </si>
  <si>
    <r>
      <rPr>
        <sz val="12"/>
        <rFont val="仿宋_GB2312"/>
        <family val="3"/>
        <charset val="134"/>
      </rPr>
      <t>青神县汉阳镇卫生院</t>
    </r>
  </si>
  <si>
    <t>23180406</t>
  </si>
  <si>
    <r>
      <rPr>
        <sz val="12"/>
        <rFont val="仿宋_GB2312"/>
        <family val="3"/>
        <charset val="134"/>
      </rPr>
      <t>吴宇</t>
    </r>
  </si>
  <si>
    <t>7071200105317</t>
  </si>
  <si>
    <r>
      <rPr>
        <sz val="12"/>
        <rFont val="仿宋_GB2312"/>
        <family val="3"/>
        <charset val="134"/>
      </rPr>
      <t>向佳雯</t>
    </r>
  </si>
  <si>
    <r>
      <rPr>
        <sz val="12"/>
        <rFont val="仿宋_GB2312"/>
        <family val="3"/>
        <charset val="134"/>
      </rPr>
      <t>大专</t>
    </r>
  </si>
  <si>
    <t>7071200101525</t>
  </si>
  <si>
    <t>23180407</t>
  </si>
  <si>
    <r>
      <rPr>
        <sz val="12"/>
        <rFont val="仿宋_GB2312"/>
        <family val="3"/>
        <charset val="134"/>
      </rPr>
      <t>郑川</t>
    </r>
  </si>
  <si>
    <t>7071200102704</t>
  </si>
  <si>
    <r>
      <rPr>
        <sz val="12"/>
        <rFont val="仿宋_GB2312"/>
        <family val="3"/>
        <charset val="134"/>
      </rPr>
      <t>青神县高台镇卫生院</t>
    </r>
  </si>
  <si>
    <t>23180408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</si>
</sst>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rgb="FFFF0000"/>
      <name val="宋体"/>
      <family val="2"/>
      <charset val="134"/>
      <scheme val="minor"/>
    </font>
    <font>
      <sz val="12"/>
      <name val="Times New Roman"/>
      <family val="1"/>
    </font>
    <font>
      <sz val="12"/>
      <name val="仿宋_GB2312"/>
      <family val="3"/>
      <charset val="134"/>
    </font>
    <font>
      <sz val="12"/>
      <color theme="1"/>
      <name val="Times New Roman"/>
      <family val="1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tabSelected="1" view="pageBreakPreview" zoomScale="130" zoomScaleNormal="85" zoomScaleSheetLayoutView="130" workbookViewId="0">
      <pane ySplit="3" topLeftCell="A4" activePane="bottomLeft" state="frozen"/>
      <selection pane="bottomLeft" activeCell="F11" sqref="F11"/>
    </sheetView>
  </sheetViews>
  <sheetFormatPr defaultColWidth="9" defaultRowHeight="13.5" x14ac:dyDescent="0.15"/>
  <cols>
    <col min="1" max="1" width="6.125" style="1" customWidth="1"/>
    <col min="2" max="2" width="8.625" style="1" customWidth="1"/>
    <col min="3" max="3" width="5.75" style="1" customWidth="1"/>
    <col min="4" max="4" width="6.375" style="1" customWidth="1"/>
    <col min="5" max="5" width="6.5" style="1" customWidth="1"/>
    <col min="6" max="6" width="16.5" style="1" customWidth="1"/>
    <col min="7" max="7" width="26.25" style="1" customWidth="1"/>
    <col min="8" max="8" width="11" style="1" customWidth="1"/>
    <col min="9" max="9" width="5.625" style="1" customWidth="1"/>
    <col min="10" max="10" width="6.125" style="1" customWidth="1"/>
    <col min="11" max="11" width="9.875" style="1" customWidth="1"/>
    <col min="12" max="12" width="6.5" style="4" bestFit="1" customWidth="1"/>
    <col min="13" max="14" width="7.75" style="1" bestFit="1" customWidth="1"/>
    <col min="15" max="15" width="5.75" style="1" bestFit="1" customWidth="1"/>
    <col min="16" max="16384" width="9" style="1"/>
  </cols>
  <sheetData>
    <row r="1" spans="1:15" s="7" customFormat="1" ht="14.25" x14ac:dyDescent="0.15">
      <c r="A1" s="6" t="s">
        <v>15</v>
      </c>
      <c r="L1" s="8"/>
    </row>
    <row r="2" spans="1:15" s="13" customFormat="1" ht="46.5" customHeight="1" x14ac:dyDescent="0.1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7.75" customHeight="1" x14ac:dyDescent="0.15">
      <c r="A3" s="3" t="s">
        <v>5</v>
      </c>
      <c r="B3" s="3" t="s">
        <v>0</v>
      </c>
      <c r="C3" s="3" t="s">
        <v>6</v>
      </c>
      <c r="D3" s="3" t="s">
        <v>7</v>
      </c>
      <c r="E3" s="3" t="s">
        <v>8</v>
      </c>
      <c r="F3" s="3" t="s">
        <v>1</v>
      </c>
      <c r="G3" s="2" t="s">
        <v>16</v>
      </c>
      <c r="H3" s="3" t="s">
        <v>2</v>
      </c>
      <c r="I3" s="3" t="s">
        <v>3</v>
      </c>
      <c r="J3" s="3" t="s">
        <v>4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</row>
    <row r="4" spans="1:15" s="5" customFormat="1" ht="15.75" customHeight="1" x14ac:dyDescent="0.15">
      <c r="A4" s="12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10">
        <v>1</v>
      </c>
      <c r="J4" s="9">
        <v>79</v>
      </c>
      <c r="K4" s="11">
        <f>J4*0.5</f>
        <v>39.5</v>
      </c>
      <c r="L4" s="11">
        <v>89.66</v>
      </c>
      <c r="M4" s="11">
        <f>L4*0.5</f>
        <v>44.83</v>
      </c>
      <c r="N4" s="11">
        <f>K4+M4</f>
        <v>84.33</v>
      </c>
      <c r="O4" s="11">
        <v>1</v>
      </c>
    </row>
    <row r="5" spans="1:15" s="5" customFormat="1" ht="15.75" customHeight="1" x14ac:dyDescent="0.15">
      <c r="A5" s="12">
        <v>2</v>
      </c>
      <c r="B5" s="9" t="s">
        <v>24</v>
      </c>
      <c r="C5" s="9" t="s">
        <v>25</v>
      </c>
      <c r="D5" s="9" t="s">
        <v>19</v>
      </c>
      <c r="E5" s="9" t="s">
        <v>26</v>
      </c>
      <c r="F5" s="9" t="s">
        <v>27</v>
      </c>
      <c r="G5" s="9" t="s">
        <v>28</v>
      </c>
      <c r="H5" s="9" t="s">
        <v>29</v>
      </c>
      <c r="I5" s="10">
        <v>1</v>
      </c>
      <c r="J5" s="9">
        <v>65</v>
      </c>
      <c r="K5" s="11">
        <f t="shared" ref="K5" si="0">J5*0.5</f>
        <v>32.5</v>
      </c>
      <c r="L5" s="11">
        <v>88</v>
      </c>
      <c r="M5" s="11">
        <f t="shared" ref="M5" si="1">L5*0.5</f>
        <v>44</v>
      </c>
      <c r="N5" s="11">
        <f t="shared" ref="N5" si="2">K5+M5</f>
        <v>76.5</v>
      </c>
      <c r="O5" s="11">
        <v>1</v>
      </c>
    </row>
    <row r="6" spans="1:15" s="5" customFormat="1" ht="15.75" customHeight="1" x14ac:dyDescent="0.15">
      <c r="A6" s="12">
        <v>3</v>
      </c>
      <c r="B6" s="9" t="s">
        <v>30</v>
      </c>
      <c r="C6" s="9" t="s">
        <v>25</v>
      </c>
      <c r="D6" s="9" t="s">
        <v>19</v>
      </c>
      <c r="E6" s="9" t="s">
        <v>20</v>
      </c>
      <c r="F6" s="9" t="s">
        <v>31</v>
      </c>
      <c r="G6" s="9" t="s">
        <v>32</v>
      </c>
      <c r="H6" s="9" t="s">
        <v>33</v>
      </c>
      <c r="I6" s="10">
        <v>1</v>
      </c>
      <c r="J6" s="9">
        <v>74</v>
      </c>
      <c r="K6" s="11">
        <f>J6*0.5</f>
        <v>37</v>
      </c>
      <c r="L6" s="11">
        <v>89.22</v>
      </c>
      <c r="M6" s="11">
        <f>L6*0.5</f>
        <v>44.61</v>
      </c>
      <c r="N6" s="11">
        <f>K6+M6</f>
        <v>81.61</v>
      </c>
      <c r="O6" s="11">
        <v>1</v>
      </c>
    </row>
    <row r="7" spans="1:15" s="5" customFormat="1" ht="15.75" customHeight="1" x14ac:dyDescent="0.15">
      <c r="A7" s="12">
        <v>4</v>
      </c>
      <c r="B7" s="9" t="s">
        <v>34</v>
      </c>
      <c r="C7" s="9" t="s">
        <v>25</v>
      </c>
      <c r="D7" s="9" t="s">
        <v>19</v>
      </c>
      <c r="E7" s="9" t="s">
        <v>20</v>
      </c>
      <c r="F7" s="9" t="s">
        <v>35</v>
      </c>
      <c r="G7" s="9" t="s">
        <v>36</v>
      </c>
      <c r="H7" s="9" t="s">
        <v>37</v>
      </c>
      <c r="I7" s="10">
        <v>1</v>
      </c>
      <c r="J7" s="9">
        <v>74</v>
      </c>
      <c r="K7" s="11">
        <f>J7*0.5</f>
        <v>37</v>
      </c>
      <c r="L7" s="11">
        <v>90.64</v>
      </c>
      <c r="M7" s="11">
        <f>L7*0.5</f>
        <v>45.32</v>
      </c>
      <c r="N7" s="11">
        <f>K7+M7</f>
        <v>82.32</v>
      </c>
      <c r="O7" s="11">
        <v>1</v>
      </c>
    </row>
    <row r="8" spans="1:15" s="5" customFormat="1" ht="15.75" customHeight="1" x14ac:dyDescent="0.15">
      <c r="A8" s="12">
        <v>5</v>
      </c>
      <c r="B8" s="9" t="s">
        <v>38</v>
      </c>
      <c r="C8" s="9" t="s">
        <v>25</v>
      </c>
      <c r="D8" s="9" t="s">
        <v>19</v>
      </c>
      <c r="E8" s="9" t="s">
        <v>20</v>
      </c>
      <c r="F8" s="9" t="s">
        <v>39</v>
      </c>
      <c r="G8" s="9" t="s">
        <v>40</v>
      </c>
      <c r="H8" s="9" t="s">
        <v>41</v>
      </c>
      <c r="I8" s="10">
        <v>1</v>
      </c>
      <c r="J8" s="9">
        <v>64</v>
      </c>
      <c r="K8" s="11">
        <f t="shared" ref="K8:K10" si="3">J8*0.5</f>
        <v>32</v>
      </c>
      <c r="L8" s="11">
        <v>86.2</v>
      </c>
      <c r="M8" s="11">
        <f t="shared" ref="M8:M10" si="4">L8*0.5</f>
        <v>43.1</v>
      </c>
      <c r="N8" s="11">
        <f t="shared" ref="N8:N10" si="5">K8+M8</f>
        <v>75.099999999999994</v>
      </c>
      <c r="O8" s="11">
        <v>1</v>
      </c>
    </row>
    <row r="9" spans="1:15" s="5" customFormat="1" ht="15.75" customHeight="1" x14ac:dyDescent="0.15">
      <c r="A9" s="12">
        <v>6</v>
      </c>
      <c r="B9" s="9" t="s">
        <v>42</v>
      </c>
      <c r="C9" s="9" t="s">
        <v>25</v>
      </c>
      <c r="D9" s="9" t="s">
        <v>19</v>
      </c>
      <c r="E9" s="9" t="s">
        <v>20</v>
      </c>
      <c r="F9" s="9" t="s">
        <v>43</v>
      </c>
      <c r="G9" s="9" t="s">
        <v>44</v>
      </c>
      <c r="H9" s="9" t="s">
        <v>45</v>
      </c>
      <c r="I9" s="10">
        <v>2</v>
      </c>
      <c r="J9" s="9">
        <v>60</v>
      </c>
      <c r="K9" s="11">
        <f t="shared" si="3"/>
        <v>30</v>
      </c>
      <c r="L9" s="11">
        <v>86.72</v>
      </c>
      <c r="M9" s="11">
        <f t="shared" si="4"/>
        <v>43.36</v>
      </c>
      <c r="N9" s="11">
        <f t="shared" si="5"/>
        <v>73.36</v>
      </c>
      <c r="O9" s="11">
        <v>1</v>
      </c>
    </row>
    <row r="10" spans="1:15" s="5" customFormat="1" ht="15.75" customHeight="1" x14ac:dyDescent="0.15">
      <c r="A10" s="12">
        <v>7</v>
      </c>
      <c r="B10" s="9" t="s">
        <v>46</v>
      </c>
      <c r="C10" s="9" t="s">
        <v>18</v>
      </c>
      <c r="D10" s="9" t="s">
        <v>19</v>
      </c>
      <c r="E10" s="9" t="s">
        <v>20</v>
      </c>
      <c r="F10" s="9" t="s">
        <v>47</v>
      </c>
      <c r="G10" s="9" t="s">
        <v>44</v>
      </c>
      <c r="H10" s="9" t="s">
        <v>45</v>
      </c>
      <c r="I10" s="10">
        <v>2</v>
      </c>
      <c r="J10" s="9">
        <v>56</v>
      </c>
      <c r="K10" s="11">
        <f t="shared" si="3"/>
        <v>28</v>
      </c>
      <c r="L10" s="11">
        <v>86.4</v>
      </c>
      <c r="M10" s="11">
        <f t="shared" si="4"/>
        <v>43.2</v>
      </c>
      <c r="N10" s="11">
        <f t="shared" si="5"/>
        <v>71.2</v>
      </c>
      <c r="O10" s="11">
        <v>2</v>
      </c>
    </row>
    <row r="11" spans="1:15" s="5" customFormat="1" ht="15.75" customHeight="1" x14ac:dyDescent="0.15">
      <c r="A11" s="12">
        <v>8</v>
      </c>
      <c r="B11" s="9" t="s">
        <v>48</v>
      </c>
      <c r="C11" s="9" t="s">
        <v>25</v>
      </c>
      <c r="D11" s="9" t="s">
        <v>49</v>
      </c>
      <c r="E11" s="9" t="s">
        <v>20</v>
      </c>
      <c r="F11" s="9" t="s">
        <v>50</v>
      </c>
      <c r="G11" s="9" t="s">
        <v>44</v>
      </c>
      <c r="H11" s="9" t="s">
        <v>51</v>
      </c>
      <c r="I11" s="10">
        <v>1</v>
      </c>
      <c r="J11" s="9">
        <v>56</v>
      </c>
      <c r="K11" s="11">
        <f>J11*0.5</f>
        <v>28</v>
      </c>
      <c r="L11" s="11">
        <v>86.82</v>
      </c>
      <c r="M11" s="11">
        <f>L11*0.5</f>
        <v>43.41</v>
      </c>
      <c r="N11" s="11">
        <f>K11+M11</f>
        <v>71.41</v>
      </c>
      <c r="O11" s="11">
        <v>1</v>
      </c>
    </row>
    <row r="12" spans="1:15" s="5" customFormat="1" ht="15.75" customHeight="1" x14ac:dyDescent="0.15">
      <c r="A12" s="12">
        <v>9</v>
      </c>
      <c r="B12" s="9" t="s">
        <v>52</v>
      </c>
      <c r="C12" s="9" t="s">
        <v>25</v>
      </c>
      <c r="D12" s="9" t="s">
        <v>49</v>
      </c>
      <c r="E12" s="9" t="s">
        <v>20</v>
      </c>
      <c r="F12" s="9" t="s">
        <v>53</v>
      </c>
      <c r="G12" s="9" t="s">
        <v>54</v>
      </c>
      <c r="H12" s="9" t="s">
        <v>55</v>
      </c>
      <c r="I12" s="10">
        <v>1</v>
      </c>
      <c r="J12" s="9">
        <v>64</v>
      </c>
      <c r="K12" s="11">
        <f t="shared" ref="K12" si="6">J12*0.5</f>
        <v>32</v>
      </c>
      <c r="L12" s="11">
        <v>85.74</v>
      </c>
      <c r="M12" s="11">
        <f t="shared" ref="M12" si="7">L12*0.5</f>
        <v>42.87</v>
      </c>
      <c r="N12" s="11">
        <f t="shared" ref="N12" si="8">K12+M12</f>
        <v>74.87</v>
      </c>
      <c r="O12" s="11">
        <v>1</v>
      </c>
    </row>
  </sheetData>
  <autoFilter ref="A3:K12" xr:uid="{00000000-0009-0000-0000-000001000000}">
    <sortState xmlns:xlrd2="http://schemas.microsoft.com/office/spreadsheetml/2017/richdata2" ref="A4:K12">
      <sortCondition ref="A3:A12"/>
    </sortState>
  </autoFilter>
  <mergeCells count="1">
    <mergeCell ref="A2:O2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Administrator</cp:lastModifiedBy>
  <cp:lastPrinted>2023-08-14T01:52:14Z</cp:lastPrinted>
  <dcterms:created xsi:type="dcterms:W3CDTF">2021-07-19T06:14:23Z</dcterms:created>
  <dcterms:modified xsi:type="dcterms:W3CDTF">2023-08-14T02:41:01Z</dcterms:modified>
</cp:coreProperties>
</file>