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Sheet1!$A$3:$P$25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<sst xmlns="http://schemas.openxmlformats.org/spreadsheetml/2006/main" count="200" uniqueCount="122">
  <si>
    <t>附件1：2023年眉山市东坡区高校毕业生“三支一扶”计划招募考试总成绩、岗位排名及进入体检人员名单</t>
  </si>
  <si>
    <t>职位代码：23180101</t>
  </si>
  <si>
    <t>序号</t>
  </si>
  <si>
    <t>招募单位</t>
  </si>
  <si>
    <t>招募
岗位</t>
  </si>
  <si>
    <t>姓名</t>
  </si>
  <si>
    <t>性别</t>
  </si>
  <si>
    <t>出生
年月</t>
  </si>
  <si>
    <t>学历</t>
  </si>
  <si>
    <t>所学专业</t>
  </si>
  <si>
    <t>毕业院校</t>
  </si>
  <si>
    <t>准考证号</t>
  </si>
  <si>
    <t>笔试
成绩</t>
  </si>
  <si>
    <t>笔试折合成绩</t>
  </si>
  <si>
    <t>面试
成绩</t>
  </si>
  <si>
    <t>面试折合成绩</t>
  </si>
  <si>
    <t>总成绩</t>
  </si>
  <si>
    <t>名次</t>
  </si>
  <si>
    <t>是否进入体检</t>
  </si>
  <si>
    <t>太和镇政府、思蒙镇政府、多悦镇政府、复兴镇政府、万胜镇政府</t>
  </si>
  <si>
    <t>支农</t>
  </si>
  <si>
    <t>赵  威</t>
  </si>
  <si>
    <t>男</t>
  </si>
  <si>
    <t>大学本科</t>
  </si>
  <si>
    <t>物流管理</t>
  </si>
  <si>
    <t>成都理工大学</t>
  </si>
  <si>
    <t>7071200102723</t>
  </si>
  <si>
    <t>88.090</t>
  </si>
  <si>
    <t>是</t>
  </si>
  <si>
    <t>任美琪</t>
  </si>
  <si>
    <t>女</t>
  </si>
  <si>
    <t>工商管理</t>
  </si>
  <si>
    <t>西昌学院</t>
  </si>
  <si>
    <t>7071200103621</t>
  </si>
  <si>
    <t>李雨玲</t>
  </si>
  <si>
    <t>金融数学</t>
  </si>
  <si>
    <t>四川师范大学</t>
  </si>
  <si>
    <t>7071200103110</t>
  </si>
  <si>
    <t>凌午瑞</t>
  </si>
  <si>
    <t>大学专科</t>
  </si>
  <si>
    <t>建筑工程技术</t>
  </si>
  <si>
    <t>成都职业技术学院</t>
  </si>
  <si>
    <t>7071200100521</t>
  </si>
  <si>
    <t>李金凤</t>
  </si>
  <si>
    <t>1998.10</t>
  </si>
  <si>
    <t>服装设计与工程</t>
  </si>
  <si>
    <t>太原理工大学</t>
  </si>
  <si>
    <t>7071200103522</t>
  </si>
  <si>
    <t>左  艺</t>
  </si>
  <si>
    <t>人文地理与城乡规划</t>
  </si>
  <si>
    <t>绵阳师范学院</t>
  </si>
  <si>
    <t>7071200104914</t>
  </si>
  <si>
    <t>否</t>
  </si>
  <si>
    <t>吕  迪</t>
  </si>
  <si>
    <t>城乡规划</t>
  </si>
  <si>
    <t>河南农业大学</t>
  </si>
  <si>
    <t>7071200102830</t>
  </si>
  <si>
    <t>宋珂莹</t>
  </si>
  <si>
    <t>动画</t>
  </si>
  <si>
    <t>成都大学</t>
  </si>
  <si>
    <t>7071200100506</t>
  </si>
  <si>
    <t>89.290</t>
  </si>
  <si>
    <t>吴可天</t>
  </si>
  <si>
    <t>1997.04</t>
  </si>
  <si>
    <t>电气工程及其自动化</t>
  </si>
  <si>
    <t>四川轻化工大学</t>
  </si>
  <si>
    <t>7071200103020</t>
  </si>
  <si>
    <t>88.740</t>
  </si>
  <si>
    <t>44.370</t>
  </si>
  <si>
    <t>79.870</t>
  </si>
  <si>
    <t>崔旻巍</t>
  </si>
  <si>
    <t>1994.10</t>
  </si>
  <si>
    <t>电子科学与技术</t>
  </si>
  <si>
    <t>西南大学</t>
  </si>
  <si>
    <t>7071200103523</t>
  </si>
  <si>
    <t>87.530</t>
  </si>
  <si>
    <t>王晓英</t>
  </si>
  <si>
    <t>电子商务</t>
  </si>
  <si>
    <t>河北地质大学</t>
  </si>
  <si>
    <t>7071200105011</t>
  </si>
  <si>
    <t>86.960</t>
  </si>
  <si>
    <t>43.480</t>
  </si>
  <si>
    <t>78.980</t>
  </si>
  <si>
    <t>陈马林</t>
  </si>
  <si>
    <t>会计学</t>
  </si>
  <si>
    <t>西南交通大学希望学院</t>
  </si>
  <si>
    <t>7071200102025</t>
  </si>
  <si>
    <t>84.770</t>
  </si>
  <si>
    <t>刘庆跃</t>
  </si>
  <si>
    <t>土地资源管理</t>
  </si>
  <si>
    <t>湖南师范大学</t>
  </si>
  <si>
    <t>7071200102822</t>
  </si>
  <si>
    <t>86.170</t>
  </si>
  <si>
    <t>徐洪林</t>
  </si>
  <si>
    <t>1996.10</t>
  </si>
  <si>
    <t>计算机科学与技术</t>
  </si>
  <si>
    <t>南京财经大学</t>
  </si>
  <si>
    <t>7071200102805</t>
  </si>
  <si>
    <t>张庆龄</t>
  </si>
  <si>
    <t>2000.10</t>
  </si>
  <si>
    <t>文化产业管理</t>
  </si>
  <si>
    <t>厦门大学嘉庚学院</t>
  </si>
  <si>
    <t>7071200101322</t>
  </si>
  <si>
    <t>刘林艳</t>
  </si>
  <si>
    <t>西南科技大学</t>
  </si>
  <si>
    <t>7071200104527</t>
  </si>
  <si>
    <t>彭安琪</t>
  </si>
  <si>
    <t>环境工程</t>
  </si>
  <si>
    <t>浙江树人学院</t>
  </si>
  <si>
    <t>7071200102423</t>
  </si>
  <si>
    <t>82.360</t>
  </si>
  <si>
    <t>41.180</t>
  </si>
  <si>
    <t>77.180</t>
  </si>
  <si>
    <t>高  丹</t>
  </si>
  <si>
    <t>7071200102916</t>
  </si>
  <si>
    <t>许  涛</t>
  </si>
  <si>
    <t>辽东学院</t>
  </si>
  <si>
    <t>7071200102302</t>
  </si>
  <si>
    <t>颜  晨</t>
  </si>
  <si>
    <t>高分子材料与工程</t>
  </si>
  <si>
    <t>7071200102507</t>
  </si>
  <si>
    <t>“-1”代表缺考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</si>
</sst>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方正小标宋简体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 quotePrefix="1">
      <alignment horizontal="center" vertical="center"/>
    </xf>
    <xf numFmtId="176" fontId="9" fillId="0" borderId="3" xfId="0" applyNumberFormat="1" applyFont="1" applyFill="1" applyBorder="1" applyAlignment="1" applyProtection="1" quotePrefix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0" fontId="11" fillId="0" borderId="3" xfId="0" applyFont="1" applyBorder="1" applyAlignment="1" quotePrefix="1">
      <alignment horizontal="center" vertical="center"/>
    </xf>
    <xf numFmtId="177" fontId="10" fillId="0" borderId="3" xfId="0" applyNumberFormat="1" applyFont="1" applyBorder="1" applyAlignment="1" quotePrefix="1">
      <alignment horizontal="center" vertical="center"/>
    </xf>
    <xf numFmtId="176" fontId="9" fillId="0" borderId="0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C24"/>
  <sheetViews>
    <sheetView tabSelected="1" workbookViewId="0">
      <selection activeCell="A1" sqref="A1:Q1"/>
    </sheetView>
  </sheetViews>
  <sheetFormatPr defaultColWidth="9" defaultRowHeight="13.5"/>
  <cols>
    <col min="1" max="1" width="4.625" style="3" customWidth="1"/>
    <col min="2" max="2" width="12.625" style="3" customWidth="1"/>
    <col min="3" max="3" width="5.375" style="3" customWidth="1"/>
    <col min="4" max="4" width="6.125" style="3" customWidth="1"/>
    <col min="5" max="5" width="5.125" style="3" customWidth="1"/>
    <col min="6" max="6" width="7.125" style="3" customWidth="1"/>
    <col min="7" max="7" width="10.75" style="3" customWidth="1"/>
    <col min="8" max="8" width="15" style="3" customWidth="1"/>
    <col min="9" max="9" width="17.125" style="3" customWidth="1"/>
    <col min="10" max="10" width="12" style="3" customWidth="1"/>
    <col min="11" max="12" width="5.625" style="3" customWidth="1"/>
    <col min="13" max="13" width="7" style="3" customWidth="1"/>
    <col min="14" max="14" width="6.25" style="3" customWidth="1"/>
    <col min="15" max="15" width="6.75" style="3" customWidth="1"/>
    <col min="16" max="16" width="5.25" style="3" customWidth="1"/>
    <col min="17" max="17" width="7.375" style="3" customWidth="1"/>
    <col min="18" max="16384" width="9" style="3"/>
  </cols>
  <sheetData>
    <row r="1" s="1" customFormat="1" ht="69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3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1"/>
      <c r="Q2" s="25"/>
    </row>
    <row r="3" ht="39" customHeight="1" spans="1:21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</row>
    <row r="4" s="2" customFormat="1" ht="17" customHeight="1" spans="1:211">
      <c r="A4" s="9">
        <v>1</v>
      </c>
      <c r="B4" s="10" t="s">
        <v>19</v>
      </c>
      <c r="C4" s="11" t="s">
        <v>20</v>
      </c>
      <c r="D4" s="12" t="s">
        <v>21</v>
      </c>
      <c r="E4" s="12" t="s">
        <v>22</v>
      </c>
      <c r="F4" s="12">
        <v>1998.11</v>
      </c>
      <c r="G4" s="13" t="s">
        <v>23</v>
      </c>
      <c r="H4" s="12" t="s">
        <v>24</v>
      </c>
      <c r="I4" s="12" t="s">
        <v>25</v>
      </c>
      <c r="J4" s="22" t="s">
        <v>26</v>
      </c>
      <c r="K4" s="12">
        <v>75</v>
      </c>
      <c r="L4" s="12">
        <f t="shared" ref="L4:L23" si="0">K4*0.5</f>
        <v>37.5</v>
      </c>
      <c r="M4" s="28" t="s">
        <v>27</v>
      </c>
      <c r="N4" s="11">
        <f t="shared" ref="N4:N11" si="1">M4*0.5</f>
        <v>44.045</v>
      </c>
      <c r="O4" s="11">
        <f t="shared" ref="O4:O11" si="2">L4+N4</f>
        <v>81.545</v>
      </c>
      <c r="P4" s="11">
        <v>1</v>
      </c>
      <c r="Q4" s="12" t="s">
        <v>28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</row>
    <row r="5" s="2" customFormat="1" ht="17" customHeight="1" spans="1:211">
      <c r="A5" s="9">
        <v>2</v>
      </c>
      <c r="B5" s="14"/>
      <c r="C5" s="11" t="s">
        <v>20</v>
      </c>
      <c r="D5" s="12" t="s">
        <v>29</v>
      </c>
      <c r="E5" s="12" t="s">
        <v>30</v>
      </c>
      <c r="F5" s="12">
        <v>1999.07</v>
      </c>
      <c r="G5" s="13" t="s">
        <v>23</v>
      </c>
      <c r="H5" s="12" t="s">
        <v>31</v>
      </c>
      <c r="I5" s="12" t="s">
        <v>32</v>
      </c>
      <c r="J5" s="22" t="s">
        <v>33</v>
      </c>
      <c r="K5" s="12">
        <v>76</v>
      </c>
      <c r="L5" s="12">
        <f t="shared" si="0"/>
        <v>38</v>
      </c>
      <c r="M5" s="11">
        <v>86.742</v>
      </c>
      <c r="N5" s="11">
        <f t="shared" si="1"/>
        <v>43.371</v>
      </c>
      <c r="O5" s="11">
        <f t="shared" si="2"/>
        <v>81.371</v>
      </c>
      <c r="P5" s="11">
        <v>2</v>
      </c>
      <c r="Q5" s="12" t="s">
        <v>28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</row>
    <row r="6" s="2" customFormat="1" ht="17" customHeight="1" spans="1:211">
      <c r="A6" s="9">
        <v>3</v>
      </c>
      <c r="B6" s="15"/>
      <c r="C6" s="11" t="s">
        <v>20</v>
      </c>
      <c r="D6" s="12" t="s">
        <v>34</v>
      </c>
      <c r="E6" s="12" t="s">
        <v>30</v>
      </c>
      <c r="F6" s="12">
        <v>1995.12</v>
      </c>
      <c r="G6" s="13" t="s">
        <v>23</v>
      </c>
      <c r="H6" s="12" t="s">
        <v>35</v>
      </c>
      <c r="I6" s="12" t="s">
        <v>36</v>
      </c>
      <c r="J6" s="22" t="s">
        <v>37</v>
      </c>
      <c r="K6" s="12">
        <v>75</v>
      </c>
      <c r="L6" s="12">
        <f t="shared" si="0"/>
        <v>37.5</v>
      </c>
      <c r="M6" s="11">
        <v>86.878</v>
      </c>
      <c r="N6" s="11">
        <f t="shared" si="1"/>
        <v>43.439</v>
      </c>
      <c r="O6" s="11">
        <f t="shared" si="2"/>
        <v>80.939</v>
      </c>
      <c r="P6" s="11">
        <v>3</v>
      </c>
      <c r="Q6" s="12" t="s">
        <v>28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</row>
    <row r="7" ht="17" customHeight="1" spans="1:17">
      <c r="A7" s="9">
        <v>4</v>
      </c>
      <c r="B7" s="15"/>
      <c r="C7" s="11" t="s">
        <v>20</v>
      </c>
      <c r="D7" s="12" t="s">
        <v>38</v>
      </c>
      <c r="E7" s="12" t="s">
        <v>22</v>
      </c>
      <c r="F7" s="12">
        <v>1995.01</v>
      </c>
      <c r="G7" s="12" t="s">
        <v>39</v>
      </c>
      <c r="H7" s="12" t="s">
        <v>40</v>
      </c>
      <c r="I7" s="12" t="s">
        <v>41</v>
      </c>
      <c r="J7" s="22" t="s">
        <v>42</v>
      </c>
      <c r="K7" s="12">
        <v>72</v>
      </c>
      <c r="L7" s="12">
        <f t="shared" si="0"/>
        <v>36</v>
      </c>
      <c r="M7" s="23">
        <v>89.798</v>
      </c>
      <c r="N7" s="11">
        <f t="shared" si="1"/>
        <v>44.899</v>
      </c>
      <c r="O7" s="11">
        <f t="shared" si="2"/>
        <v>80.899</v>
      </c>
      <c r="P7" s="11">
        <v>4</v>
      </c>
      <c r="Q7" s="12" t="s">
        <v>28</v>
      </c>
    </row>
    <row r="8" ht="17" customHeight="1" spans="1:17">
      <c r="A8" s="9">
        <v>5</v>
      </c>
      <c r="B8" s="15"/>
      <c r="C8" s="11" t="s">
        <v>20</v>
      </c>
      <c r="D8" s="12" t="s">
        <v>43</v>
      </c>
      <c r="E8" s="12" t="s">
        <v>30</v>
      </c>
      <c r="F8" s="29" t="s">
        <v>44</v>
      </c>
      <c r="G8" s="13" t="s">
        <v>23</v>
      </c>
      <c r="H8" s="12" t="s">
        <v>45</v>
      </c>
      <c r="I8" s="12" t="s">
        <v>46</v>
      </c>
      <c r="J8" s="22" t="s">
        <v>47</v>
      </c>
      <c r="K8" s="12">
        <v>73</v>
      </c>
      <c r="L8" s="12">
        <f t="shared" si="0"/>
        <v>36.5</v>
      </c>
      <c r="M8" s="23">
        <v>87.912</v>
      </c>
      <c r="N8" s="11">
        <f t="shared" si="1"/>
        <v>43.956</v>
      </c>
      <c r="O8" s="11">
        <f t="shared" si="2"/>
        <v>80.456</v>
      </c>
      <c r="P8" s="11">
        <v>5</v>
      </c>
      <c r="Q8" s="12" t="s">
        <v>28</v>
      </c>
    </row>
    <row r="9" ht="17" customHeight="1" spans="1:17">
      <c r="A9" s="9">
        <v>6</v>
      </c>
      <c r="B9" s="15"/>
      <c r="C9" s="11" t="s">
        <v>20</v>
      </c>
      <c r="D9" s="12" t="s">
        <v>48</v>
      </c>
      <c r="E9" s="12" t="s">
        <v>30</v>
      </c>
      <c r="F9" s="12">
        <v>1995.12</v>
      </c>
      <c r="G9" s="13" t="s">
        <v>23</v>
      </c>
      <c r="H9" s="12" t="s">
        <v>49</v>
      </c>
      <c r="I9" s="12" t="s">
        <v>50</v>
      </c>
      <c r="J9" s="22" t="s">
        <v>51</v>
      </c>
      <c r="K9" s="12">
        <v>74</v>
      </c>
      <c r="L9" s="12">
        <f t="shared" si="0"/>
        <v>37</v>
      </c>
      <c r="M9" s="23">
        <v>86.858</v>
      </c>
      <c r="N9" s="11">
        <f t="shared" si="1"/>
        <v>43.429</v>
      </c>
      <c r="O9" s="11">
        <f t="shared" si="2"/>
        <v>80.429</v>
      </c>
      <c r="P9" s="11">
        <v>6</v>
      </c>
      <c r="Q9" s="12" t="s">
        <v>52</v>
      </c>
    </row>
    <row r="10" ht="17" customHeight="1" spans="1:17">
      <c r="A10" s="9">
        <v>7</v>
      </c>
      <c r="B10" s="15"/>
      <c r="C10" s="11" t="s">
        <v>20</v>
      </c>
      <c r="D10" s="12" t="s">
        <v>53</v>
      </c>
      <c r="E10" s="12" t="s">
        <v>22</v>
      </c>
      <c r="F10" s="12">
        <v>2000.08</v>
      </c>
      <c r="G10" s="13" t="s">
        <v>23</v>
      </c>
      <c r="H10" s="12" t="s">
        <v>54</v>
      </c>
      <c r="I10" s="12" t="s">
        <v>55</v>
      </c>
      <c r="J10" s="22" t="s">
        <v>56</v>
      </c>
      <c r="K10" s="12">
        <v>72</v>
      </c>
      <c r="L10" s="12">
        <f t="shared" si="0"/>
        <v>36</v>
      </c>
      <c r="M10" s="23">
        <v>88.398</v>
      </c>
      <c r="N10" s="11">
        <f t="shared" si="1"/>
        <v>44.199</v>
      </c>
      <c r="O10" s="11">
        <f t="shared" si="2"/>
        <v>80.199</v>
      </c>
      <c r="P10" s="11">
        <v>7</v>
      </c>
      <c r="Q10" s="12" t="s">
        <v>52</v>
      </c>
    </row>
    <row r="11" ht="17" customHeight="1" spans="1:17">
      <c r="A11" s="9">
        <v>8</v>
      </c>
      <c r="B11" s="15"/>
      <c r="C11" s="11" t="s">
        <v>20</v>
      </c>
      <c r="D11" s="12" t="s">
        <v>57</v>
      </c>
      <c r="E11" s="12" t="s">
        <v>30</v>
      </c>
      <c r="F11" s="12">
        <v>1997.08</v>
      </c>
      <c r="G11" s="13" t="s">
        <v>23</v>
      </c>
      <c r="H11" s="12" t="s">
        <v>58</v>
      </c>
      <c r="I11" s="12" t="s">
        <v>59</v>
      </c>
      <c r="J11" s="22" t="s">
        <v>60</v>
      </c>
      <c r="K11" s="12">
        <v>71</v>
      </c>
      <c r="L11" s="12">
        <f t="shared" si="0"/>
        <v>35.5</v>
      </c>
      <c r="M11" s="30" t="s">
        <v>61</v>
      </c>
      <c r="N11" s="11">
        <f t="shared" si="1"/>
        <v>44.645</v>
      </c>
      <c r="O11" s="11">
        <f t="shared" si="2"/>
        <v>80.145</v>
      </c>
      <c r="P11" s="11">
        <v>8</v>
      </c>
      <c r="Q11" s="12" t="s">
        <v>52</v>
      </c>
    </row>
    <row r="12" ht="17" customHeight="1" spans="1:17">
      <c r="A12" s="9">
        <v>9</v>
      </c>
      <c r="B12" s="15"/>
      <c r="C12" s="11" t="s">
        <v>20</v>
      </c>
      <c r="D12" s="12" t="s">
        <v>62</v>
      </c>
      <c r="E12" s="12" t="s">
        <v>22</v>
      </c>
      <c r="F12" s="31" t="s">
        <v>63</v>
      </c>
      <c r="G12" s="13" t="s">
        <v>23</v>
      </c>
      <c r="H12" s="12" t="s">
        <v>64</v>
      </c>
      <c r="I12" s="12" t="s">
        <v>65</v>
      </c>
      <c r="J12" s="22" t="s">
        <v>66</v>
      </c>
      <c r="K12" s="12">
        <v>71</v>
      </c>
      <c r="L12" s="12">
        <f t="shared" si="0"/>
        <v>35.5</v>
      </c>
      <c r="M12" s="32" t="s">
        <v>67</v>
      </c>
      <c r="N12" s="28" t="s">
        <v>68</v>
      </c>
      <c r="O12" s="28" t="s">
        <v>69</v>
      </c>
      <c r="P12" s="11">
        <v>9</v>
      </c>
      <c r="Q12" s="12" t="s">
        <v>52</v>
      </c>
    </row>
    <row r="13" ht="17" customHeight="1" spans="1:17">
      <c r="A13" s="9">
        <v>10</v>
      </c>
      <c r="B13" s="15"/>
      <c r="C13" s="11" t="s">
        <v>20</v>
      </c>
      <c r="D13" s="12" t="s">
        <v>70</v>
      </c>
      <c r="E13" s="12" t="s">
        <v>22</v>
      </c>
      <c r="F13" s="29" t="s">
        <v>71</v>
      </c>
      <c r="G13" s="13" t="s">
        <v>23</v>
      </c>
      <c r="H13" s="12" t="s">
        <v>72</v>
      </c>
      <c r="I13" s="12" t="s">
        <v>73</v>
      </c>
      <c r="J13" s="22" t="s">
        <v>74</v>
      </c>
      <c r="K13" s="12">
        <v>72</v>
      </c>
      <c r="L13" s="12">
        <f t="shared" si="0"/>
        <v>36</v>
      </c>
      <c r="M13" s="30" t="s">
        <v>75</v>
      </c>
      <c r="N13" s="11">
        <f>M13*0.5</f>
        <v>43.765</v>
      </c>
      <c r="O13" s="11">
        <f>L13+N13</f>
        <v>79.765</v>
      </c>
      <c r="P13" s="11">
        <v>10</v>
      </c>
      <c r="Q13" s="12" t="s">
        <v>52</v>
      </c>
    </row>
    <row r="14" ht="17" customHeight="1" spans="1:17">
      <c r="A14" s="9">
        <v>11</v>
      </c>
      <c r="B14" s="15"/>
      <c r="C14" s="11" t="s">
        <v>20</v>
      </c>
      <c r="D14" s="12" t="s">
        <v>76</v>
      </c>
      <c r="E14" s="12" t="s">
        <v>30</v>
      </c>
      <c r="F14" s="12">
        <v>1994.09</v>
      </c>
      <c r="G14" s="13" t="s">
        <v>23</v>
      </c>
      <c r="H14" s="12" t="s">
        <v>77</v>
      </c>
      <c r="I14" s="12" t="s">
        <v>78</v>
      </c>
      <c r="J14" s="22" t="s">
        <v>79</v>
      </c>
      <c r="K14" s="12">
        <v>71</v>
      </c>
      <c r="L14" s="12">
        <f t="shared" si="0"/>
        <v>35.5</v>
      </c>
      <c r="M14" s="30" t="s">
        <v>80</v>
      </c>
      <c r="N14" s="28" t="s">
        <v>81</v>
      </c>
      <c r="O14" s="28" t="s">
        <v>82</v>
      </c>
      <c r="P14" s="11">
        <v>11</v>
      </c>
      <c r="Q14" s="12" t="s">
        <v>52</v>
      </c>
    </row>
    <row r="15" ht="17" customHeight="1" spans="1:17">
      <c r="A15" s="9">
        <v>12</v>
      </c>
      <c r="B15" s="15"/>
      <c r="C15" s="11" t="s">
        <v>20</v>
      </c>
      <c r="D15" s="12" t="s">
        <v>83</v>
      </c>
      <c r="E15" s="12" t="s">
        <v>22</v>
      </c>
      <c r="F15" s="12">
        <v>1996.12</v>
      </c>
      <c r="G15" s="13" t="s">
        <v>23</v>
      </c>
      <c r="H15" s="12" t="s">
        <v>84</v>
      </c>
      <c r="I15" s="12" t="s">
        <v>85</v>
      </c>
      <c r="J15" s="22" t="s">
        <v>86</v>
      </c>
      <c r="K15" s="12">
        <v>73</v>
      </c>
      <c r="L15" s="12">
        <f t="shared" si="0"/>
        <v>36.5</v>
      </c>
      <c r="M15" s="30" t="s">
        <v>87</v>
      </c>
      <c r="N15" s="11">
        <f>M15*0.5</f>
        <v>42.385</v>
      </c>
      <c r="O15" s="11">
        <f>L15+N15</f>
        <v>78.885</v>
      </c>
      <c r="P15" s="11">
        <v>12</v>
      </c>
      <c r="Q15" s="12" t="s">
        <v>52</v>
      </c>
    </row>
    <row r="16" ht="17" customHeight="1" spans="1:17">
      <c r="A16" s="9">
        <v>13</v>
      </c>
      <c r="B16" s="15"/>
      <c r="C16" s="11" t="s">
        <v>20</v>
      </c>
      <c r="D16" s="12" t="s">
        <v>88</v>
      </c>
      <c r="E16" s="12" t="s">
        <v>30</v>
      </c>
      <c r="F16" s="12">
        <v>1998.11</v>
      </c>
      <c r="G16" s="13" t="s">
        <v>23</v>
      </c>
      <c r="H16" s="12" t="s">
        <v>89</v>
      </c>
      <c r="I16" s="12" t="s">
        <v>90</v>
      </c>
      <c r="J16" s="22" t="s">
        <v>91</v>
      </c>
      <c r="K16" s="12">
        <v>71</v>
      </c>
      <c r="L16" s="12">
        <f t="shared" si="0"/>
        <v>35.5</v>
      </c>
      <c r="M16" s="30" t="s">
        <v>92</v>
      </c>
      <c r="N16" s="11">
        <f>M16*0.5</f>
        <v>43.085</v>
      </c>
      <c r="O16" s="11">
        <f>L16+N16</f>
        <v>78.585</v>
      </c>
      <c r="P16" s="11">
        <v>13</v>
      </c>
      <c r="Q16" s="12" t="s">
        <v>52</v>
      </c>
    </row>
    <row r="17" ht="17" customHeight="1" spans="1:17">
      <c r="A17" s="9">
        <v>14</v>
      </c>
      <c r="B17" s="15"/>
      <c r="C17" s="11" t="s">
        <v>20</v>
      </c>
      <c r="D17" s="12" t="s">
        <v>93</v>
      </c>
      <c r="E17" s="12" t="s">
        <v>22</v>
      </c>
      <c r="F17" s="29" t="s">
        <v>94</v>
      </c>
      <c r="G17" s="13" t="s">
        <v>23</v>
      </c>
      <c r="H17" s="12" t="s">
        <v>95</v>
      </c>
      <c r="I17" s="12" t="s">
        <v>96</v>
      </c>
      <c r="J17" s="22" t="s">
        <v>97</v>
      </c>
      <c r="K17" s="12">
        <v>71</v>
      </c>
      <c r="L17" s="12">
        <f t="shared" si="0"/>
        <v>35.5</v>
      </c>
      <c r="M17" s="23">
        <v>86.016</v>
      </c>
      <c r="N17" s="11">
        <f>M17*0.5</f>
        <v>43.008</v>
      </c>
      <c r="O17" s="11">
        <f>L17+N17</f>
        <v>78.508</v>
      </c>
      <c r="P17" s="11">
        <v>14</v>
      </c>
      <c r="Q17" s="12" t="s">
        <v>52</v>
      </c>
    </row>
    <row r="18" ht="17" customHeight="1" spans="1:17">
      <c r="A18" s="9">
        <v>15</v>
      </c>
      <c r="B18" s="15"/>
      <c r="C18" s="11" t="s">
        <v>20</v>
      </c>
      <c r="D18" s="12" t="s">
        <v>98</v>
      </c>
      <c r="E18" s="12" t="s">
        <v>30</v>
      </c>
      <c r="F18" s="33" t="s">
        <v>99</v>
      </c>
      <c r="G18" s="13" t="s">
        <v>23</v>
      </c>
      <c r="H18" s="12" t="s">
        <v>100</v>
      </c>
      <c r="I18" s="12" t="s">
        <v>101</v>
      </c>
      <c r="J18" s="22" t="s">
        <v>102</v>
      </c>
      <c r="K18" s="12">
        <v>71</v>
      </c>
      <c r="L18" s="12">
        <f t="shared" si="0"/>
        <v>35.5</v>
      </c>
      <c r="M18" s="23">
        <v>85.706</v>
      </c>
      <c r="N18" s="11">
        <f>M18*0.5</f>
        <v>42.853</v>
      </c>
      <c r="O18" s="11">
        <f>L18+N18</f>
        <v>78.353</v>
      </c>
      <c r="P18" s="11">
        <v>15</v>
      </c>
      <c r="Q18" s="12" t="s">
        <v>52</v>
      </c>
    </row>
    <row r="19" ht="17" customHeight="1" spans="1:17">
      <c r="A19" s="9">
        <v>16</v>
      </c>
      <c r="B19" s="15"/>
      <c r="C19" s="11" t="s">
        <v>20</v>
      </c>
      <c r="D19" s="12" t="s">
        <v>103</v>
      </c>
      <c r="E19" s="12" t="s">
        <v>30</v>
      </c>
      <c r="F19" s="12">
        <v>1996.12</v>
      </c>
      <c r="G19" s="13" t="s">
        <v>23</v>
      </c>
      <c r="H19" s="12" t="s">
        <v>31</v>
      </c>
      <c r="I19" s="12" t="s">
        <v>104</v>
      </c>
      <c r="J19" s="22" t="s">
        <v>105</v>
      </c>
      <c r="K19" s="12">
        <v>71</v>
      </c>
      <c r="L19" s="12">
        <f t="shared" si="0"/>
        <v>35.5</v>
      </c>
      <c r="M19" s="23">
        <v>85.088</v>
      </c>
      <c r="N19" s="11">
        <f>M19*0.5</f>
        <v>42.544</v>
      </c>
      <c r="O19" s="11">
        <f>L19+N19</f>
        <v>78.044</v>
      </c>
      <c r="P19" s="11">
        <v>16</v>
      </c>
      <c r="Q19" s="12" t="s">
        <v>52</v>
      </c>
    </row>
    <row r="20" ht="17" customHeight="1" spans="1:17">
      <c r="A20" s="9">
        <v>17</v>
      </c>
      <c r="B20" s="15"/>
      <c r="C20" s="11" t="s">
        <v>20</v>
      </c>
      <c r="D20" s="12" t="s">
        <v>106</v>
      </c>
      <c r="E20" s="12" t="s">
        <v>30</v>
      </c>
      <c r="F20" s="12">
        <v>2001.05</v>
      </c>
      <c r="G20" s="13" t="s">
        <v>23</v>
      </c>
      <c r="H20" s="12" t="s">
        <v>107</v>
      </c>
      <c r="I20" s="12" t="s">
        <v>108</v>
      </c>
      <c r="J20" s="22" t="s">
        <v>109</v>
      </c>
      <c r="K20" s="12">
        <v>72</v>
      </c>
      <c r="L20" s="12">
        <f t="shared" si="0"/>
        <v>36</v>
      </c>
      <c r="M20" s="30" t="s">
        <v>110</v>
      </c>
      <c r="N20" s="28" t="s">
        <v>111</v>
      </c>
      <c r="O20" s="28" t="s">
        <v>112</v>
      </c>
      <c r="P20" s="11">
        <v>17</v>
      </c>
      <c r="Q20" s="12" t="s">
        <v>52</v>
      </c>
    </row>
    <row r="21" ht="17" customHeight="1" spans="1:17">
      <c r="A21" s="9">
        <v>18</v>
      </c>
      <c r="B21" s="15"/>
      <c r="C21" s="11" t="s">
        <v>20</v>
      </c>
      <c r="D21" s="12" t="s">
        <v>113</v>
      </c>
      <c r="E21" s="12" t="s">
        <v>30</v>
      </c>
      <c r="F21" s="12">
        <v>1995.01</v>
      </c>
      <c r="G21" s="13" t="s">
        <v>23</v>
      </c>
      <c r="H21" s="12" t="s">
        <v>84</v>
      </c>
      <c r="I21" s="12" t="s">
        <v>104</v>
      </c>
      <c r="J21" s="22" t="s">
        <v>114</v>
      </c>
      <c r="K21" s="12">
        <v>73</v>
      </c>
      <c r="L21" s="12">
        <f t="shared" si="0"/>
        <v>36.5</v>
      </c>
      <c r="M21" s="23">
        <v>-1</v>
      </c>
      <c r="N21" s="23">
        <v>-1</v>
      </c>
      <c r="O21" s="12">
        <v>36.5</v>
      </c>
      <c r="P21" s="11">
        <v>18</v>
      </c>
      <c r="Q21" s="12" t="s">
        <v>52</v>
      </c>
    </row>
    <row r="22" ht="17" customHeight="1" spans="1:17">
      <c r="A22" s="9">
        <v>19</v>
      </c>
      <c r="B22" s="15"/>
      <c r="C22" s="11" t="s">
        <v>20</v>
      </c>
      <c r="D22" s="12" t="s">
        <v>115</v>
      </c>
      <c r="E22" s="12" t="s">
        <v>22</v>
      </c>
      <c r="F22" s="12">
        <v>2000.11</v>
      </c>
      <c r="G22" s="13" t="s">
        <v>23</v>
      </c>
      <c r="H22" s="12" t="s">
        <v>49</v>
      </c>
      <c r="I22" s="12" t="s">
        <v>116</v>
      </c>
      <c r="J22" s="22" t="s">
        <v>117</v>
      </c>
      <c r="K22" s="12">
        <v>73</v>
      </c>
      <c r="L22" s="12">
        <f t="shared" si="0"/>
        <v>36.5</v>
      </c>
      <c r="M22" s="23">
        <v>-1</v>
      </c>
      <c r="N22" s="23">
        <v>-1</v>
      </c>
      <c r="O22" s="11">
        <v>36.5</v>
      </c>
      <c r="P22" s="11">
        <v>18</v>
      </c>
      <c r="Q22" s="12" t="s">
        <v>52</v>
      </c>
    </row>
    <row r="23" ht="17" customHeight="1" spans="1:17">
      <c r="A23" s="9">
        <v>20</v>
      </c>
      <c r="B23" s="19"/>
      <c r="C23" s="11" t="s">
        <v>20</v>
      </c>
      <c r="D23" s="12" t="s">
        <v>118</v>
      </c>
      <c r="E23" s="12" t="s">
        <v>22</v>
      </c>
      <c r="F23" s="12">
        <v>1999.09</v>
      </c>
      <c r="G23" s="13" t="s">
        <v>23</v>
      </c>
      <c r="H23" s="12" t="s">
        <v>119</v>
      </c>
      <c r="I23" s="12" t="s">
        <v>65</v>
      </c>
      <c r="J23" s="22" t="s">
        <v>120</v>
      </c>
      <c r="K23" s="12">
        <v>71</v>
      </c>
      <c r="L23" s="12">
        <f t="shared" si="0"/>
        <v>35.5</v>
      </c>
      <c r="M23" s="23">
        <v>-1</v>
      </c>
      <c r="N23" s="23">
        <v>-1</v>
      </c>
      <c r="O23" s="11">
        <v>35.5</v>
      </c>
      <c r="P23" s="11">
        <v>20</v>
      </c>
      <c r="Q23" s="12" t="s">
        <v>52</v>
      </c>
    </row>
    <row r="24" spans="2:2">
      <c r="B24" s="20" t="s">
        <v>121</v>
      </c>
    </row>
  </sheetData>
  <autoFilter ref="A3:P25">
    <sortState ref="A3:P25">
      <sortCondition ref="O3" descending="1"/>
    </sortState>
    <extLst/>
  </autoFilter>
  <mergeCells count="3">
    <mergeCell ref="A1:Q1"/>
    <mergeCell ref="A2:P2"/>
    <mergeCell ref="B4:B23"/>
  </mergeCells>
  <pageMargins left="0.550694444444444" right="0.393055555555556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未知</cp:lastModifiedBy>
  <dcterms:created xsi:type="dcterms:W3CDTF">2022-07-12T06:57:00Z</dcterms:created>
  <cp:lastPrinted>2022-08-29T03:45:00Z</cp:lastPrinted>
  <dcterms:modified xsi:type="dcterms:W3CDTF">2023-08-14T03:39:37Z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DBBC80AAA7A34568B8ECF38FB39F64CD</vt:lpwstr>
  </property>
  <property fmtid="{D5CDD505-2E9C-101B-9397-08002B2CF9AE}" pid="3" name="KSOProductBuildVer">
    <vt:lpwstr>2052-11.1.0.14309</vt:lpwstr>
  </property>
</Properties>
</file>