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6155" windowHeight="71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Sheet1!$A$1:$N$25</definedName>
  </definedNames>
  <calcPr calcId="144525"/>
</workbook>
</file>

<file path=xl/calcChain.xml><?xml version="1.0" encoding="utf-8"?>
<calcChain xmlns="http://schemas.openxmlformats.org/spreadsheetml/2006/main">
  <c r="L5" i="1" l="1"/>
  <c r="L7" i="1"/>
  <c r="L6" i="1"/>
  <c r="L8" i="1"/>
  <c r="L10" i="1"/>
  <c r="L9" i="1"/>
  <c r="L11" i="1"/>
  <c r="L14" i="1"/>
  <c r="L12" i="1"/>
  <c r="L13" i="1"/>
  <c r="L15" i="1"/>
  <c r="L16" i="1"/>
  <c r="L17" i="1"/>
  <c r="L18" i="1"/>
  <c r="L22" i="1"/>
  <c r="L23" i="1"/>
  <c r="L4" i="1"/>
  <c r="K5" i="1"/>
  <c r="K7" i="1"/>
  <c r="K6" i="1"/>
  <c r="K8" i="1"/>
  <c r="K10" i="1"/>
  <c r="K9" i="1"/>
  <c r="K11" i="1"/>
  <c r="K14" i="1"/>
  <c r="K12" i="1"/>
  <c r="K13" i="1"/>
  <c r="K15" i="1"/>
  <c r="K16" i="1"/>
  <c r="K17" i="1"/>
  <c r="K18" i="1"/>
  <c r="K22" i="1"/>
  <c r="K23" i="1"/>
  <c r="K4" i="1"/>
  <c r="M6" i="1" l="1"/>
  <c r="M22" i="1"/>
  <c r="M15" i="1"/>
  <c r="M11" i="1"/>
  <c r="M4" i="1"/>
  <c r="M18" i="1"/>
  <c r="M13" i="1"/>
  <c r="M9" i="1"/>
  <c r="M7" i="1"/>
  <c r="M16" i="1"/>
  <c r="M8" i="1"/>
  <c r="M23" i="1"/>
  <c r="M14" i="1"/>
  <c r="M17" i="1"/>
  <c r="M12" i="1"/>
  <c r="M10" i="1"/>
  <c r="M5" i="1"/>
</calcChain>
</file>

<file path=xl/sharedStrings.xml><?xml version="1.0" encoding="utf-8"?>
<sst xmlns="http://schemas.openxmlformats.org/spreadsheetml/2006/main" count="168" uniqueCount="47">
  <si>
    <t>主管单位</t>
  </si>
  <si>
    <t>报考单位</t>
  </si>
  <si>
    <t>报考职位</t>
  </si>
  <si>
    <t>报考单位代码</t>
  </si>
  <si>
    <t>报考职位代码</t>
  </si>
  <si>
    <t>准考证号</t>
  </si>
  <si>
    <t>职业能力倾向测验成绩</t>
  </si>
  <si>
    <t>综合应用能力成绩</t>
  </si>
  <si>
    <t>总成绩</t>
  </si>
  <si>
    <t>市残联</t>
  </si>
  <si>
    <t>重庆市残疾人综合服务中心</t>
  </si>
  <si>
    <t>康复治疗师岗1</t>
  </si>
  <si>
    <t>010001</t>
  </si>
  <si>
    <t>0100010010</t>
  </si>
  <si>
    <t>5550901107107</t>
  </si>
  <si>
    <t>缺考</t>
  </si>
  <si>
    <t>5550901107108</t>
  </si>
  <si>
    <t>5550901107102</t>
  </si>
  <si>
    <t>5550901107103</t>
  </si>
  <si>
    <t>5550901107114</t>
  </si>
  <si>
    <t>5550901107111</t>
  </si>
  <si>
    <t>5550901107117</t>
  </si>
  <si>
    <t>5550901107101</t>
  </si>
  <si>
    <t>5550901107110</t>
  </si>
  <si>
    <t>5550901107118</t>
  </si>
  <si>
    <t>5550901107113</t>
  </si>
  <si>
    <t>5550901107112</t>
  </si>
  <si>
    <t>5550901107105</t>
  </si>
  <si>
    <t>5550901107106</t>
  </si>
  <si>
    <t>5550901107115</t>
  </si>
  <si>
    <t>5550901107109</t>
  </si>
  <si>
    <t>5550901107116</t>
  </si>
  <si>
    <t>5550901107104</t>
  </si>
  <si>
    <t>康复治疗师岗2</t>
  </si>
  <si>
    <t>0100010020</t>
  </si>
  <si>
    <t>5550901107121</t>
  </si>
  <si>
    <t>5550901107119</t>
  </si>
  <si>
    <t>5550901107120</t>
  </si>
  <si>
    <t>公共科目</t>
    <phoneticPr fontId="3" type="noConversion"/>
  </si>
  <si>
    <t>专业折合</t>
    <phoneticPr fontId="3" type="noConversion"/>
  </si>
  <si>
    <t>专业科目    笔试成绩</t>
    <phoneticPr fontId="3" type="noConversion"/>
  </si>
  <si>
    <t>是否进入面试资格复审</t>
    <phoneticPr fontId="3" type="noConversion"/>
  </si>
  <si>
    <t>是</t>
    <phoneticPr fontId="3" type="noConversion"/>
  </si>
  <si>
    <t>备注：进入面试环节人选按照《重庆市属事业单位2023年第二季度公开招聘工作人员公告》第五条规定的笔试成绩折合总成绩从高到低依次确定。</t>
    <phoneticPr fontId="3" type="noConversion"/>
  </si>
  <si>
    <t>重庆市残疾人联合会2023年第二季度直属事业单位公开招聘工作人员                             笔试成绩及进入面试资格复审人选名单公示表</t>
    <phoneticPr fontId="3" type="noConversion"/>
  </si>
  <si>
    <t>笔试折合   总成绩</t>
    <phoneticPr fontId="3" type="noConversion"/>
  </si>
  <si>
    <t>附件1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</si>
</sst>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7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sqref="A1:N25"/>
    </sheetView>
  </sheetViews>
  <sheetFormatPr defaultRowHeight="13.5"/>
  <cols>
    <col min="1" max="1" width="11.375" style="9" customWidth="1"/>
    <col min="2" max="2" width="26.625" style="9" customWidth="1"/>
    <col min="3" max="3" width="16.125" style="9" customWidth="1"/>
    <col min="4" max="5" width="14" style="9" hidden="1" customWidth="1"/>
    <col min="6" max="6" width="17.75" style="9" customWidth="1"/>
    <col min="7" max="7" width="11.875" style="9" customWidth="1"/>
    <col min="8" max="8" width="13" style="9" customWidth="1"/>
    <col min="9" max="9" width="11.625" style="9" customWidth="1"/>
    <col min="10" max="12" width="9" style="9" hidden="1" customWidth="1"/>
    <col min="13" max="13" width="12" style="9" customWidth="1"/>
    <col min="14" max="14" width="13.125" style="9" customWidth="1"/>
  </cols>
  <sheetData>
    <row r="1" spans="1:14">
      <c r="A1" s="9" t="s">
        <v>46</v>
      </c>
    </row>
    <row r="2" spans="1:14" ht="42" customHeight="1">
      <c r="A2" s="11" t="s">
        <v>44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43.5" customHeight="1">
      <c r="A3" s="4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7" t="s">
        <v>6</v>
      </c>
      <c r="H3" s="7" t="s">
        <v>7</v>
      </c>
      <c r="I3" s="8" t="s">
        <v>40</v>
      </c>
      <c r="J3" s="1" t="s">
        <v>8</v>
      </c>
      <c r="K3" s="2" t="s">
        <v>38</v>
      </c>
      <c r="L3" s="3" t="s">
        <v>39</v>
      </c>
      <c r="M3" s="10" t="s">
        <v>45</v>
      </c>
      <c r="N3" s="10" t="s">
        <v>41</v>
      </c>
    </row>
    <row r="4" spans="1:14" ht="19.5" customHeight="1">
      <c r="A4" s="4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18</v>
      </c>
      <c r="G4" s="1">
        <v>83.5</v>
      </c>
      <c r="H4" s="1">
        <v>82.1</v>
      </c>
      <c r="I4" s="4">
        <v>62</v>
      </c>
      <c r="J4" s="1">
        <v>227.6</v>
      </c>
      <c r="K4" s="5">
        <f>(G4+H4)/3*0.4</f>
        <v>22.08</v>
      </c>
      <c r="L4" s="6">
        <f>I4*0.2</f>
        <v>12.4</v>
      </c>
      <c r="M4" s="5">
        <f t="shared" ref="M4:M18" si="0">SUM(K4:L4)</f>
        <v>34.479999999999997</v>
      </c>
      <c r="N4" s="6" t="s">
        <v>42</v>
      </c>
    </row>
    <row r="5" spans="1:14" ht="19.5" customHeight="1">
      <c r="A5" s="4" t="s">
        <v>9</v>
      </c>
      <c r="B5" s="1" t="s">
        <v>10</v>
      </c>
      <c r="C5" s="1" t="s">
        <v>11</v>
      </c>
      <c r="D5" s="1" t="s">
        <v>12</v>
      </c>
      <c r="E5" s="1" t="s">
        <v>13</v>
      </c>
      <c r="F5" s="1" t="s">
        <v>19</v>
      </c>
      <c r="G5" s="1">
        <v>76</v>
      </c>
      <c r="H5" s="1">
        <v>95.3</v>
      </c>
      <c r="I5" s="4">
        <v>48.5</v>
      </c>
      <c r="J5" s="1">
        <v>219.8</v>
      </c>
      <c r="K5" s="5">
        <f t="shared" ref="K5:K23" si="1">(G5+H5)/3*0.4</f>
        <v>22.840000000000003</v>
      </c>
      <c r="L5" s="6">
        <f t="shared" ref="L5:L23" si="2">I5*0.2</f>
        <v>9.7000000000000011</v>
      </c>
      <c r="M5" s="5">
        <f t="shared" si="0"/>
        <v>32.540000000000006</v>
      </c>
      <c r="N5" s="6" t="s">
        <v>42</v>
      </c>
    </row>
    <row r="6" spans="1:14" ht="19.5" customHeight="1">
      <c r="A6" s="4" t="s">
        <v>9</v>
      </c>
      <c r="B6" s="1" t="s">
        <v>10</v>
      </c>
      <c r="C6" s="1" t="s">
        <v>11</v>
      </c>
      <c r="D6" s="1" t="s">
        <v>12</v>
      </c>
      <c r="E6" s="1" t="s">
        <v>13</v>
      </c>
      <c r="F6" s="1" t="s">
        <v>21</v>
      </c>
      <c r="G6" s="1">
        <v>75</v>
      </c>
      <c r="H6" s="1">
        <v>78.8</v>
      </c>
      <c r="I6" s="4">
        <v>55.5</v>
      </c>
      <c r="J6" s="1">
        <v>209.3</v>
      </c>
      <c r="K6" s="5">
        <f>(G6+H6)/3*0.4</f>
        <v>20.506666666666671</v>
      </c>
      <c r="L6" s="6">
        <f>I6*0.2</f>
        <v>11.100000000000001</v>
      </c>
      <c r="M6" s="5">
        <f t="shared" si="0"/>
        <v>31.606666666666673</v>
      </c>
      <c r="N6" s="6" t="s">
        <v>42</v>
      </c>
    </row>
    <row r="7" spans="1:14" ht="19.5" customHeight="1">
      <c r="A7" s="4" t="s">
        <v>9</v>
      </c>
      <c r="B7" s="1" t="s">
        <v>10</v>
      </c>
      <c r="C7" s="1" t="s">
        <v>11</v>
      </c>
      <c r="D7" s="1" t="s">
        <v>12</v>
      </c>
      <c r="E7" s="1" t="s">
        <v>13</v>
      </c>
      <c r="F7" s="1" t="s">
        <v>20</v>
      </c>
      <c r="G7" s="1">
        <v>68.5</v>
      </c>
      <c r="H7" s="1">
        <v>90</v>
      </c>
      <c r="I7" s="4">
        <v>52</v>
      </c>
      <c r="J7" s="1">
        <v>210.5</v>
      </c>
      <c r="K7" s="5">
        <f t="shared" si="1"/>
        <v>21.133333333333336</v>
      </c>
      <c r="L7" s="6">
        <f t="shared" si="2"/>
        <v>10.4</v>
      </c>
      <c r="M7" s="5">
        <f t="shared" si="0"/>
        <v>31.533333333333339</v>
      </c>
      <c r="N7" s="6"/>
    </row>
    <row r="8" spans="1:14" ht="19.5" customHeight="1">
      <c r="A8" s="4" t="s">
        <v>9</v>
      </c>
      <c r="B8" s="1" t="s">
        <v>10</v>
      </c>
      <c r="C8" s="1" t="s">
        <v>11</v>
      </c>
      <c r="D8" s="1" t="s">
        <v>12</v>
      </c>
      <c r="E8" s="1" t="s">
        <v>13</v>
      </c>
      <c r="F8" s="1" t="s">
        <v>22</v>
      </c>
      <c r="G8" s="1">
        <v>81.5</v>
      </c>
      <c r="H8" s="1">
        <v>70.8</v>
      </c>
      <c r="I8" s="4">
        <v>54.5</v>
      </c>
      <c r="J8" s="1">
        <v>206.8</v>
      </c>
      <c r="K8" s="5">
        <f t="shared" si="1"/>
        <v>20.306666666666672</v>
      </c>
      <c r="L8" s="6">
        <f t="shared" si="2"/>
        <v>10.9</v>
      </c>
      <c r="M8" s="5">
        <f t="shared" si="0"/>
        <v>31.206666666666671</v>
      </c>
      <c r="N8" s="6"/>
    </row>
    <row r="9" spans="1:14" ht="19.5" customHeight="1">
      <c r="A9" s="4" t="s">
        <v>9</v>
      </c>
      <c r="B9" s="1" t="s">
        <v>10</v>
      </c>
      <c r="C9" s="1" t="s">
        <v>11</v>
      </c>
      <c r="D9" s="1" t="s">
        <v>12</v>
      </c>
      <c r="E9" s="1" t="s">
        <v>13</v>
      </c>
      <c r="F9" s="1" t="s">
        <v>24</v>
      </c>
      <c r="G9" s="1">
        <v>65</v>
      </c>
      <c r="H9" s="1">
        <v>77.599999999999994</v>
      </c>
      <c r="I9" s="4">
        <v>58.5</v>
      </c>
      <c r="J9" s="1">
        <v>201.1</v>
      </c>
      <c r="K9" s="5">
        <f>(G9+H9)/3*0.4</f>
        <v>19.013333333333332</v>
      </c>
      <c r="L9" s="6">
        <f>I9*0.2</f>
        <v>11.700000000000001</v>
      </c>
      <c r="M9" s="5">
        <f t="shared" si="0"/>
        <v>30.713333333333331</v>
      </c>
      <c r="N9" s="6"/>
    </row>
    <row r="10" spans="1:14" ht="19.5" customHeight="1">
      <c r="A10" s="4" t="s">
        <v>9</v>
      </c>
      <c r="B10" s="1" t="s">
        <v>10</v>
      </c>
      <c r="C10" s="1" t="s">
        <v>11</v>
      </c>
      <c r="D10" s="1" t="s">
        <v>12</v>
      </c>
      <c r="E10" s="1" t="s">
        <v>13</v>
      </c>
      <c r="F10" s="1" t="s">
        <v>23</v>
      </c>
      <c r="G10" s="1">
        <v>78</v>
      </c>
      <c r="H10" s="1">
        <v>73.099999999999994</v>
      </c>
      <c r="I10" s="4">
        <v>50.5</v>
      </c>
      <c r="J10" s="1">
        <v>201.6</v>
      </c>
      <c r="K10" s="5">
        <f t="shared" si="1"/>
        <v>20.146666666666668</v>
      </c>
      <c r="L10" s="6">
        <f t="shared" si="2"/>
        <v>10.100000000000001</v>
      </c>
      <c r="M10" s="5">
        <f t="shared" si="0"/>
        <v>30.24666666666667</v>
      </c>
      <c r="N10" s="6"/>
    </row>
    <row r="11" spans="1:14" ht="19.5" customHeight="1">
      <c r="A11" s="4" t="s">
        <v>9</v>
      </c>
      <c r="B11" s="1" t="s">
        <v>10</v>
      </c>
      <c r="C11" s="1" t="s">
        <v>11</v>
      </c>
      <c r="D11" s="1" t="s">
        <v>12</v>
      </c>
      <c r="E11" s="1" t="s">
        <v>13</v>
      </c>
      <c r="F11" s="1" t="s">
        <v>25</v>
      </c>
      <c r="G11" s="1">
        <v>76.5</v>
      </c>
      <c r="H11" s="1">
        <v>71.900000000000006</v>
      </c>
      <c r="I11" s="4">
        <v>50</v>
      </c>
      <c r="J11" s="1">
        <v>198.4</v>
      </c>
      <c r="K11" s="5">
        <f t="shared" si="1"/>
        <v>19.786666666666669</v>
      </c>
      <c r="L11" s="6">
        <f t="shared" si="2"/>
        <v>10</v>
      </c>
      <c r="M11" s="5">
        <f t="shared" si="0"/>
        <v>29.786666666666669</v>
      </c>
      <c r="N11" s="6"/>
    </row>
    <row r="12" spans="1:14" ht="19.5" customHeight="1">
      <c r="A12" s="4" t="s">
        <v>9</v>
      </c>
      <c r="B12" s="1" t="s">
        <v>10</v>
      </c>
      <c r="C12" s="1" t="s">
        <v>11</v>
      </c>
      <c r="D12" s="1" t="s">
        <v>12</v>
      </c>
      <c r="E12" s="1" t="s">
        <v>13</v>
      </c>
      <c r="F12" s="1" t="s">
        <v>27</v>
      </c>
      <c r="G12" s="1">
        <v>75.5</v>
      </c>
      <c r="H12" s="1">
        <v>69.3</v>
      </c>
      <c r="I12" s="4">
        <v>51.5</v>
      </c>
      <c r="J12" s="1">
        <v>196.3</v>
      </c>
      <c r="K12" s="5">
        <f>(G12+H12)/3*0.4</f>
        <v>19.306666666666672</v>
      </c>
      <c r="L12" s="6">
        <f>I12*0.2</f>
        <v>10.3</v>
      </c>
      <c r="M12" s="5">
        <f t="shared" si="0"/>
        <v>29.606666666666673</v>
      </c>
      <c r="N12" s="6"/>
    </row>
    <row r="13" spans="1:14" ht="19.5" customHeight="1">
      <c r="A13" s="4" t="s">
        <v>9</v>
      </c>
      <c r="B13" s="1" t="s">
        <v>10</v>
      </c>
      <c r="C13" s="1" t="s">
        <v>11</v>
      </c>
      <c r="D13" s="1" t="s">
        <v>12</v>
      </c>
      <c r="E13" s="1" t="s">
        <v>13</v>
      </c>
      <c r="F13" s="1" t="s">
        <v>28</v>
      </c>
      <c r="G13" s="1">
        <v>70</v>
      </c>
      <c r="H13" s="1">
        <v>73.8</v>
      </c>
      <c r="I13" s="4">
        <v>51.5</v>
      </c>
      <c r="J13" s="1">
        <v>195.3</v>
      </c>
      <c r="K13" s="5">
        <f>(G13+H13)/3*0.4</f>
        <v>19.173333333333336</v>
      </c>
      <c r="L13" s="6">
        <f>I13*0.2</f>
        <v>10.3</v>
      </c>
      <c r="M13" s="5">
        <f t="shared" si="0"/>
        <v>29.473333333333336</v>
      </c>
      <c r="N13" s="6"/>
    </row>
    <row r="14" spans="1:14" ht="19.5" customHeight="1">
      <c r="A14" s="4" t="s">
        <v>9</v>
      </c>
      <c r="B14" s="1" t="s">
        <v>10</v>
      </c>
      <c r="C14" s="1" t="s">
        <v>11</v>
      </c>
      <c r="D14" s="1" t="s">
        <v>12</v>
      </c>
      <c r="E14" s="1" t="s">
        <v>13</v>
      </c>
      <c r="F14" s="1" t="s">
        <v>26</v>
      </c>
      <c r="G14" s="1">
        <v>85.5</v>
      </c>
      <c r="H14" s="1">
        <v>66</v>
      </c>
      <c r="I14" s="4">
        <v>46</v>
      </c>
      <c r="J14" s="1">
        <v>197.5</v>
      </c>
      <c r="K14" s="5">
        <f t="shared" si="1"/>
        <v>20.200000000000003</v>
      </c>
      <c r="L14" s="6">
        <f t="shared" si="2"/>
        <v>9.2000000000000011</v>
      </c>
      <c r="M14" s="5">
        <f t="shared" si="0"/>
        <v>29.400000000000006</v>
      </c>
      <c r="N14" s="6"/>
    </row>
    <row r="15" spans="1:14" ht="19.5" customHeight="1">
      <c r="A15" s="4" t="s">
        <v>9</v>
      </c>
      <c r="B15" s="1" t="s">
        <v>10</v>
      </c>
      <c r="C15" s="1" t="s">
        <v>11</v>
      </c>
      <c r="D15" s="1" t="s">
        <v>12</v>
      </c>
      <c r="E15" s="1" t="s">
        <v>13</v>
      </c>
      <c r="F15" s="1" t="s">
        <v>29</v>
      </c>
      <c r="G15" s="1">
        <v>58.5</v>
      </c>
      <c r="H15" s="1">
        <v>70.3</v>
      </c>
      <c r="I15" s="4">
        <v>51</v>
      </c>
      <c r="J15" s="1">
        <v>179.8</v>
      </c>
      <c r="K15" s="5">
        <f t="shared" si="1"/>
        <v>17.173333333333336</v>
      </c>
      <c r="L15" s="6">
        <f t="shared" si="2"/>
        <v>10.200000000000001</v>
      </c>
      <c r="M15" s="5">
        <f t="shared" si="0"/>
        <v>27.373333333333335</v>
      </c>
      <c r="N15" s="6"/>
    </row>
    <row r="16" spans="1:14" ht="19.5" customHeight="1">
      <c r="A16" s="4" t="s">
        <v>9</v>
      </c>
      <c r="B16" s="1" t="s">
        <v>10</v>
      </c>
      <c r="C16" s="1" t="s">
        <v>11</v>
      </c>
      <c r="D16" s="1" t="s">
        <v>12</v>
      </c>
      <c r="E16" s="1" t="s">
        <v>13</v>
      </c>
      <c r="F16" s="1" t="s">
        <v>30</v>
      </c>
      <c r="G16" s="1">
        <v>65</v>
      </c>
      <c r="H16" s="1">
        <v>62.8</v>
      </c>
      <c r="I16" s="4">
        <v>51</v>
      </c>
      <c r="J16" s="1">
        <v>178.8</v>
      </c>
      <c r="K16" s="5">
        <f t="shared" si="1"/>
        <v>17.040000000000003</v>
      </c>
      <c r="L16" s="6">
        <f t="shared" si="2"/>
        <v>10.200000000000001</v>
      </c>
      <c r="M16" s="5">
        <f t="shared" si="0"/>
        <v>27.240000000000002</v>
      </c>
      <c r="N16" s="6"/>
    </row>
    <row r="17" spans="1:14" ht="19.5" customHeight="1">
      <c r="A17" s="4" t="s">
        <v>9</v>
      </c>
      <c r="B17" s="1" t="s">
        <v>10</v>
      </c>
      <c r="C17" s="1" t="s">
        <v>11</v>
      </c>
      <c r="D17" s="1" t="s">
        <v>12</v>
      </c>
      <c r="E17" s="1" t="s">
        <v>13</v>
      </c>
      <c r="F17" s="1" t="s">
        <v>31</v>
      </c>
      <c r="G17" s="1">
        <v>52</v>
      </c>
      <c r="H17" s="1">
        <v>74.099999999999994</v>
      </c>
      <c r="I17" s="4">
        <v>50</v>
      </c>
      <c r="J17" s="1">
        <v>176.1</v>
      </c>
      <c r="K17" s="5">
        <f t="shared" si="1"/>
        <v>16.813333333333333</v>
      </c>
      <c r="L17" s="6">
        <f t="shared" si="2"/>
        <v>10</v>
      </c>
      <c r="M17" s="5">
        <f t="shared" si="0"/>
        <v>26.813333333333333</v>
      </c>
      <c r="N17" s="6"/>
    </row>
    <row r="18" spans="1:14" ht="19.5" customHeight="1">
      <c r="A18" s="4" t="s">
        <v>9</v>
      </c>
      <c r="B18" s="1" t="s">
        <v>10</v>
      </c>
      <c r="C18" s="1" t="s">
        <v>11</v>
      </c>
      <c r="D18" s="1" t="s">
        <v>12</v>
      </c>
      <c r="E18" s="1" t="s">
        <v>13</v>
      </c>
      <c r="F18" s="1" t="s">
        <v>32</v>
      </c>
      <c r="G18" s="1">
        <v>60</v>
      </c>
      <c r="H18" s="1">
        <v>70.099999999999994</v>
      </c>
      <c r="I18" s="4">
        <v>43.5</v>
      </c>
      <c r="J18" s="1">
        <v>173.6</v>
      </c>
      <c r="K18" s="5">
        <f t="shared" si="1"/>
        <v>17.346666666666668</v>
      </c>
      <c r="L18" s="6">
        <f t="shared" si="2"/>
        <v>8.7000000000000011</v>
      </c>
      <c r="M18" s="5">
        <f t="shared" si="0"/>
        <v>26.046666666666667</v>
      </c>
      <c r="N18" s="6"/>
    </row>
    <row r="19" spans="1:14" ht="19.5" customHeight="1">
      <c r="A19" s="4" t="s">
        <v>9</v>
      </c>
      <c r="B19" s="1" t="s">
        <v>10</v>
      </c>
      <c r="C19" s="1" t="s">
        <v>11</v>
      </c>
      <c r="D19" s="1" t="s">
        <v>12</v>
      </c>
      <c r="E19" s="1" t="s">
        <v>13</v>
      </c>
      <c r="F19" s="1" t="s">
        <v>14</v>
      </c>
      <c r="G19" s="4" t="s">
        <v>15</v>
      </c>
      <c r="H19" s="4" t="s">
        <v>15</v>
      </c>
      <c r="I19" s="4" t="s">
        <v>15</v>
      </c>
      <c r="J19" s="1" t="s">
        <v>15</v>
      </c>
      <c r="K19" s="5">
        <v>0</v>
      </c>
      <c r="L19" s="6">
        <v>0</v>
      </c>
      <c r="M19" s="4" t="s">
        <v>15</v>
      </c>
      <c r="N19" s="6"/>
    </row>
    <row r="20" spans="1:14" ht="19.5" customHeight="1">
      <c r="A20" s="4" t="s">
        <v>9</v>
      </c>
      <c r="B20" s="1" t="s">
        <v>10</v>
      </c>
      <c r="C20" s="1" t="s">
        <v>11</v>
      </c>
      <c r="D20" s="1" t="s">
        <v>12</v>
      </c>
      <c r="E20" s="1" t="s">
        <v>13</v>
      </c>
      <c r="F20" s="1" t="s">
        <v>16</v>
      </c>
      <c r="G20" s="4" t="s">
        <v>15</v>
      </c>
      <c r="H20" s="4" t="s">
        <v>15</v>
      </c>
      <c r="I20" s="4" t="s">
        <v>15</v>
      </c>
      <c r="J20" s="1" t="s">
        <v>15</v>
      </c>
      <c r="K20" s="5">
        <v>0</v>
      </c>
      <c r="L20" s="6">
        <v>0</v>
      </c>
      <c r="M20" s="4" t="s">
        <v>15</v>
      </c>
      <c r="N20" s="6"/>
    </row>
    <row r="21" spans="1:14" ht="19.5" customHeight="1">
      <c r="A21" s="4" t="s">
        <v>9</v>
      </c>
      <c r="B21" s="1" t="s">
        <v>10</v>
      </c>
      <c r="C21" s="1" t="s">
        <v>11</v>
      </c>
      <c r="D21" s="1" t="s">
        <v>12</v>
      </c>
      <c r="E21" s="1" t="s">
        <v>13</v>
      </c>
      <c r="F21" s="1" t="s">
        <v>17</v>
      </c>
      <c r="G21" s="4" t="s">
        <v>15</v>
      </c>
      <c r="H21" s="4" t="s">
        <v>15</v>
      </c>
      <c r="I21" s="4" t="s">
        <v>15</v>
      </c>
      <c r="J21" s="1" t="s">
        <v>15</v>
      </c>
      <c r="K21" s="5">
        <v>0</v>
      </c>
      <c r="L21" s="6">
        <v>0</v>
      </c>
      <c r="M21" s="4" t="s">
        <v>15</v>
      </c>
      <c r="N21" s="6"/>
    </row>
    <row r="22" spans="1:14" ht="19.5" customHeight="1">
      <c r="A22" s="4" t="s">
        <v>9</v>
      </c>
      <c r="B22" s="1" t="s">
        <v>10</v>
      </c>
      <c r="C22" s="1" t="s">
        <v>33</v>
      </c>
      <c r="D22" s="1" t="s">
        <v>12</v>
      </c>
      <c r="E22" s="1" t="s">
        <v>34</v>
      </c>
      <c r="F22" s="1" t="s">
        <v>36</v>
      </c>
      <c r="G22" s="1">
        <v>86.5</v>
      </c>
      <c r="H22" s="1">
        <v>63.2</v>
      </c>
      <c r="I22" s="4">
        <v>72</v>
      </c>
      <c r="J22" s="1">
        <v>221.7</v>
      </c>
      <c r="K22" s="5">
        <f t="shared" si="1"/>
        <v>19.96</v>
      </c>
      <c r="L22" s="6">
        <f t="shared" si="2"/>
        <v>14.4</v>
      </c>
      <c r="M22" s="5">
        <f>SUM(K22:L22)</f>
        <v>34.36</v>
      </c>
      <c r="N22" s="6" t="s">
        <v>42</v>
      </c>
    </row>
    <row r="23" spans="1:14" ht="19.5" customHeight="1">
      <c r="A23" s="4" t="s">
        <v>9</v>
      </c>
      <c r="B23" s="1" t="s">
        <v>10</v>
      </c>
      <c r="C23" s="1" t="s">
        <v>33</v>
      </c>
      <c r="D23" s="1" t="s">
        <v>12</v>
      </c>
      <c r="E23" s="1" t="s">
        <v>34</v>
      </c>
      <c r="F23" s="1" t="s">
        <v>37</v>
      </c>
      <c r="G23" s="1">
        <v>76</v>
      </c>
      <c r="H23" s="1">
        <v>69.599999999999994</v>
      </c>
      <c r="I23" s="4">
        <v>62.5</v>
      </c>
      <c r="J23" s="1">
        <v>208.1</v>
      </c>
      <c r="K23" s="5">
        <f t="shared" si="1"/>
        <v>19.413333333333334</v>
      </c>
      <c r="L23" s="6">
        <f t="shared" si="2"/>
        <v>12.5</v>
      </c>
      <c r="M23" s="5">
        <f>SUM(K23:L23)</f>
        <v>31.913333333333334</v>
      </c>
      <c r="N23" s="6" t="s">
        <v>42</v>
      </c>
    </row>
    <row r="24" spans="1:14" ht="19.5" customHeight="1">
      <c r="A24" s="4" t="s">
        <v>9</v>
      </c>
      <c r="B24" s="1" t="s">
        <v>10</v>
      </c>
      <c r="C24" s="1" t="s">
        <v>33</v>
      </c>
      <c r="D24" s="1" t="s">
        <v>12</v>
      </c>
      <c r="E24" s="1" t="s">
        <v>34</v>
      </c>
      <c r="F24" s="1" t="s">
        <v>35</v>
      </c>
      <c r="G24" s="4" t="s">
        <v>15</v>
      </c>
      <c r="H24" s="4" t="s">
        <v>15</v>
      </c>
      <c r="I24" s="4" t="s">
        <v>15</v>
      </c>
      <c r="J24" s="1" t="s">
        <v>15</v>
      </c>
      <c r="K24" s="5">
        <v>0</v>
      </c>
      <c r="L24" s="6">
        <v>0</v>
      </c>
      <c r="M24" s="4" t="s">
        <v>15</v>
      </c>
      <c r="N24" s="6"/>
    </row>
    <row r="25" spans="1:14">
      <c r="A25" s="12" t="s">
        <v>43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</sheetData>
  <mergeCells count="2">
    <mergeCell ref="A2:N2"/>
    <mergeCell ref="A25:N25"/>
  </mergeCells>
  <phoneticPr fontId="3" type="noConversion"/>
  <pageMargins left="0.66" right="0.57999999999999996" top="0.48" bottom="0.38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桂薇</dc:creator>
  <cp:lastModifiedBy>桂薇</cp:lastModifiedBy>
  <cp:lastPrinted>2023-06-12T03:39:11Z</cp:lastPrinted>
  <dcterms:created xsi:type="dcterms:W3CDTF">2023-06-12T02:59:06Z</dcterms:created>
  <dcterms:modified xsi:type="dcterms:W3CDTF">2023-06-12T03:39:44Z</dcterms:modified>
</cp:coreProperties>
</file>