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s>
  <calcPr calcId="144525"/>
</workbook>
</file>

<file path=xl/sharedStrings.xml><?xml version="1.0" encoding="utf-8"?>
<sst xmlns="http://schemas.openxmlformats.org/spreadsheetml/2006/main" count="152" uniqueCount="67">
  <si>
    <t>石棉县2023年上半年公开考试招聘医护类事业单位工作人员总成绩及进入体检人员名单</t>
  </si>
  <si>
    <t>姓名</t>
  </si>
  <si>
    <t>性别</t>
  </si>
  <si>
    <t>报考单位</t>
  </si>
  <si>
    <t>报考岗位</t>
  </si>
  <si>
    <t>岗位编码</t>
  </si>
  <si>
    <t>准考证号码</t>
  </si>
  <si>
    <t>笔试成绩</t>
  </si>
  <si>
    <t>笔试折合成绩</t>
  </si>
  <si>
    <t>面试成绩</t>
  </si>
  <si>
    <t>面试折合成绩</t>
  </si>
  <si>
    <t>总成绩</t>
  </si>
  <si>
    <t>排名</t>
  </si>
  <si>
    <t>是否进入体检</t>
  </si>
  <si>
    <t>朱丽华</t>
  </si>
  <si>
    <t>女</t>
  </si>
  <si>
    <t>石棉县中医医院</t>
  </si>
  <si>
    <t>专业技术岗位</t>
  </si>
  <si>
    <t>23055003</t>
  </si>
  <si>
    <t>1111116014618</t>
  </si>
  <si>
    <t>是</t>
  </si>
  <si>
    <t>万思成</t>
  </si>
  <si>
    <t>男</t>
  </si>
  <si>
    <t>1111116014620</t>
  </si>
  <si>
    <t>吉尔石日</t>
  </si>
  <si>
    <t>1111116014622</t>
  </si>
  <si>
    <t>杨康</t>
  </si>
  <si>
    <t>23055004</t>
  </si>
  <si>
    <t>1111116014626</t>
  </si>
  <si>
    <t>王琴</t>
  </si>
  <si>
    <t>1111116014625</t>
  </si>
  <si>
    <t>王静</t>
  </si>
  <si>
    <t>石棉县疾病预防控制中心</t>
  </si>
  <si>
    <t>23055005</t>
  </si>
  <si>
    <t>1111116014711</t>
  </si>
  <si>
    <t>邱母阿叁木</t>
  </si>
  <si>
    <t>1111116014812</t>
  </si>
  <si>
    <t>王祥</t>
  </si>
  <si>
    <t>1111116014801</t>
  </si>
  <si>
    <t>吴坤林</t>
  </si>
  <si>
    <r>
      <rPr>
        <sz val="10"/>
        <rFont val="宋体"/>
        <charset val="134"/>
      </rPr>
      <t>乡镇卫生院（回隆中心卫生院</t>
    </r>
    <r>
      <rPr>
        <sz val="10"/>
        <rFont val="Arial"/>
        <charset val="134"/>
      </rPr>
      <t>1</t>
    </r>
    <r>
      <rPr>
        <sz val="10"/>
        <rFont val="宋体"/>
        <charset val="134"/>
      </rPr>
      <t>人、螺藏族乡卫生院</t>
    </r>
    <r>
      <rPr>
        <sz val="10"/>
        <rFont val="Arial"/>
        <charset val="134"/>
      </rPr>
      <t>1</t>
    </r>
    <r>
      <rPr>
        <sz val="10"/>
        <rFont val="宋体"/>
        <charset val="134"/>
      </rPr>
      <t>人、新民中心卫生院</t>
    </r>
    <r>
      <rPr>
        <sz val="10"/>
        <rFont val="Arial"/>
        <charset val="134"/>
      </rPr>
      <t>1</t>
    </r>
    <r>
      <rPr>
        <sz val="10"/>
        <rFont val="宋体"/>
        <charset val="134"/>
      </rPr>
      <t>、王岗坪彝族藏族乡卫生院</t>
    </r>
    <r>
      <rPr>
        <sz val="10"/>
        <rFont val="Arial"/>
        <charset val="134"/>
      </rPr>
      <t>1</t>
    </r>
    <r>
      <rPr>
        <sz val="10"/>
        <rFont val="宋体"/>
        <charset val="134"/>
      </rPr>
      <t>人，迎政乡卫生院</t>
    </r>
    <r>
      <rPr>
        <sz val="10"/>
        <rFont val="Arial"/>
        <charset val="134"/>
      </rPr>
      <t>1</t>
    </r>
    <r>
      <rPr>
        <sz val="10"/>
        <rFont val="宋体"/>
        <charset val="134"/>
      </rPr>
      <t>人，丰乐乡卫生院</t>
    </r>
    <r>
      <rPr>
        <sz val="10"/>
        <rFont val="Arial"/>
        <charset val="134"/>
      </rPr>
      <t>1</t>
    </r>
    <r>
      <rPr>
        <sz val="10"/>
        <rFont val="宋体"/>
        <charset val="134"/>
      </rPr>
      <t>人，永和乡卫生院</t>
    </r>
    <r>
      <rPr>
        <sz val="10"/>
        <rFont val="Arial"/>
        <charset val="134"/>
      </rPr>
      <t>1</t>
    </r>
    <r>
      <rPr>
        <sz val="10"/>
        <rFont val="宋体"/>
        <charset val="134"/>
      </rPr>
      <t>人）</t>
    </r>
  </si>
  <si>
    <t>23055006</t>
  </si>
  <si>
    <t>1111116014903</t>
  </si>
  <si>
    <t>曲么堵只</t>
  </si>
  <si>
    <t>1111116014906</t>
  </si>
  <si>
    <t>袁仕旭</t>
  </si>
  <si>
    <t>1111116014824</t>
  </si>
  <si>
    <t>王琼</t>
  </si>
  <si>
    <t>1111116014912</t>
  </si>
  <si>
    <t>梁梦</t>
  </si>
  <si>
    <t>1111116014902</t>
  </si>
  <si>
    <t>喇次尔</t>
  </si>
  <si>
    <t>1111116014829</t>
  </si>
  <si>
    <t>吉各尔合</t>
  </si>
  <si>
    <t>1111116014907</t>
  </si>
  <si>
    <t>毛巧瑞</t>
  </si>
  <si>
    <t>1111116014826</t>
  </si>
  <si>
    <t>吉克索来</t>
  </si>
  <si>
    <t>1111116014911</t>
  </si>
  <si>
    <t>王棋</t>
  </si>
  <si>
    <t>1111116014825</t>
  </si>
  <si>
    <t>阿加古布</t>
  </si>
  <si>
    <t>1111116014913</t>
  </si>
  <si>
    <t>王梅</t>
  </si>
  <si>
    <t>1111116014821</t>
  </si>
  <si>
    <t>沙金艳</t>
  </si>
  <si>
    <t>1111116014830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</si>
</sst>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color theme="1"/>
      <name val="方正小标宋简体"/>
      <charset val="134"/>
    </font>
    <font>
      <b/>
      <sz val="10"/>
      <name val="宋体"/>
      <charset val="134"/>
    </font>
    <font>
      <sz val="10"/>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xf numFmtId="0" fontId="2" fillId="0" borderId="1" xfId="0" applyFont="1" applyFill="1" applyBorder="1" applyAlignment="1">
      <alignment horizontal="center" vertical="center"/>
    </xf>
    <xf numFmtId="0" fontId="3" fillId="0" borderId="1" xfId="0" applyFont="1" applyFill="1" applyBorder="1" applyAlignment="1"/>
    <xf numFmtId="0" fontId="4" fillId="0" borderId="1" xfId="0" applyFont="1" applyFill="1" applyBorder="1" applyAlignment="1"/>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3"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tabSelected="1" zoomScale="130" zoomScaleNormal="130" workbookViewId="0">
      <selection activeCell="D12" sqref="D12"/>
    </sheetView>
  </sheetViews>
  <sheetFormatPr defaultColWidth="9" defaultRowHeight="13.5"/>
  <cols>
    <col min="2" max="2" width="4.9" customWidth="1"/>
    <col min="3" max="3" width="22.0166666666667" customWidth="1"/>
    <col min="4" max="4" width="13.9416666666667" customWidth="1"/>
    <col min="6" max="6" width="13.075" customWidth="1"/>
    <col min="7" max="7" width="9" style="1"/>
    <col min="8" max="8" width="12.6916666666667" style="1" customWidth="1"/>
    <col min="9" max="9" width="9.80833333333333" style="1" customWidth="1"/>
    <col min="10" max="10" width="12.6916666666667" style="1" customWidth="1"/>
    <col min="11" max="11" width="9.41666666666667" style="1" customWidth="1"/>
    <col min="12" max="12" width="8.65833333333333" style="1" customWidth="1"/>
    <col min="13" max="13" width="12.6916666666667" style="1" customWidth="1"/>
  </cols>
  <sheetData>
    <row r="1" ht="24" spans="1:13">
      <c r="A1" s="2" t="s">
        <v>0</v>
      </c>
      <c r="B1" s="2"/>
      <c r="C1" s="2"/>
      <c r="D1" s="2"/>
      <c r="E1" s="2"/>
      <c r="F1" s="2"/>
      <c r="G1" s="2"/>
      <c r="H1" s="2"/>
      <c r="I1" s="2"/>
      <c r="J1" s="2"/>
      <c r="K1" s="2"/>
      <c r="L1" s="2"/>
      <c r="M1" s="2"/>
    </row>
    <row r="2" spans="1:13">
      <c r="A2" s="3" t="s">
        <v>1</v>
      </c>
      <c r="B2" s="3" t="s">
        <v>2</v>
      </c>
      <c r="C2" s="3" t="s">
        <v>3</v>
      </c>
      <c r="D2" s="3" t="s">
        <v>4</v>
      </c>
      <c r="E2" s="3" t="s">
        <v>5</v>
      </c>
      <c r="F2" s="3" t="s">
        <v>6</v>
      </c>
      <c r="G2" s="4" t="s">
        <v>7</v>
      </c>
      <c r="H2" s="4" t="s">
        <v>8</v>
      </c>
      <c r="I2" s="4" t="s">
        <v>9</v>
      </c>
      <c r="J2" s="4" t="s">
        <v>10</v>
      </c>
      <c r="K2" s="4" t="s">
        <v>11</v>
      </c>
      <c r="L2" s="4" t="s">
        <v>12</v>
      </c>
      <c r="M2" s="4" t="s">
        <v>13</v>
      </c>
    </row>
    <row r="3" spans="1:13">
      <c r="A3" s="5" t="s">
        <v>14</v>
      </c>
      <c r="B3" s="5" t="s">
        <v>15</v>
      </c>
      <c r="C3" s="5" t="s">
        <v>16</v>
      </c>
      <c r="D3" s="5" t="s">
        <v>17</v>
      </c>
      <c r="E3" s="6" t="s">
        <v>18</v>
      </c>
      <c r="F3" s="6" t="s">
        <v>19</v>
      </c>
      <c r="G3" s="7">
        <v>70.95</v>
      </c>
      <c r="H3" s="8">
        <f t="shared" ref="H3:H10" si="0">G3*60%</f>
        <v>42.57</v>
      </c>
      <c r="I3" s="8">
        <v>77.1</v>
      </c>
      <c r="J3" s="8">
        <f t="shared" ref="J3:J10" si="1">I3*40%</f>
        <v>30.84</v>
      </c>
      <c r="K3" s="8">
        <f t="shared" ref="K3:K10" si="2">H3+J3</f>
        <v>73.41</v>
      </c>
      <c r="L3" s="8">
        <v>1</v>
      </c>
      <c r="M3" s="8" t="s">
        <v>20</v>
      </c>
    </row>
    <row r="4" spans="1:13">
      <c r="A4" s="5" t="s">
        <v>21</v>
      </c>
      <c r="B4" s="5" t="s">
        <v>22</v>
      </c>
      <c r="C4" s="5" t="s">
        <v>16</v>
      </c>
      <c r="D4" s="5" t="s">
        <v>17</v>
      </c>
      <c r="E4" s="6" t="s">
        <v>18</v>
      </c>
      <c r="F4" s="6" t="s">
        <v>23</v>
      </c>
      <c r="G4" s="7">
        <v>65.85</v>
      </c>
      <c r="H4" s="8">
        <f t="shared" si="0"/>
        <v>39.51</v>
      </c>
      <c r="I4" s="8">
        <v>80.8</v>
      </c>
      <c r="J4" s="8">
        <f t="shared" si="1"/>
        <v>32.32</v>
      </c>
      <c r="K4" s="8">
        <f t="shared" si="2"/>
        <v>71.83</v>
      </c>
      <c r="L4" s="8">
        <v>2</v>
      </c>
      <c r="M4" s="8" t="s">
        <v>20</v>
      </c>
    </row>
    <row r="5" spans="1:13">
      <c r="A5" s="5" t="s">
        <v>24</v>
      </c>
      <c r="B5" s="5" t="s">
        <v>22</v>
      </c>
      <c r="C5" s="5" t="s">
        <v>16</v>
      </c>
      <c r="D5" s="5" t="s">
        <v>17</v>
      </c>
      <c r="E5" s="6" t="s">
        <v>18</v>
      </c>
      <c r="F5" s="6" t="s">
        <v>25</v>
      </c>
      <c r="G5" s="7">
        <v>62.8</v>
      </c>
      <c r="H5" s="8">
        <f t="shared" si="0"/>
        <v>37.68</v>
      </c>
      <c r="I5" s="8">
        <v>76.4</v>
      </c>
      <c r="J5" s="8">
        <f t="shared" si="1"/>
        <v>30.56</v>
      </c>
      <c r="K5" s="8">
        <f t="shared" si="2"/>
        <v>68.24</v>
      </c>
      <c r="L5" s="8">
        <v>3</v>
      </c>
      <c r="M5" s="8"/>
    </row>
    <row r="6" spans="1:13">
      <c r="A6" s="5" t="s">
        <v>26</v>
      </c>
      <c r="B6" s="5" t="s">
        <v>22</v>
      </c>
      <c r="C6" s="5" t="s">
        <v>16</v>
      </c>
      <c r="D6" s="5" t="s">
        <v>17</v>
      </c>
      <c r="E6" s="6" t="s">
        <v>27</v>
      </c>
      <c r="F6" s="6" t="s">
        <v>28</v>
      </c>
      <c r="G6" s="7">
        <v>64.8</v>
      </c>
      <c r="H6" s="8">
        <f t="shared" si="0"/>
        <v>38.88</v>
      </c>
      <c r="I6" s="8">
        <v>78.8</v>
      </c>
      <c r="J6" s="8">
        <f t="shared" si="1"/>
        <v>31.52</v>
      </c>
      <c r="K6" s="8">
        <f t="shared" si="2"/>
        <v>70.4</v>
      </c>
      <c r="L6" s="8">
        <v>1</v>
      </c>
      <c r="M6" s="8" t="s">
        <v>20</v>
      </c>
    </row>
    <row r="7" spans="1:13">
      <c r="A7" s="5" t="s">
        <v>29</v>
      </c>
      <c r="B7" s="5" t="s">
        <v>15</v>
      </c>
      <c r="C7" s="5" t="s">
        <v>16</v>
      </c>
      <c r="D7" s="5" t="s">
        <v>17</v>
      </c>
      <c r="E7" s="6" t="s">
        <v>27</v>
      </c>
      <c r="F7" s="6" t="s">
        <v>30</v>
      </c>
      <c r="G7" s="7">
        <v>63.7</v>
      </c>
      <c r="H7" s="8">
        <f t="shared" si="0"/>
        <v>38.22</v>
      </c>
      <c r="I7" s="8">
        <v>78.4</v>
      </c>
      <c r="J7" s="8">
        <f t="shared" si="1"/>
        <v>31.36</v>
      </c>
      <c r="K7" s="8">
        <f t="shared" si="2"/>
        <v>69.58</v>
      </c>
      <c r="L7" s="8">
        <v>2</v>
      </c>
      <c r="M7" s="8" t="s">
        <v>20</v>
      </c>
    </row>
    <row r="8" spans="1:13">
      <c r="A8" s="6" t="s">
        <v>31</v>
      </c>
      <c r="B8" s="6" t="s">
        <v>15</v>
      </c>
      <c r="C8" s="6" t="s">
        <v>32</v>
      </c>
      <c r="D8" s="6" t="s">
        <v>17</v>
      </c>
      <c r="E8" s="6" t="s">
        <v>33</v>
      </c>
      <c r="F8" s="6" t="s">
        <v>34</v>
      </c>
      <c r="G8" s="7">
        <v>73.3</v>
      </c>
      <c r="H8" s="8">
        <f t="shared" si="0"/>
        <v>43.98</v>
      </c>
      <c r="I8" s="8">
        <v>77.3</v>
      </c>
      <c r="J8" s="8">
        <f t="shared" si="1"/>
        <v>30.92</v>
      </c>
      <c r="K8" s="8">
        <f t="shared" si="2"/>
        <v>74.9</v>
      </c>
      <c r="L8" s="8">
        <v>1</v>
      </c>
      <c r="M8" s="8" t="s">
        <v>20</v>
      </c>
    </row>
    <row r="9" spans="1:13">
      <c r="A9" s="5" t="s">
        <v>35</v>
      </c>
      <c r="B9" s="5" t="s">
        <v>15</v>
      </c>
      <c r="C9" s="5" t="s">
        <v>32</v>
      </c>
      <c r="D9" s="5" t="s">
        <v>17</v>
      </c>
      <c r="E9" s="6" t="s">
        <v>33</v>
      </c>
      <c r="F9" s="6" t="s">
        <v>36</v>
      </c>
      <c r="G9" s="7">
        <v>68.85</v>
      </c>
      <c r="H9" s="8">
        <f t="shared" si="0"/>
        <v>41.31</v>
      </c>
      <c r="I9" s="8">
        <v>78.6</v>
      </c>
      <c r="J9" s="8">
        <f t="shared" si="1"/>
        <v>31.44</v>
      </c>
      <c r="K9" s="8">
        <f t="shared" si="2"/>
        <v>72.75</v>
      </c>
      <c r="L9" s="8">
        <v>2</v>
      </c>
      <c r="M9" s="8"/>
    </row>
    <row r="10" spans="1:13">
      <c r="A10" s="5" t="s">
        <v>37</v>
      </c>
      <c r="B10" s="5" t="s">
        <v>22</v>
      </c>
      <c r="C10" s="5" t="s">
        <v>32</v>
      </c>
      <c r="D10" s="5" t="s">
        <v>17</v>
      </c>
      <c r="E10" s="6" t="s">
        <v>33</v>
      </c>
      <c r="F10" s="6" t="s">
        <v>38</v>
      </c>
      <c r="G10" s="7">
        <v>68.35</v>
      </c>
      <c r="H10" s="8">
        <f t="shared" si="0"/>
        <v>41.01</v>
      </c>
      <c r="I10" s="8">
        <v>74.9</v>
      </c>
      <c r="J10" s="8">
        <f t="shared" si="1"/>
        <v>29.96</v>
      </c>
      <c r="K10" s="8">
        <f t="shared" si="2"/>
        <v>70.97</v>
      </c>
      <c r="L10" s="8">
        <v>3</v>
      </c>
      <c r="M10" s="8"/>
    </row>
    <row r="11" spans="1:13">
      <c r="A11" s="5" t="s">
        <v>39</v>
      </c>
      <c r="B11" s="5" t="s">
        <v>22</v>
      </c>
      <c r="C11" s="5" t="s">
        <v>40</v>
      </c>
      <c r="D11" s="5" t="s">
        <v>17</v>
      </c>
      <c r="E11" s="6" t="s">
        <v>41</v>
      </c>
      <c r="F11" s="6" t="s">
        <v>42</v>
      </c>
      <c r="G11" s="7">
        <v>61.65</v>
      </c>
      <c r="H11" s="8">
        <f t="shared" ref="H11:H23" si="3">G11*60%</f>
        <v>36.99</v>
      </c>
      <c r="I11" s="8">
        <v>78.7</v>
      </c>
      <c r="J11" s="8">
        <f t="shared" ref="J11:J23" si="4">I11*40%</f>
        <v>31.48</v>
      </c>
      <c r="K11" s="8">
        <f t="shared" ref="K11:K23" si="5">H11+J11</f>
        <v>68.47</v>
      </c>
      <c r="L11" s="8">
        <v>1</v>
      </c>
      <c r="M11" s="8" t="s">
        <v>20</v>
      </c>
    </row>
    <row r="12" spans="1:13">
      <c r="A12" s="5" t="s">
        <v>43</v>
      </c>
      <c r="B12" s="5" t="s">
        <v>22</v>
      </c>
      <c r="C12" s="5" t="s">
        <v>40</v>
      </c>
      <c r="D12" s="5" t="s">
        <v>17</v>
      </c>
      <c r="E12" s="6" t="s">
        <v>41</v>
      </c>
      <c r="F12" s="6" t="s">
        <v>44</v>
      </c>
      <c r="G12" s="7">
        <v>65.35</v>
      </c>
      <c r="H12" s="8">
        <f t="shared" si="3"/>
        <v>39.21</v>
      </c>
      <c r="I12" s="8">
        <v>72.5</v>
      </c>
      <c r="J12" s="8">
        <f t="shared" si="4"/>
        <v>29</v>
      </c>
      <c r="K12" s="8">
        <f t="shared" si="5"/>
        <v>68.21</v>
      </c>
      <c r="L12" s="8">
        <v>2</v>
      </c>
      <c r="M12" s="8" t="s">
        <v>20</v>
      </c>
    </row>
    <row r="13" spans="1:13">
      <c r="A13" s="5" t="s">
        <v>45</v>
      </c>
      <c r="B13" s="5" t="s">
        <v>22</v>
      </c>
      <c r="C13" s="5" t="s">
        <v>40</v>
      </c>
      <c r="D13" s="5" t="s">
        <v>17</v>
      </c>
      <c r="E13" s="6" t="s">
        <v>41</v>
      </c>
      <c r="F13" s="6" t="s">
        <v>46</v>
      </c>
      <c r="G13" s="7">
        <v>61.95</v>
      </c>
      <c r="H13" s="8">
        <f t="shared" si="3"/>
        <v>37.17</v>
      </c>
      <c r="I13" s="8">
        <v>77.2</v>
      </c>
      <c r="J13" s="8">
        <f t="shared" si="4"/>
        <v>30.88</v>
      </c>
      <c r="K13" s="8">
        <f t="shared" si="5"/>
        <v>68.05</v>
      </c>
      <c r="L13" s="8">
        <v>3</v>
      </c>
      <c r="M13" s="8" t="s">
        <v>20</v>
      </c>
    </row>
    <row r="14" spans="1:13">
      <c r="A14" s="5" t="s">
        <v>47</v>
      </c>
      <c r="B14" s="5" t="s">
        <v>15</v>
      </c>
      <c r="C14" s="5" t="s">
        <v>40</v>
      </c>
      <c r="D14" s="5" t="s">
        <v>17</v>
      </c>
      <c r="E14" s="6" t="s">
        <v>41</v>
      </c>
      <c r="F14" s="6" t="s">
        <v>48</v>
      </c>
      <c r="G14" s="7">
        <v>60.2</v>
      </c>
      <c r="H14" s="8">
        <f t="shared" si="3"/>
        <v>36.12</v>
      </c>
      <c r="I14" s="8">
        <v>79.5</v>
      </c>
      <c r="J14" s="8">
        <f t="shared" si="4"/>
        <v>31.8</v>
      </c>
      <c r="K14" s="8">
        <f t="shared" si="5"/>
        <v>67.92</v>
      </c>
      <c r="L14" s="8">
        <v>4</v>
      </c>
      <c r="M14" s="8" t="s">
        <v>20</v>
      </c>
    </row>
    <row r="15" spans="1:13">
      <c r="A15" s="5" t="s">
        <v>49</v>
      </c>
      <c r="B15" s="5" t="s">
        <v>15</v>
      </c>
      <c r="C15" s="5" t="s">
        <v>40</v>
      </c>
      <c r="D15" s="5" t="s">
        <v>17</v>
      </c>
      <c r="E15" s="6" t="s">
        <v>41</v>
      </c>
      <c r="F15" s="6" t="s">
        <v>50</v>
      </c>
      <c r="G15" s="7">
        <v>60.95</v>
      </c>
      <c r="H15" s="8">
        <f t="shared" si="3"/>
        <v>36.57</v>
      </c>
      <c r="I15" s="8">
        <v>78.3</v>
      </c>
      <c r="J15" s="8">
        <f t="shared" si="4"/>
        <v>31.32</v>
      </c>
      <c r="K15" s="8">
        <f t="shared" si="5"/>
        <v>67.89</v>
      </c>
      <c r="L15" s="8">
        <v>5</v>
      </c>
      <c r="M15" s="8" t="s">
        <v>20</v>
      </c>
    </row>
    <row r="16" spans="1:13">
      <c r="A16" s="5" t="s">
        <v>51</v>
      </c>
      <c r="B16" s="5" t="s">
        <v>15</v>
      </c>
      <c r="C16" s="5" t="s">
        <v>40</v>
      </c>
      <c r="D16" s="5" t="s">
        <v>17</v>
      </c>
      <c r="E16" s="6" t="s">
        <v>41</v>
      </c>
      <c r="F16" s="6" t="s">
        <v>52</v>
      </c>
      <c r="G16" s="7">
        <v>58.5</v>
      </c>
      <c r="H16" s="8">
        <f t="shared" si="3"/>
        <v>35.1</v>
      </c>
      <c r="I16" s="8">
        <v>76.3</v>
      </c>
      <c r="J16" s="8">
        <f t="shared" si="4"/>
        <v>30.52</v>
      </c>
      <c r="K16" s="8">
        <f t="shared" si="5"/>
        <v>65.62</v>
      </c>
      <c r="L16" s="8">
        <v>6</v>
      </c>
      <c r="M16" s="8" t="s">
        <v>20</v>
      </c>
    </row>
    <row r="17" spans="1:13">
      <c r="A17" s="5" t="s">
        <v>53</v>
      </c>
      <c r="B17" s="5" t="s">
        <v>22</v>
      </c>
      <c r="C17" s="5" t="s">
        <v>40</v>
      </c>
      <c r="D17" s="5" t="s">
        <v>17</v>
      </c>
      <c r="E17" s="6" t="s">
        <v>41</v>
      </c>
      <c r="F17" s="6" t="s">
        <v>54</v>
      </c>
      <c r="G17" s="7">
        <v>58.85</v>
      </c>
      <c r="H17" s="8">
        <f t="shared" si="3"/>
        <v>35.31</v>
      </c>
      <c r="I17" s="8">
        <v>75</v>
      </c>
      <c r="J17" s="8">
        <f t="shared" si="4"/>
        <v>30</v>
      </c>
      <c r="K17" s="8">
        <f t="shared" si="5"/>
        <v>65.31</v>
      </c>
      <c r="L17" s="8">
        <v>7</v>
      </c>
      <c r="M17" s="9" t="s">
        <v>20</v>
      </c>
    </row>
    <row r="18" spans="1:13">
      <c r="A18" s="5" t="s">
        <v>55</v>
      </c>
      <c r="B18" s="5" t="s">
        <v>15</v>
      </c>
      <c r="C18" s="5" t="s">
        <v>40</v>
      </c>
      <c r="D18" s="5" t="s">
        <v>17</v>
      </c>
      <c r="E18" s="6" t="s">
        <v>41</v>
      </c>
      <c r="F18" s="6" t="s">
        <v>56</v>
      </c>
      <c r="G18" s="7">
        <v>58.2</v>
      </c>
      <c r="H18" s="8">
        <f t="shared" si="3"/>
        <v>34.92</v>
      </c>
      <c r="I18" s="8">
        <v>74.7</v>
      </c>
      <c r="J18" s="8">
        <f t="shared" si="4"/>
        <v>29.88</v>
      </c>
      <c r="K18" s="8">
        <f t="shared" si="5"/>
        <v>64.8</v>
      </c>
      <c r="L18" s="8">
        <v>8</v>
      </c>
      <c r="M18" s="9"/>
    </row>
    <row r="19" spans="1:13">
      <c r="A19" s="5" t="s">
        <v>57</v>
      </c>
      <c r="B19" s="5" t="s">
        <v>22</v>
      </c>
      <c r="C19" s="5" t="s">
        <v>40</v>
      </c>
      <c r="D19" s="5" t="s">
        <v>17</v>
      </c>
      <c r="E19" s="6" t="s">
        <v>41</v>
      </c>
      <c r="F19" s="6" t="s">
        <v>58</v>
      </c>
      <c r="G19" s="7">
        <v>56.05</v>
      </c>
      <c r="H19" s="8">
        <f t="shared" si="3"/>
        <v>33.63</v>
      </c>
      <c r="I19" s="8">
        <v>75.7</v>
      </c>
      <c r="J19" s="8">
        <f t="shared" si="4"/>
        <v>30.28</v>
      </c>
      <c r="K19" s="8">
        <f t="shared" si="5"/>
        <v>63.91</v>
      </c>
      <c r="L19" s="8">
        <v>9</v>
      </c>
      <c r="M19" s="8"/>
    </row>
    <row r="20" spans="1:13">
      <c r="A20" s="5" t="s">
        <v>59</v>
      </c>
      <c r="B20" s="5" t="s">
        <v>15</v>
      </c>
      <c r="C20" s="5" t="s">
        <v>40</v>
      </c>
      <c r="D20" s="5" t="s">
        <v>17</v>
      </c>
      <c r="E20" s="6" t="s">
        <v>41</v>
      </c>
      <c r="F20" s="6" t="s">
        <v>60</v>
      </c>
      <c r="G20" s="7">
        <v>54.75</v>
      </c>
      <c r="H20" s="8">
        <f t="shared" si="3"/>
        <v>32.85</v>
      </c>
      <c r="I20" s="8">
        <v>77.6</v>
      </c>
      <c r="J20" s="8">
        <f t="shared" si="4"/>
        <v>31.04</v>
      </c>
      <c r="K20" s="8">
        <f t="shared" si="5"/>
        <v>63.89</v>
      </c>
      <c r="L20" s="8">
        <v>10</v>
      </c>
      <c r="M20" s="8"/>
    </row>
    <row r="21" spans="1:13">
      <c r="A21" s="5" t="s">
        <v>61</v>
      </c>
      <c r="B21" s="5" t="s">
        <v>22</v>
      </c>
      <c r="C21" s="5" t="s">
        <v>40</v>
      </c>
      <c r="D21" s="5" t="s">
        <v>17</v>
      </c>
      <c r="E21" s="6" t="s">
        <v>41</v>
      </c>
      <c r="F21" s="6" t="s">
        <v>62</v>
      </c>
      <c r="G21" s="7">
        <v>54.75</v>
      </c>
      <c r="H21" s="8">
        <f t="shared" si="3"/>
        <v>32.85</v>
      </c>
      <c r="I21" s="8">
        <v>77.5</v>
      </c>
      <c r="J21" s="8">
        <f t="shared" si="4"/>
        <v>31</v>
      </c>
      <c r="K21" s="8">
        <f t="shared" si="5"/>
        <v>63.85</v>
      </c>
      <c r="L21" s="8">
        <v>11</v>
      </c>
      <c r="M21" s="8"/>
    </row>
    <row r="22" spans="1:13">
      <c r="A22" s="5" t="s">
        <v>63</v>
      </c>
      <c r="B22" s="5" t="s">
        <v>15</v>
      </c>
      <c r="C22" s="5" t="s">
        <v>40</v>
      </c>
      <c r="D22" s="5" t="s">
        <v>17</v>
      </c>
      <c r="E22" s="6" t="s">
        <v>41</v>
      </c>
      <c r="F22" s="6" t="s">
        <v>64</v>
      </c>
      <c r="G22" s="7">
        <v>54.1</v>
      </c>
      <c r="H22" s="8">
        <f t="shared" si="3"/>
        <v>32.46</v>
      </c>
      <c r="I22" s="8">
        <v>76.3</v>
      </c>
      <c r="J22" s="8">
        <f t="shared" si="4"/>
        <v>30.52</v>
      </c>
      <c r="K22" s="8">
        <f t="shared" si="5"/>
        <v>62.98</v>
      </c>
      <c r="L22" s="8">
        <v>12</v>
      </c>
      <c r="M22" s="8"/>
    </row>
    <row r="23" spans="1:13">
      <c r="A23" s="5" t="s">
        <v>65</v>
      </c>
      <c r="B23" s="5" t="s">
        <v>15</v>
      </c>
      <c r="C23" s="5" t="s">
        <v>40</v>
      </c>
      <c r="D23" s="5" t="s">
        <v>17</v>
      </c>
      <c r="E23" s="6" t="s">
        <v>41</v>
      </c>
      <c r="F23" s="6" t="s">
        <v>66</v>
      </c>
      <c r="G23" s="7">
        <v>49.55</v>
      </c>
      <c r="H23" s="8">
        <f t="shared" si="3"/>
        <v>29.73</v>
      </c>
      <c r="I23" s="8">
        <v>72.2</v>
      </c>
      <c r="J23" s="8">
        <f t="shared" si="4"/>
        <v>28.88</v>
      </c>
      <c r="K23" s="8">
        <f t="shared" si="5"/>
        <v>58.61</v>
      </c>
      <c r="L23" s="8">
        <v>13</v>
      </c>
      <c r="M23" s="8"/>
    </row>
  </sheetData>
  <mergeCells count="1">
    <mergeCell ref="A1:M1"/>
  </mergeCells>
  <printOptions horizontalCentered="1"/>
  <pageMargins left="0.751388888888889" right="0.751388888888889" top="1" bottom="1" header="0.5" footer="0.5"/>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2023-05-04T08:03:00Z</dcterms:created>
  <dcterms:modified xsi:type="dcterms:W3CDTF">2023-05-22T06:45:24Z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E4FA8421EE864055B38D09CF72C16AE5</vt:lpwstr>
  </property>
  <property fmtid="{D5CDD505-2E9C-101B-9397-08002B2CF9AE}" pid="3" name="KSOProductBuildVer">
    <vt:lpwstr>2052-11.1.0.14309</vt:lpwstr>
  </property>
</Properties>
</file>