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8"/>
  </bookViews>
  <sheets>
    <sheet name="体检最终分组名单" sheetId="31" r:id="rId1"/>
  </sheets>
  <definedNames>
    <definedName name="_xlnm._FilterDatabase" localSheetId="0" hidden="1">体检最终分组名单!$A$1:$R$74</definedName>
    <definedName name="ks_info" localSheetId="0">体检最终分组名单!#REF!</definedName>
  </definedNames>
  <calcPr calcId="144525"/>
</workbook>
</file>

<file path=xl/sharedStrings.xml><?xml version="1.0" encoding="utf-8"?>
<sst xmlns="http://schemas.openxmlformats.org/spreadsheetml/2006/main" count="730" uniqueCount="278">
  <si>
    <t>附件</t>
  </si>
  <si>
    <t>2022年吉林市事业单位公开招聘基层治理专干拟聘用人员公示（第二批71人）</t>
  </si>
  <si>
    <t>序号</t>
  </si>
  <si>
    <t>公告编号</t>
  </si>
  <si>
    <t>姓名</t>
  </si>
  <si>
    <t>性别</t>
  </si>
  <si>
    <t>所属地区</t>
  </si>
  <si>
    <t>主管部门</t>
  </si>
  <si>
    <t>招聘单位</t>
  </si>
  <si>
    <t>岗位名称</t>
  </si>
  <si>
    <t>岗位代码</t>
  </si>
  <si>
    <t>招考人数</t>
  </si>
  <si>
    <t>笔试
成绩</t>
  </si>
  <si>
    <t>笔试成绩50%折算</t>
  </si>
  <si>
    <t>面试
成绩</t>
  </si>
  <si>
    <t>面试成绩50%折算</t>
  </si>
  <si>
    <t>总成绩</t>
  </si>
  <si>
    <t>排名</t>
  </si>
  <si>
    <t>体检结果</t>
  </si>
  <si>
    <t>考察结果</t>
  </si>
  <si>
    <t>3号</t>
  </si>
  <si>
    <t>吴奇恒</t>
  </si>
  <si>
    <t>男</t>
  </si>
  <si>
    <t>永吉县</t>
  </si>
  <si>
    <t>永吉县口前镇人民政府</t>
  </si>
  <si>
    <t>永吉县口前镇综合服务中心</t>
  </si>
  <si>
    <t>综合管理</t>
  </si>
  <si>
    <t>00100101</t>
  </si>
  <si>
    <t>合格</t>
  </si>
  <si>
    <t>通过</t>
  </si>
  <si>
    <t>刘怡萌</t>
  </si>
  <si>
    <t>女</t>
  </si>
  <si>
    <t>永吉县北大湖镇人民政府</t>
  </si>
  <si>
    <t>永吉县北大湖镇综合服务中心</t>
  </si>
  <si>
    <t>综合管理1</t>
  </si>
  <si>
    <t>00200101</t>
  </si>
  <si>
    <t>陈锐霖</t>
  </si>
  <si>
    <t>永吉县万昌镇人民政府</t>
  </si>
  <si>
    <t>永吉县万昌镇综合服务中心</t>
  </si>
  <si>
    <t>00300101</t>
  </si>
  <si>
    <t>吕佳泰</t>
  </si>
  <si>
    <t>永吉县黄榆乡人民政府</t>
  </si>
  <si>
    <t>永吉县黄榆乡综合服务中心</t>
  </si>
  <si>
    <t>00800101</t>
  </si>
  <si>
    <t>魏宏旭</t>
  </si>
  <si>
    <t>吉林永吉经济开发区管理委员会</t>
  </si>
  <si>
    <t>00900101</t>
  </si>
  <si>
    <t>郭嘉明</t>
  </si>
  <si>
    <t>舒兰市</t>
  </si>
  <si>
    <t>舒兰市北城街道办事处</t>
  </si>
  <si>
    <t>舒兰市北城街道综合服务中心</t>
  </si>
  <si>
    <t>01200101</t>
  </si>
  <si>
    <t>焦诗淇</t>
  </si>
  <si>
    <t>张钧铭</t>
  </si>
  <si>
    <t>舒兰市环城街道办事处</t>
  </si>
  <si>
    <t>舒兰市环城街道综合服务中心</t>
  </si>
  <si>
    <t>综合管理2</t>
  </si>
  <si>
    <t>01400102</t>
  </si>
  <si>
    <t>苏丽娜</t>
  </si>
  <si>
    <t>磐石市</t>
  </si>
  <si>
    <t>磐石市朝阳山镇人民政府</t>
  </si>
  <si>
    <t>磐石市朝阳山镇综合服务中心</t>
  </si>
  <si>
    <t>03000101</t>
  </si>
  <si>
    <t>孙美玉</t>
  </si>
  <si>
    <t>磐石市宝山乡人民政府</t>
  </si>
  <si>
    <t>磐石市宝山乡综合服务中心</t>
  </si>
  <si>
    <t>03500102</t>
  </si>
  <si>
    <t>田健</t>
  </si>
  <si>
    <t>磐石市取柴河镇人民政府</t>
  </si>
  <si>
    <t>磐石市取柴河镇综合服务中心</t>
  </si>
  <si>
    <t>03900102</t>
  </si>
  <si>
    <t>赵书悦</t>
  </si>
  <si>
    <t>磐石市吉昌镇人民政府</t>
  </si>
  <si>
    <t>磐石市吉昌镇综合服务中心</t>
  </si>
  <si>
    <t>04300101</t>
  </si>
  <si>
    <t>廉莹莹</t>
  </si>
  <si>
    <t>磐石市阜康街道办事处</t>
  </si>
  <si>
    <t>磐石市阜康街道综合服务中心</t>
  </si>
  <si>
    <t>综合管理3</t>
  </si>
  <si>
    <t>04400103</t>
  </si>
  <si>
    <t>耿伊丹</t>
  </si>
  <si>
    <t>磐石市福安街道办事处</t>
  </si>
  <si>
    <t>磐石市福安街道综合服务中心</t>
  </si>
  <si>
    <t>04500103</t>
  </si>
  <si>
    <t>李明慧</t>
  </si>
  <si>
    <t>磐石市河南街道办事处</t>
  </si>
  <si>
    <t>磐石市河南街道综合服务中心</t>
  </si>
  <si>
    <t>04600101</t>
  </si>
  <si>
    <t>刘正达</t>
  </si>
  <si>
    <t>磐石市东宁街道办事处</t>
  </si>
  <si>
    <t>磐石市东宁街道综合服务中心</t>
  </si>
  <si>
    <t>04700101</t>
  </si>
  <si>
    <t>周家琛</t>
  </si>
  <si>
    <t>蛟河市</t>
  </si>
  <si>
    <t>蛟河市拉法街道办事处</t>
  </si>
  <si>
    <t>蛟河市拉法街道综合服务中心</t>
  </si>
  <si>
    <t>04800102</t>
  </si>
  <si>
    <t>丛炎</t>
  </si>
  <si>
    <t>蛟河市长安街道办事处</t>
  </si>
  <si>
    <t>蛟河市长安街道综合服务中心</t>
  </si>
  <si>
    <t>04900101</t>
  </si>
  <si>
    <t xml:space="preserve">揣蕙源 </t>
  </si>
  <si>
    <t>蛟河市天北镇人民政府</t>
  </si>
  <si>
    <t>蛟河市天北镇综合服务中心</t>
  </si>
  <si>
    <t>05000102</t>
  </si>
  <si>
    <t>赵悦</t>
  </si>
  <si>
    <t>蛟河市松江镇人民政府</t>
  </si>
  <si>
    <t>蛟河市松江镇综合服务中心</t>
  </si>
  <si>
    <t>05100102</t>
  </si>
  <si>
    <t>李晏冰</t>
  </si>
  <si>
    <t>蛟河市河南街道办事处</t>
  </si>
  <si>
    <t>蛟河市河南街道综合服务中心</t>
  </si>
  <si>
    <t>05800101</t>
  </si>
  <si>
    <t>董镇远</t>
  </si>
  <si>
    <t>蛟河市乌林朝鲜族乡人民政府</t>
  </si>
  <si>
    <t>蛟河市乌林朝鲜族乡综合服务中心</t>
  </si>
  <si>
    <t>06200102</t>
  </si>
  <si>
    <t>柳欣雨</t>
  </si>
  <si>
    <t>蛟河市河北街道办事处</t>
  </si>
  <si>
    <t>蛟河市河北街道综合服务中心</t>
  </si>
  <si>
    <t>06300101</t>
  </si>
  <si>
    <t>于佳乐</t>
  </si>
  <si>
    <t>赵晴</t>
  </si>
  <si>
    <t>崔力沣</t>
  </si>
  <si>
    <t>桦甸市</t>
  </si>
  <si>
    <t>桦甸市八道河子镇人民政府</t>
  </si>
  <si>
    <t>桦甸市八道河子镇综合服务中心</t>
  </si>
  <si>
    <t>06700101</t>
  </si>
  <si>
    <t>于清泉</t>
  </si>
  <si>
    <t>桦甸市二道甸子镇人民政府</t>
  </si>
  <si>
    <t>桦甸市二道甸子镇综合服务中心</t>
  </si>
  <si>
    <t>06900101</t>
  </si>
  <si>
    <t>叶思宇</t>
  </si>
  <si>
    <t>桦甸市金沙镇人民政府</t>
  </si>
  <si>
    <t>桦甸市金沙镇综合服务中心</t>
  </si>
  <si>
    <t>07000102</t>
  </si>
  <si>
    <t>潘鹏霖</t>
  </si>
  <si>
    <t>桦甸市桦郊乡人民政府</t>
  </si>
  <si>
    <t>桦甸市桦郊乡综合服务中心</t>
  </si>
  <si>
    <t>07100102</t>
  </si>
  <si>
    <t>周楚淇</t>
  </si>
  <si>
    <t>牟歌</t>
  </si>
  <si>
    <t>桦甸市公吉乡人民政府</t>
  </si>
  <si>
    <t>桦甸市公吉乡综合服务中心</t>
  </si>
  <si>
    <t>07200101</t>
  </si>
  <si>
    <t>李林桐</t>
  </si>
  <si>
    <t>孙菲蕊</t>
  </si>
  <si>
    <t>吉林市船营区</t>
  </si>
  <si>
    <t>吉林市船营区长春路街道办事处</t>
  </si>
  <si>
    <t>吉林市船营区长春路街道综合服务中心</t>
  </si>
  <si>
    <t>08000101</t>
  </si>
  <si>
    <t>任镱格</t>
  </si>
  <si>
    <t>吉林市船营区大东街道办事处</t>
  </si>
  <si>
    <t>吉林市船营区大东街道综合服务中心</t>
  </si>
  <si>
    <t>08600101</t>
  </si>
  <si>
    <t>戴鹂莹</t>
  </si>
  <si>
    <t>吉林市船营区向阳街道办事处</t>
  </si>
  <si>
    <t>吉林市船营区向阳街道综合服务中心</t>
  </si>
  <si>
    <t>08700101</t>
  </si>
  <si>
    <t>唐帅</t>
  </si>
  <si>
    <t>吉林市船营区大绥河镇人民政府</t>
  </si>
  <si>
    <t>吉林市船营区大绥河镇综合服务中心</t>
  </si>
  <si>
    <t>09100101</t>
  </si>
  <si>
    <t>崔宇</t>
  </si>
  <si>
    <t>吉林市昌邑区</t>
  </si>
  <si>
    <t>吉林市昌邑区桦皮厂镇人民政府</t>
  </si>
  <si>
    <t>吉林市昌邑区桦皮厂镇综合服务中心</t>
  </si>
  <si>
    <t>09500101</t>
  </si>
  <si>
    <t>徐小然</t>
  </si>
  <si>
    <t>商文雪</t>
  </si>
  <si>
    <t>吉林市昌邑区左家镇人民政府</t>
  </si>
  <si>
    <t>吉林市昌邑区左家镇综合服务中心</t>
  </si>
  <si>
    <t>09600101</t>
  </si>
  <si>
    <t>孙秀豪</t>
  </si>
  <si>
    <t>尹浩宇</t>
  </si>
  <si>
    <t>孙博文</t>
  </si>
  <si>
    <t>吉林市昌邑区两家子满族乡人民政府</t>
  </si>
  <si>
    <t>吉林市昌邑区两家子满族乡综合服务中心</t>
  </si>
  <si>
    <t>09700101</t>
  </si>
  <si>
    <t>谢骐帆</t>
  </si>
  <si>
    <t>张欢</t>
  </si>
  <si>
    <t>吉林市昌邑区土城子满族朝鲜族乡人民政府</t>
  </si>
  <si>
    <t>吉林市昌邑区土城子满族朝鲜族乡综合服务中心</t>
  </si>
  <si>
    <t>09800101</t>
  </si>
  <si>
    <t>赵澳杨</t>
  </si>
  <si>
    <t>李硕实</t>
  </si>
  <si>
    <t>吉林市昌邑区延安街道办事处</t>
  </si>
  <si>
    <t>吉林市昌邑区延安街道综合服务中心</t>
  </si>
  <si>
    <t>09900101</t>
  </si>
  <si>
    <t>王佩禹</t>
  </si>
  <si>
    <t>吉林市昌邑区文庙街道办事处</t>
  </si>
  <si>
    <t>吉林市昌邑区文庙街道综合服务中心</t>
  </si>
  <si>
    <t>10000101</t>
  </si>
  <si>
    <t>徐百卉</t>
  </si>
  <si>
    <t>邹添琦</t>
  </si>
  <si>
    <t>吉林市昌邑区兴华街道办事处</t>
  </si>
  <si>
    <t>吉林市昌邑区兴华街道综合服务中心</t>
  </si>
  <si>
    <t>10100101</t>
  </si>
  <si>
    <t>杨璐凤</t>
  </si>
  <si>
    <t>吉林市昌邑区哈达湾街道办事处</t>
  </si>
  <si>
    <t>吉林市昌邑区哈达湾街道综合服务中心</t>
  </si>
  <si>
    <t>10500101</t>
  </si>
  <si>
    <t>付芷晴</t>
  </si>
  <si>
    <t>吉林市昌邑区新建街道办事处</t>
  </si>
  <si>
    <t>吉林市昌邑区新建街道综合服务中心</t>
  </si>
  <si>
    <t>10600101</t>
  </si>
  <si>
    <t>赵雪</t>
  </si>
  <si>
    <t>吉林市昌邑区东局子街道办事处</t>
  </si>
  <si>
    <t>吉林市昌邑区东局子街道综合服务中心</t>
  </si>
  <si>
    <t>10700101</t>
  </si>
  <si>
    <t>李雪</t>
  </si>
  <si>
    <t>吉林市昌邑区新地号街道办事处</t>
  </si>
  <si>
    <t>吉林市昌邑区新地号街道综合服务中心</t>
  </si>
  <si>
    <t>10800101</t>
  </si>
  <si>
    <t>温柏威</t>
  </si>
  <si>
    <t>吉林市昌邑区通江街道办事处</t>
  </si>
  <si>
    <t>吉林市昌邑区通江街道综合服务中心</t>
  </si>
  <si>
    <t>11000101</t>
  </si>
  <si>
    <t>董怡良</t>
  </si>
  <si>
    <t>吉林市龙潭区</t>
  </si>
  <si>
    <t>吉林市龙潭区金珠镇人民政府</t>
  </si>
  <si>
    <t>吉林市龙潭区金珠镇综合服务中心</t>
  </si>
  <si>
    <t>11300101</t>
  </si>
  <si>
    <t>刘欣然</t>
  </si>
  <si>
    <t>吉林市龙潭区大口钦满族镇人民政府</t>
  </si>
  <si>
    <t>吉林市龙潭区大口钦满族镇综合服务中心</t>
  </si>
  <si>
    <t>11500101</t>
  </si>
  <si>
    <t>李威</t>
  </si>
  <si>
    <t>吉林市龙潭区缸窑镇人民政府</t>
  </si>
  <si>
    <t>吉林市龙潭区缸窑镇综合服务中心</t>
  </si>
  <si>
    <t>11600101</t>
  </si>
  <si>
    <t>芦阳</t>
  </si>
  <si>
    <t>吉林市龙潭区乌拉街满族镇人民政府</t>
  </si>
  <si>
    <t>吉林市龙潭区乌拉街满族镇综合服务中心</t>
  </si>
  <si>
    <t>11700101</t>
  </si>
  <si>
    <t>赵燊</t>
  </si>
  <si>
    <t>吉林市龙潭区山前街道办事处</t>
  </si>
  <si>
    <t>吉林市龙潭区山前街道综合服务中心</t>
  </si>
  <si>
    <t>11800101</t>
  </si>
  <si>
    <t>丁靳宇</t>
  </si>
  <si>
    <t>吉林市龙潭区湘潭街道办事处</t>
  </si>
  <si>
    <t>吉林市龙潭区湘潭街道综合服务中心</t>
  </si>
  <si>
    <t>12600101</t>
  </si>
  <si>
    <t>吴佳豫</t>
  </si>
  <si>
    <t>吉林市丰满区</t>
  </si>
  <si>
    <t>吉林市丰满区江南街道办事处</t>
  </si>
  <si>
    <t>吉林市丰满区江南街道综合服务中心</t>
  </si>
  <si>
    <t>13100101</t>
  </si>
  <si>
    <t>尤铭婕</t>
  </si>
  <si>
    <t>许芳瑜</t>
  </si>
  <si>
    <t>吉林市丰满区红旗街道办事处</t>
  </si>
  <si>
    <t>吉林市丰满区红旗街道综合服务中心</t>
  </si>
  <si>
    <t>13600101</t>
  </si>
  <si>
    <t>王继龙</t>
  </si>
  <si>
    <t>李嘉欣</t>
  </si>
  <si>
    <t>吉林市丰满区江南乡人民政府</t>
  </si>
  <si>
    <t>吉林市丰满区江南乡综合服务中心</t>
  </si>
  <si>
    <t>13800102</t>
  </si>
  <si>
    <t>马浩钧</t>
  </si>
  <si>
    <t>牛艺霖</t>
  </si>
  <si>
    <t>张鹤</t>
  </si>
  <si>
    <t>吉林市丰满区小白山乡人民政府</t>
  </si>
  <si>
    <t>吉林市丰满区小白山乡综合服务中心</t>
  </si>
  <si>
    <t>13900102</t>
  </si>
  <si>
    <t>温壮</t>
  </si>
  <si>
    <t>吉林市丰满区前二道乡人民政府</t>
  </si>
  <si>
    <t>吉林市丰满区前二道乡综合服务中心</t>
  </si>
  <si>
    <t>14000102</t>
  </si>
  <si>
    <t>白宜静</t>
  </si>
  <si>
    <t>吉林市高新区</t>
  </si>
  <si>
    <t>吉林市丰满区高新街道办事处</t>
  </si>
  <si>
    <t>吉林市丰满区高新街道综合服务中心</t>
  </si>
  <si>
    <t>14200101</t>
  </si>
  <si>
    <t>周珈冰</t>
  </si>
  <si>
    <t>吉林市经开区</t>
  </si>
  <si>
    <t>吉林市昌邑区九站街道办事处</t>
  </si>
  <si>
    <t>吉林市昌邑区九站街道综合服务中心</t>
  </si>
  <si>
    <t>14400101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</si>
</sst>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;[Red]0.00"/>
    <numFmt numFmtId="178" formatCode="0.00_ "/>
    <numFmt numFmtId="179" formatCode="0;[Red]0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rgb="FF0070C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/>
    <xf numFmtId="177" fontId="1" fillId="0" borderId="0" xfId="0" applyNumberFormat="1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2011年事业单位面试分组情况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R79"/>
  <sheetViews>
    <sheetView tabSelected="1" topLeftCell="A47" workbookViewId="0">
      <selection activeCell="C67" sqref="C67"/>
    </sheetView>
  </sheetViews>
  <sheetFormatPr defaultColWidth="9" defaultRowHeight="12"/>
  <cols>
    <col min="1" max="1" width="5.975" style="7" customWidth="1"/>
    <col min="2" max="2" width="5.125" style="1" customWidth="1"/>
    <col min="3" max="3" width="8.00833333333333" style="1" customWidth="1"/>
    <col min="4" max="4" width="6.19166666666667" style="1" customWidth="1"/>
    <col min="5" max="5" width="12.875" style="1" customWidth="1"/>
    <col min="6" max="6" width="27.425" style="3" customWidth="1"/>
    <col min="7" max="7" width="31.2083333333333" style="3" customWidth="1"/>
    <col min="8" max="8" width="14" style="3" customWidth="1"/>
    <col min="9" max="9" width="10.1333333333333" style="1" customWidth="1"/>
    <col min="10" max="10" width="6.25833333333333" style="1" customWidth="1"/>
    <col min="11" max="15" width="9.00833333333333" style="8" customWidth="1"/>
    <col min="16" max="16" width="4.63333333333333" style="1" customWidth="1"/>
    <col min="17" max="17" width="6.19166666666667" style="7" customWidth="1"/>
    <col min="18" max="18" width="6.19166666666667" style="9" customWidth="1"/>
    <col min="19" max="16384" width="9" style="7"/>
  </cols>
  <sheetData>
    <row r="1" ht="24" customHeight="1" spans="1:1">
      <c r="A1" s="10" t="s">
        <v>0</v>
      </c>
    </row>
    <row r="2" s="1" customFormat="1" ht="50" customHeight="1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2" customFormat="1" ht="50" customHeight="1" spans="1:18">
      <c r="A3" s="12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3" t="s">
        <v>11</v>
      </c>
      <c r="K3" s="18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20" t="s">
        <v>17</v>
      </c>
      <c r="Q3" s="20" t="s">
        <v>18</v>
      </c>
      <c r="R3" s="20" t="s">
        <v>19</v>
      </c>
    </row>
    <row r="4" s="3" customFormat="1" ht="25" customHeight="1" spans="1:18">
      <c r="A4" s="16">
        <v>1</v>
      </c>
      <c r="B4" s="17" t="s">
        <v>20</v>
      </c>
      <c r="C4" s="17" t="s">
        <v>21</v>
      </c>
      <c r="D4" s="17" t="s">
        <v>22</v>
      </c>
      <c r="E4" s="17" t="s">
        <v>23</v>
      </c>
      <c r="F4" s="17" t="s">
        <v>24</v>
      </c>
      <c r="G4" s="17" t="s">
        <v>25</v>
      </c>
      <c r="H4" s="17" t="s">
        <v>26</v>
      </c>
      <c r="I4" s="17" t="s">
        <v>27</v>
      </c>
      <c r="J4" s="17">
        <v>13</v>
      </c>
      <c r="K4" s="21">
        <v>60.9</v>
      </c>
      <c r="L4" s="21">
        <f t="shared" ref="L1:L64" si="0">ROUND(K4*0.5,2)</f>
        <v>30.45</v>
      </c>
      <c r="M4" s="21">
        <v>77.3</v>
      </c>
      <c r="N4" s="21">
        <f t="shared" ref="N1:N64" si="1">ROUND(M4*0.5,2)</f>
        <v>38.65</v>
      </c>
      <c r="O4" s="21">
        <f t="shared" ref="O1:O64" si="2">ROUND(IF(K4=0,M4,(K4*50%+M4*50%)),2)</f>
        <v>69.1</v>
      </c>
      <c r="P4" s="22">
        <v>16</v>
      </c>
      <c r="Q4" s="16" t="s">
        <v>28</v>
      </c>
      <c r="R4" s="16" t="s">
        <v>29</v>
      </c>
    </row>
    <row r="5" s="3" customFormat="1" ht="25" customHeight="1" spans="1:18">
      <c r="A5" s="16">
        <v>2</v>
      </c>
      <c r="B5" s="17" t="s">
        <v>20</v>
      </c>
      <c r="C5" s="17" t="s">
        <v>30</v>
      </c>
      <c r="D5" s="17" t="s">
        <v>31</v>
      </c>
      <c r="E5" s="17" t="s">
        <v>23</v>
      </c>
      <c r="F5" s="17" t="s">
        <v>32</v>
      </c>
      <c r="G5" s="17" t="s">
        <v>33</v>
      </c>
      <c r="H5" s="17" t="s">
        <v>34</v>
      </c>
      <c r="I5" s="17" t="s">
        <v>35</v>
      </c>
      <c r="J5" s="17">
        <v>4</v>
      </c>
      <c r="K5" s="21">
        <v>63.5</v>
      </c>
      <c r="L5" s="21">
        <f t="shared" si="0"/>
        <v>31.75</v>
      </c>
      <c r="M5" s="21">
        <v>76.5</v>
      </c>
      <c r="N5" s="21">
        <f t="shared" si="1"/>
        <v>38.25</v>
      </c>
      <c r="O5" s="21">
        <f t="shared" si="2"/>
        <v>70</v>
      </c>
      <c r="P5" s="22">
        <v>4</v>
      </c>
      <c r="Q5" s="17" t="s">
        <v>28</v>
      </c>
      <c r="R5" s="16" t="s">
        <v>29</v>
      </c>
    </row>
    <row r="6" s="3" customFormat="1" ht="25" customHeight="1" spans="1:18">
      <c r="A6" s="16">
        <v>3</v>
      </c>
      <c r="B6" s="17" t="s">
        <v>20</v>
      </c>
      <c r="C6" s="17" t="s">
        <v>36</v>
      </c>
      <c r="D6" s="17" t="s">
        <v>22</v>
      </c>
      <c r="E6" s="17" t="s">
        <v>23</v>
      </c>
      <c r="F6" s="17" t="s">
        <v>37</v>
      </c>
      <c r="G6" s="17" t="s">
        <v>38</v>
      </c>
      <c r="H6" s="17" t="s">
        <v>34</v>
      </c>
      <c r="I6" s="17" t="s">
        <v>39</v>
      </c>
      <c r="J6" s="17">
        <v>5</v>
      </c>
      <c r="K6" s="21">
        <v>62.1</v>
      </c>
      <c r="L6" s="21">
        <f t="shared" si="0"/>
        <v>31.05</v>
      </c>
      <c r="M6" s="21">
        <v>84.1</v>
      </c>
      <c r="N6" s="21">
        <f t="shared" si="1"/>
        <v>42.05</v>
      </c>
      <c r="O6" s="21">
        <f t="shared" si="2"/>
        <v>73.1</v>
      </c>
      <c r="P6" s="22">
        <v>2</v>
      </c>
      <c r="Q6" s="16" t="s">
        <v>28</v>
      </c>
      <c r="R6" s="16" t="s">
        <v>29</v>
      </c>
    </row>
    <row r="7" s="3" customFormat="1" ht="25" customHeight="1" spans="1:18">
      <c r="A7" s="16">
        <v>4</v>
      </c>
      <c r="B7" s="17" t="s">
        <v>20</v>
      </c>
      <c r="C7" s="17" t="s">
        <v>40</v>
      </c>
      <c r="D7" s="17" t="s">
        <v>22</v>
      </c>
      <c r="E7" s="17" t="s">
        <v>23</v>
      </c>
      <c r="F7" s="17" t="s">
        <v>41</v>
      </c>
      <c r="G7" s="17" t="s">
        <v>42</v>
      </c>
      <c r="H7" s="17" t="s">
        <v>34</v>
      </c>
      <c r="I7" s="17" t="s">
        <v>43</v>
      </c>
      <c r="J7" s="17">
        <v>2</v>
      </c>
      <c r="K7" s="21">
        <v>53.9</v>
      </c>
      <c r="L7" s="21">
        <f t="shared" si="0"/>
        <v>26.95</v>
      </c>
      <c r="M7" s="21">
        <v>78.08</v>
      </c>
      <c r="N7" s="21">
        <f t="shared" si="1"/>
        <v>39.04</v>
      </c>
      <c r="O7" s="21">
        <f t="shared" si="2"/>
        <v>65.99</v>
      </c>
      <c r="P7" s="22">
        <v>3</v>
      </c>
      <c r="Q7" s="16" t="s">
        <v>28</v>
      </c>
      <c r="R7" s="16" t="s">
        <v>29</v>
      </c>
    </row>
    <row r="8" s="3" customFormat="1" ht="25" customHeight="1" spans="1:18">
      <c r="A8" s="16">
        <v>5</v>
      </c>
      <c r="B8" s="17" t="s">
        <v>20</v>
      </c>
      <c r="C8" s="17" t="s">
        <v>44</v>
      </c>
      <c r="D8" s="17" t="s">
        <v>31</v>
      </c>
      <c r="E8" s="17" t="s">
        <v>23</v>
      </c>
      <c r="F8" s="17" t="s">
        <v>45</v>
      </c>
      <c r="G8" s="17" t="s">
        <v>45</v>
      </c>
      <c r="H8" s="17" t="s">
        <v>26</v>
      </c>
      <c r="I8" s="17" t="s">
        <v>46</v>
      </c>
      <c r="J8" s="17">
        <v>1</v>
      </c>
      <c r="K8" s="21">
        <v>77.7</v>
      </c>
      <c r="L8" s="21">
        <f t="shared" si="0"/>
        <v>38.85</v>
      </c>
      <c r="M8" s="21">
        <v>80.94</v>
      </c>
      <c r="N8" s="21">
        <f t="shared" si="1"/>
        <v>40.47</v>
      </c>
      <c r="O8" s="21">
        <f t="shared" si="2"/>
        <v>79.32</v>
      </c>
      <c r="P8" s="22">
        <v>2</v>
      </c>
      <c r="Q8" s="16" t="s">
        <v>28</v>
      </c>
      <c r="R8" s="16" t="s">
        <v>29</v>
      </c>
    </row>
    <row r="9" s="3" customFormat="1" ht="25" customHeight="1" spans="1:18">
      <c r="A9" s="16">
        <v>6</v>
      </c>
      <c r="B9" s="17" t="s">
        <v>20</v>
      </c>
      <c r="C9" s="17" t="s">
        <v>47</v>
      </c>
      <c r="D9" s="17" t="s">
        <v>22</v>
      </c>
      <c r="E9" s="17" t="s">
        <v>48</v>
      </c>
      <c r="F9" s="17" t="s">
        <v>49</v>
      </c>
      <c r="G9" s="17" t="s">
        <v>50</v>
      </c>
      <c r="H9" s="17" t="s">
        <v>26</v>
      </c>
      <c r="I9" s="17" t="s">
        <v>51</v>
      </c>
      <c r="J9" s="17">
        <v>10</v>
      </c>
      <c r="K9" s="21">
        <v>65.3</v>
      </c>
      <c r="L9" s="21">
        <f t="shared" si="0"/>
        <v>32.65</v>
      </c>
      <c r="M9" s="21">
        <v>79.38</v>
      </c>
      <c r="N9" s="21">
        <f t="shared" si="1"/>
        <v>39.69</v>
      </c>
      <c r="O9" s="21">
        <f t="shared" si="2"/>
        <v>72.34</v>
      </c>
      <c r="P9" s="22">
        <v>3</v>
      </c>
      <c r="Q9" s="17" t="s">
        <v>28</v>
      </c>
      <c r="R9" s="16" t="s">
        <v>29</v>
      </c>
    </row>
    <row r="10" s="3" customFormat="1" ht="25" customHeight="1" spans="1:18">
      <c r="A10" s="16">
        <v>7</v>
      </c>
      <c r="B10" s="17" t="s">
        <v>20</v>
      </c>
      <c r="C10" s="17" t="s">
        <v>52</v>
      </c>
      <c r="D10" s="17" t="s">
        <v>31</v>
      </c>
      <c r="E10" s="17" t="s">
        <v>48</v>
      </c>
      <c r="F10" s="17" t="s">
        <v>49</v>
      </c>
      <c r="G10" s="17" t="s">
        <v>50</v>
      </c>
      <c r="H10" s="17" t="s">
        <v>26</v>
      </c>
      <c r="I10" s="17" t="s">
        <v>51</v>
      </c>
      <c r="J10" s="17">
        <v>10</v>
      </c>
      <c r="K10" s="21">
        <v>51.7</v>
      </c>
      <c r="L10" s="21">
        <f t="shared" si="0"/>
        <v>25.85</v>
      </c>
      <c r="M10" s="21">
        <v>77.3</v>
      </c>
      <c r="N10" s="21">
        <f t="shared" si="1"/>
        <v>38.65</v>
      </c>
      <c r="O10" s="21">
        <f t="shared" si="2"/>
        <v>64.5</v>
      </c>
      <c r="P10" s="22">
        <v>11</v>
      </c>
      <c r="Q10" s="16" t="s">
        <v>28</v>
      </c>
      <c r="R10" s="16" t="s">
        <v>29</v>
      </c>
    </row>
    <row r="11" s="3" customFormat="1" ht="25" customHeight="1" spans="1:18">
      <c r="A11" s="16">
        <v>8</v>
      </c>
      <c r="B11" s="17" t="s">
        <v>20</v>
      </c>
      <c r="C11" s="17" t="s">
        <v>53</v>
      </c>
      <c r="D11" s="17" t="s">
        <v>31</v>
      </c>
      <c r="E11" s="17" t="s">
        <v>48</v>
      </c>
      <c r="F11" s="17" t="s">
        <v>54</v>
      </c>
      <c r="G11" s="17" t="s">
        <v>55</v>
      </c>
      <c r="H11" s="17" t="s">
        <v>56</v>
      </c>
      <c r="I11" s="17" t="s">
        <v>57</v>
      </c>
      <c r="J11" s="17">
        <v>2</v>
      </c>
      <c r="K11" s="21">
        <v>54.4</v>
      </c>
      <c r="L11" s="21">
        <f t="shared" si="0"/>
        <v>27.2</v>
      </c>
      <c r="M11" s="21">
        <v>72.14</v>
      </c>
      <c r="N11" s="21">
        <f t="shared" si="1"/>
        <v>36.07</v>
      </c>
      <c r="O11" s="21">
        <f t="shared" si="2"/>
        <v>63.27</v>
      </c>
      <c r="P11" s="22">
        <v>3</v>
      </c>
      <c r="Q11" s="16" t="s">
        <v>28</v>
      </c>
      <c r="R11" s="16" t="s">
        <v>29</v>
      </c>
    </row>
    <row r="12" s="3" customFormat="1" ht="25" customHeight="1" spans="1:18">
      <c r="A12" s="16">
        <v>9</v>
      </c>
      <c r="B12" s="17" t="s">
        <v>20</v>
      </c>
      <c r="C12" s="17" t="s">
        <v>58</v>
      </c>
      <c r="D12" s="17" t="s">
        <v>31</v>
      </c>
      <c r="E12" s="17" t="s">
        <v>59</v>
      </c>
      <c r="F12" s="17" t="s">
        <v>60</v>
      </c>
      <c r="G12" s="17" t="s">
        <v>61</v>
      </c>
      <c r="H12" s="17" t="s">
        <v>34</v>
      </c>
      <c r="I12" s="17" t="s">
        <v>62</v>
      </c>
      <c r="J12" s="17">
        <v>4</v>
      </c>
      <c r="K12" s="21">
        <v>53</v>
      </c>
      <c r="L12" s="21">
        <f t="shared" si="0"/>
        <v>26.5</v>
      </c>
      <c r="M12" s="21">
        <v>73.9</v>
      </c>
      <c r="N12" s="21">
        <f t="shared" si="1"/>
        <v>36.95</v>
      </c>
      <c r="O12" s="21">
        <f t="shared" si="2"/>
        <v>63.45</v>
      </c>
      <c r="P12" s="22">
        <v>5</v>
      </c>
      <c r="Q12" s="16" t="s">
        <v>28</v>
      </c>
      <c r="R12" s="16" t="s">
        <v>29</v>
      </c>
    </row>
    <row r="13" s="3" customFormat="1" ht="25" customHeight="1" spans="1:18">
      <c r="A13" s="16">
        <v>10</v>
      </c>
      <c r="B13" s="17" t="s">
        <v>20</v>
      </c>
      <c r="C13" s="17" t="s">
        <v>63</v>
      </c>
      <c r="D13" s="17" t="s">
        <v>31</v>
      </c>
      <c r="E13" s="17" t="s">
        <v>59</v>
      </c>
      <c r="F13" s="17" t="s">
        <v>64</v>
      </c>
      <c r="G13" s="17" t="s">
        <v>65</v>
      </c>
      <c r="H13" s="17" t="s">
        <v>56</v>
      </c>
      <c r="I13" s="17" t="s">
        <v>66</v>
      </c>
      <c r="J13" s="17">
        <v>2</v>
      </c>
      <c r="K13" s="21">
        <v>72.7</v>
      </c>
      <c r="L13" s="21">
        <f t="shared" si="0"/>
        <v>36.35</v>
      </c>
      <c r="M13" s="21">
        <v>78.2</v>
      </c>
      <c r="N13" s="21">
        <f t="shared" si="1"/>
        <v>39.1</v>
      </c>
      <c r="O13" s="21">
        <f t="shared" si="2"/>
        <v>75.45</v>
      </c>
      <c r="P13" s="22">
        <v>3</v>
      </c>
      <c r="Q13" s="16" t="s">
        <v>28</v>
      </c>
      <c r="R13" s="16" t="s">
        <v>29</v>
      </c>
    </row>
    <row r="14" s="3" customFormat="1" ht="25" customHeight="1" spans="1:18">
      <c r="A14" s="16">
        <v>11</v>
      </c>
      <c r="B14" s="17" t="s">
        <v>20</v>
      </c>
      <c r="C14" s="17" t="s">
        <v>67</v>
      </c>
      <c r="D14" s="17" t="s">
        <v>22</v>
      </c>
      <c r="E14" s="17" t="s">
        <v>59</v>
      </c>
      <c r="F14" s="17" t="s">
        <v>68</v>
      </c>
      <c r="G14" s="17" t="s">
        <v>69</v>
      </c>
      <c r="H14" s="17" t="s">
        <v>56</v>
      </c>
      <c r="I14" s="17" t="s">
        <v>70</v>
      </c>
      <c r="J14" s="17">
        <v>2</v>
      </c>
      <c r="K14" s="21">
        <v>59.8</v>
      </c>
      <c r="L14" s="21">
        <f t="shared" si="0"/>
        <v>29.9</v>
      </c>
      <c r="M14" s="21">
        <v>79.48</v>
      </c>
      <c r="N14" s="21">
        <f t="shared" si="1"/>
        <v>39.74</v>
      </c>
      <c r="O14" s="21">
        <f t="shared" si="2"/>
        <v>69.64</v>
      </c>
      <c r="P14" s="22">
        <v>2</v>
      </c>
      <c r="Q14" s="17" t="s">
        <v>28</v>
      </c>
      <c r="R14" s="16" t="s">
        <v>29</v>
      </c>
    </row>
    <row r="15" s="3" customFormat="1" ht="25" customHeight="1" spans="1:18">
      <c r="A15" s="16">
        <v>12</v>
      </c>
      <c r="B15" s="17" t="s">
        <v>20</v>
      </c>
      <c r="C15" s="17" t="s">
        <v>71</v>
      </c>
      <c r="D15" s="17" t="s">
        <v>31</v>
      </c>
      <c r="E15" s="17" t="s">
        <v>59</v>
      </c>
      <c r="F15" s="17" t="s">
        <v>72</v>
      </c>
      <c r="G15" s="17" t="s">
        <v>73</v>
      </c>
      <c r="H15" s="17" t="s">
        <v>34</v>
      </c>
      <c r="I15" s="17" t="s">
        <v>74</v>
      </c>
      <c r="J15" s="17">
        <v>9</v>
      </c>
      <c r="K15" s="21">
        <v>51.3</v>
      </c>
      <c r="L15" s="21">
        <f t="shared" si="0"/>
        <v>25.65</v>
      </c>
      <c r="M15" s="21">
        <v>72.1</v>
      </c>
      <c r="N15" s="21">
        <f t="shared" si="1"/>
        <v>36.05</v>
      </c>
      <c r="O15" s="21">
        <f t="shared" si="2"/>
        <v>61.7</v>
      </c>
      <c r="P15" s="22">
        <v>11</v>
      </c>
      <c r="Q15" s="16" t="s">
        <v>28</v>
      </c>
      <c r="R15" s="16" t="s">
        <v>29</v>
      </c>
    </row>
    <row r="16" s="3" customFormat="1" ht="25" customHeight="1" spans="1:18">
      <c r="A16" s="16">
        <v>13</v>
      </c>
      <c r="B16" s="17" t="s">
        <v>20</v>
      </c>
      <c r="C16" s="17" t="s">
        <v>75</v>
      </c>
      <c r="D16" s="17" t="s">
        <v>31</v>
      </c>
      <c r="E16" s="17" t="s">
        <v>59</v>
      </c>
      <c r="F16" s="17" t="s">
        <v>76</v>
      </c>
      <c r="G16" s="17" t="s">
        <v>77</v>
      </c>
      <c r="H16" s="17" t="s">
        <v>78</v>
      </c>
      <c r="I16" s="17" t="s">
        <v>79</v>
      </c>
      <c r="J16" s="17">
        <v>2</v>
      </c>
      <c r="K16" s="21">
        <v>67.1</v>
      </c>
      <c r="L16" s="21">
        <f t="shared" si="0"/>
        <v>33.55</v>
      </c>
      <c r="M16" s="21">
        <v>77.96</v>
      </c>
      <c r="N16" s="21">
        <f t="shared" si="1"/>
        <v>38.98</v>
      </c>
      <c r="O16" s="21">
        <f t="shared" si="2"/>
        <v>72.53</v>
      </c>
      <c r="P16" s="22">
        <v>1</v>
      </c>
      <c r="Q16" s="17" t="s">
        <v>28</v>
      </c>
      <c r="R16" s="16" t="s">
        <v>29</v>
      </c>
    </row>
    <row r="17" s="3" customFormat="1" ht="25" customHeight="1" spans="1:18">
      <c r="A17" s="16">
        <v>14</v>
      </c>
      <c r="B17" s="17" t="s">
        <v>20</v>
      </c>
      <c r="C17" s="17" t="s">
        <v>80</v>
      </c>
      <c r="D17" s="17" t="s">
        <v>31</v>
      </c>
      <c r="E17" s="17" t="s">
        <v>59</v>
      </c>
      <c r="F17" s="17" t="s">
        <v>81</v>
      </c>
      <c r="G17" s="17" t="s">
        <v>82</v>
      </c>
      <c r="H17" s="17" t="s">
        <v>78</v>
      </c>
      <c r="I17" s="17" t="s">
        <v>83</v>
      </c>
      <c r="J17" s="17">
        <v>1</v>
      </c>
      <c r="K17" s="21">
        <v>58</v>
      </c>
      <c r="L17" s="21">
        <f t="shared" si="0"/>
        <v>29</v>
      </c>
      <c r="M17" s="21">
        <v>75.04</v>
      </c>
      <c r="N17" s="21">
        <f t="shared" si="1"/>
        <v>37.52</v>
      </c>
      <c r="O17" s="21">
        <f t="shared" si="2"/>
        <v>66.52</v>
      </c>
      <c r="P17" s="22">
        <v>3</v>
      </c>
      <c r="Q17" s="16" t="s">
        <v>28</v>
      </c>
      <c r="R17" s="16" t="s">
        <v>29</v>
      </c>
    </row>
    <row r="18" s="3" customFormat="1" ht="25" customHeight="1" spans="1:18">
      <c r="A18" s="16">
        <v>15</v>
      </c>
      <c r="B18" s="17" t="s">
        <v>20</v>
      </c>
      <c r="C18" s="17" t="s">
        <v>84</v>
      </c>
      <c r="D18" s="17" t="s">
        <v>31</v>
      </c>
      <c r="E18" s="17" t="s">
        <v>59</v>
      </c>
      <c r="F18" s="17" t="s">
        <v>85</v>
      </c>
      <c r="G18" s="17" t="s">
        <v>86</v>
      </c>
      <c r="H18" s="17" t="s">
        <v>26</v>
      </c>
      <c r="I18" s="17" t="s">
        <v>87</v>
      </c>
      <c r="J18" s="17">
        <v>4</v>
      </c>
      <c r="K18" s="21">
        <v>64.4</v>
      </c>
      <c r="L18" s="21">
        <f t="shared" si="0"/>
        <v>32.2</v>
      </c>
      <c r="M18" s="21">
        <v>72.72</v>
      </c>
      <c r="N18" s="21">
        <f t="shared" si="1"/>
        <v>36.36</v>
      </c>
      <c r="O18" s="21">
        <f t="shared" si="2"/>
        <v>68.56</v>
      </c>
      <c r="P18" s="22">
        <v>5</v>
      </c>
      <c r="Q18" s="16" t="s">
        <v>28</v>
      </c>
      <c r="R18" s="16" t="s">
        <v>29</v>
      </c>
    </row>
    <row r="19" s="3" customFormat="1" ht="25" customHeight="1" spans="1:18">
      <c r="A19" s="16">
        <v>16</v>
      </c>
      <c r="B19" s="17" t="s">
        <v>20</v>
      </c>
      <c r="C19" s="17" t="s">
        <v>88</v>
      </c>
      <c r="D19" s="17" t="s">
        <v>22</v>
      </c>
      <c r="E19" s="17" t="s">
        <v>59</v>
      </c>
      <c r="F19" s="17" t="s">
        <v>89</v>
      </c>
      <c r="G19" s="17" t="s">
        <v>90</v>
      </c>
      <c r="H19" s="17" t="s">
        <v>26</v>
      </c>
      <c r="I19" s="17" t="s">
        <v>91</v>
      </c>
      <c r="J19" s="17">
        <v>5</v>
      </c>
      <c r="K19" s="21">
        <v>66.7</v>
      </c>
      <c r="L19" s="21">
        <f t="shared" si="0"/>
        <v>33.35</v>
      </c>
      <c r="M19" s="21">
        <v>69.46</v>
      </c>
      <c r="N19" s="21">
        <f t="shared" si="1"/>
        <v>34.73</v>
      </c>
      <c r="O19" s="21">
        <f t="shared" si="2"/>
        <v>68.08</v>
      </c>
      <c r="P19" s="22">
        <v>5</v>
      </c>
      <c r="Q19" s="17" t="s">
        <v>28</v>
      </c>
      <c r="R19" s="16" t="s">
        <v>29</v>
      </c>
    </row>
    <row r="20" s="3" customFormat="1" ht="25" customHeight="1" spans="1:18">
      <c r="A20" s="16">
        <v>17</v>
      </c>
      <c r="B20" s="17" t="s">
        <v>20</v>
      </c>
      <c r="C20" s="17" t="s">
        <v>92</v>
      </c>
      <c r="D20" s="17" t="s">
        <v>22</v>
      </c>
      <c r="E20" s="17" t="s">
        <v>93</v>
      </c>
      <c r="F20" s="17" t="s">
        <v>94</v>
      </c>
      <c r="G20" s="17" t="s">
        <v>95</v>
      </c>
      <c r="H20" s="17" t="s">
        <v>56</v>
      </c>
      <c r="I20" s="17" t="s">
        <v>96</v>
      </c>
      <c r="J20" s="17">
        <v>4</v>
      </c>
      <c r="K20" s="21">
        <v>58.1</v>
      </c>
      <c r="L20" s="21">
        <f t="shared" si="0"/>
        <v>29.05</v>
      </c>
      <c r="M20" s="21">
        <v>81.84</v>
      </c>
      <c r="N20" s="21">
        <f t="shared" si="1"/>
        <v>40.92</v>
      </c>
      <c r="O20" s="21">
        <f t="shared" si="2"/>
        <v>69.97</v>
      </c>
      <c r="P20" s="22">
        <v>1</v>
      </c>
      <c r="Q20" s="17" t="s">
        <v>28</v>
      </c>
      <c r="R20" s="16" t="s">
        <v>29</v>
      </c>
    </row>
    <row r="21" s="3" customFormat="1" ht="25" customHeight="1" spans="1:18">
      <c r="A21" s="16">
        <v>18</v>
      </c>
      <c r="B21" s="17" t="s">
        <v>20</v>
      </c>
      <c r="C21" s="17" t="s">
        <v>97</v>
      </c>
      <c r="D21" s="17" t="s">
        <v>31</v>
      </c>
      <c r="E21" s="17" t="s">
        <v>93</v>
      </c>
      <c r="F21" s="17" t="s">
        <v>98</v>
      </c>
      <c r="G21" s="17" t="s">
        <v>99</v>
      </c>
      <c r="H21" s="17" t="s">
        <v>34</v>
      </c>
      <c r="I21" s="17" t="s">
        <v>100</v>
      </c>
      <c r="J21" s="17">
        <v>10</v>
      </c>
      <c r="K21" s="21">
        <v>69.6</v>
      </c>
      <c r="L21" s="21">
        <f t="shared" si="0"/>
        <v>34.8</v>
      </c>
      <c r="M21" s="21">
        <v>74.28</v>
      </c>
      <c r="N21" s="21">
        <f t="shared" si="1"/>
        <v>37.14</v>
      </c>
      <c r="O21" s="21">
        <f t="shared" si="2"/>
        <v>71.94</v>
      </c>
      <c r="P21" s="22">
        <v>6</v>
      </c>
      <c r="Q21" s="17" t="s">
        <v>28</v>
      </c>
      <c r="R21" s="16" t="s">
        <v>29</v>
      </c>
    </row>
    <row r="22" s="3" customFormat="1" ht="25" customHeight="1" spans="1:18">
      <c r="A22" s="16">
        <v>19</v>
      </c>
      <c r="B22" s="17" t="s">
        <v>20</v>
      </c>
      <c r="C22" s="17" t="s">
        <v>101</v>
      </c>
      <c r="D22" s="17" t="s">
        <v>31</v>
      </c>
      <c r="E22" s="17" t="s">
        <v>93</v>
      </c>
      <c r="F22" s="17" t="s">
        <v>102</v>
      </c>
      <c r="G22" s="17" t="s">
        <v>103</v>
      </c>
      <c r="H22" s="17" t="s">
        <v>56</v>
      </c>
      <c r="I22" s="17" t="s">
        <v>104</v>
      </c>
      <c r="J22" s="17">
        <v>5</v>
      </c>
      <c r="K22" s="21">
        <v>51.3</v>
      </c>
      <c r="L22" s="21">
        <f t="shared" si="0"/>
        <v>25.65</v>
      </c>
      <c r="M22" s="21">
        <v>76.14</v>
      </c>
      <c r="N22" s="21">
        <f t="shared" si="1"/>
        <v>38.07</v>
      </c>
      <c r="O22" s="21">
        <f t="shared" si="2"/>
        <v>63.72</v>
      </c>
      <c r="P22" s="22">
        <v>6</v>
      </c>
      <c r="Q22" s="16" t="s">
        <v>28</v>
      </c>
      <c r="R22" s="16" t="s">
        <v>29</v>
      </c>
    </row>
    <row r="23" s="3" customFormat="1" ht="25" customHeight="1" spans="1:18">
      <c r="A23" s="16">
        <v>20</v>
      </c>
      <c r="B23" s="17" t="s">
        <v>20</v>
      </c>
      <c r="C23" s="17" t="s">
        <v>105</v>
      </c>
      <c r="D23" s="17" t="s">
        <v>31</v>
      </c>
      <c r="E23" s="17" t="s">
        <v>93</v>
      </c>
      <c r="F23" s="17" t="s">
        <v>106</v>
      </c>
      <c r="G23" s="17" t="s">
        <v>107</v>
      </c>
      <c r="H23" s="17" t="s">
        <v>56</v>
      </c>
      <c r="I23" s="17" t="s">
        <v>108</v>
      </c>
      <c r="J23" s="17">
        <v>2</v>
      </c>
      <c r="K23" s="21">
        <v>70.4</v>
      </c>
      <c r="L23" s="21">
        <f t="shared" si="0"/>
        <v>35.2</v>
      </c>
      <c r="M23" s="21">
        <v>77.28</v>
      </c>
      <c r="N23" s="21">
        <f t="shared" si="1"/>
        <v>38.64</v>
      </c>
      <c r="O23" s="21">
        <f t="shared" si="2"/>
        <v>73.84</v>
      </c>
      <c r="P23" s="22">
        <v>4</v>
      </c>
      <c r="Q23" s="16" t="s">
        <v>28</v>
      </c>
      <c r="R23" s="16" t="s">
        <v>29</v>
      </c>
    </row>
    <row r="24" s="3" customFormat="1" ht="25" customHeight="1" spans="1:18">
      <c r="A24" s="16">
        <v>21</v>
      </c>
      <c r="B24" s="17" t="s">
        <v>20</v>
      </c>
      <c r="C24" s="17" t="s">
        <v>109</v>
      </c>
      <c r="D24" s="17" t="s">
        <v>31</v>
      </c>
      <c r="E24" s="17" t="s">
        <v>93</v>
      </c>
      <c r="F24" s="17" t="s">
        <v>110</v>
      </c>
      <c r="G24" s="17" t="s">
        <v>111</v>
      </c>
      <c r="H24" s="17" t="s">
        <v>34</v>
      </c>
      <c r="I24" s="17" t="s">
        <v>112</v>
      </c>
      <c r="J24" s="17">
        <v>5</v>
      </c>
      <c r="K24" s="21">
        <v>59.8</v>
      </c>
      <c r="L24" s="21">
        <f t="shared" si="0"/>
        <v>29.9</v>
      </c>
      <c r="M24" s="21">
        <v>71.02</v>
      </c>
      <c r="N24" s="21">
        <f t="shared" si="1"/>
        <v>35.51</v>
      </c>
      <c r="O24" s="21">
        <f t="shared" si="2"/>
        <v>65.41</v>
      </c>
      <c r="P24" s="22">
        <v>5</v>
      </c>
      <c r="Q24" s="17" t="s">
        <v>28</v>
      </c>
      <c r="R24" s="16" t="s">
        <v>29</v>
      </c>
    </row>
    <row r="25" s="3" customFormat="1" ht="25" customHeight="1" spans="1:18">
      <c r="A25" s="16">
        <v>22</v>
      </c>
      <c r="B25" s="17" t="s">
        <v>20</v>
      </c>
      <c r="C25" s="17" t="s">
        <v>113</v>
      </c>
      <c r="D25" s="17" t="s">
        <v>22</v>
      </c>
      <c r="E25" s="17" t="s">
        <v>93</v>
      </c>
      <c r="F25" s="17" t="s">
        <v>114</v>
      </c>
      <c r="G25" s="17" t="s">
        <v>115</v>
      </c>
      <c r="H25" s="17" t="s">
        <v>56</v>
      </c>
      <c r="I25" s="17" t="s">
        <v>116</v>
      </c>
      <c r="J25" s="17">
        <v>3</v>
      </c>
      <c r="K25" s="21">
        <v>77.6</v>
      </c>
      <c r="L25" s="21">
        <f t="shared" si="0"/>
        <v>38.8</v>
      </c>
      <c r="M25" s="21">
        <v>78.62</v>
      </c>
      <c r="N25" s="21">
        <f t="shared" si="1"/>
        <v>39.31</v>
      </c>
      <c r="O25" s="21">
        <f t="shared" si="2"/>
        <v>78.11</v>
      </c>
      <c r="P25" s="22">
        <v>1</v>
      </c>
      <c r="Q25" s="17" t="s">
        <v>28</v>
      </c>
      <c r="R25" s="16" t="s">
        <v>29</v>
      </c>
    </row>
    <row r="26" s="3" customFormat="1" ht="25" customHeight="1" spans="1:18">
      <c r="A26" s="16">
        <v>23</v>
      </c>
      <c r="B26" s="17" t="s">
        <v>20</v>
      </c>
      <c r="C26" s="17" t="s">
        <v>117</v>
      </c>
      <c r="D26" s="17" t="s">
        <v>22</v>
      </c>
      <c r="E26" s="17" t="s">
        <v>93</v>
      </c>
      <c r="F26" s="17" t="s">
        <v>118</v>
      </c>
      <c r="G26" s="17" t="s">
        <v>119</v>
      </c>
      <c r="H26" s="17" t="s">
        <v>34</v>
      </c>
      <c r="I26" s="17" t="s">
        <v>120</v>
      </c>
      <c r="J26" s="17">
        <v>7</v>
      </c>
      <c r="K26" s="21">
        <v>60.8</v>
      </c>
      <c r="L26" s="21">
        <f t="shared" si="0"/>
        <v>30.4</v>
      </c>
      <c r="M26" s="21">
        <v>83.94</v>
      </c>
      <c r="N26" s="21">
        <f t="shared" si="1"/>
        <v>41.97</v>
      </c>
      <c r="O26" s="21">
        <f t="shared" si="2"/>
        <v>72.37</v>
      </c>
      <c r="P26" s="22">
        <v>3</v>
      </c>
      <c r="Q26" s="17" t="s">
        <v>28</v>
      </c>
      <c r="R26" s="16" t="s">
        <v>29</v>
      </c>
    </row>
    <row r="27" s="3" customFormat="1" ht="25" customHeight="1" spans="1:18">
      <c r="A27" s="16">
        <v>24</v>
      </c>
      <c r="B27" s="17" t="s">
        <v>20</v>
      </c>
      <c r="C27" s="17" t="s">
        <v>121</v>
      </c>
      <c r="D27" s="17" t="s">
        <v>31</v>
      </c>
      <c r="E27" s="17" t="s">
        <v>93</v>
      </c>
      <c r="F27" s="17" t="s">
        <v>118</v>
      </c>
      <c r="G27" s="17" t="s">
        <v>119</v>
      </c>
      <c r="H27" s="17" t="s">
        <v>34</v>
      </c>
      <c r="I27" s="17" t="s">
        <v>120</v>
      </c>
      <c r="J27" s="17">
        <v>7</v>
      </c>
      <c r="K27" s="21">
        <v>63.6</v>
      </c>
      <c r="L27" s="21">
        <f t="shared" si="0"/>
        <v>31.8</v>
      </c>
      <c r="M27" s="21">
        <v>78.56</v>
      </c>
      <c r="N27" s="21">
        <f t="shared" si="1"/>
        <v>39.28</v>
      </c>
      <c r="O27" s="21">
        <f t="shared" si="2"/>
        <v>71.08</v>
      </c>
      <c r="P27" s="22">
        <v>5</v>
      </c>
      <c r="Q27" s="17" t="s">
        <v>28</v>
      </c>
      <c r="R27" s="16" t="s">
        <v>29</v>
      </c>
    </row>
    <row r="28" s="4" customFormat="1" ht="25" customHeight="1" spans="1:18">
      <c r="A28" s="16">
        <v>25</v>
      </c>
      <c r="B28" s="17" t="s">
        <v>20</v>
      </c>
      <c r="C28" s="17" t="s">
        <v>122</v>
      </c>
      <c r="D28" s="17" t="s">
        <v>31</v>
      </c>
      <c r="E28" s="17" t="s">
        <v>93</v>
      </c>
      <c r="F28" s="17" t="s">
        <v>118</v>
      </c>
      <c r="G28" s="17" t="s">
        <v>119</v>
      </c>
      <c r="H28" s="17" t="s">
        <v>34</v>
      </c>
      <c r="I28" s="17" t="s">
        <v>120</v>
      </c>
      <c r="J28" s="17">
        <v>7</v>
      </c>
      <c r="K28" s="21">
        <v>57.1</v>
      </c>
      <c r="L28" s="21">
        <f t="shared" si="0"/>
        <v>28.55</v>
      </c>
      <c r="M28" s="21">
        <v>76.08</v>
      </c>
      <c r="N28" s="21">
        <f t="shared" si="1"/>
        <v>38.04</v>
      </c>
      <c r="O28" s="21">
        <f t="shared" si="2"/>
        <v>66.59</v>
      </c>
      <c r="P28" s="22">
        <v>10</v>
      </c>
      <c r="Q28" s="16" t="s">
        <v>28</v>
      </c>
      <c r="R28" s="16" t="s">
        <v>29</v>
      </c>
    </row>
    <row r="29" s="3" customFormat="1" ht="25" customHeight="1" spans="1:18">
      <c r="A29" s="16">
        <v>26</v>
      </c>
      <c r="B29" s="17" t="s">
        <v>20</v>
      </c>
      <c r="C29" s="17" t="s">
        <v>123</v>
      </c>
      <c r="D29" s="17" t="s">
        <v>22</v>
      </c>
      <c r="E29" s="17" t="s">
        <v>124</v>
      </c>
      <c r="F29" s="17" t="s">
        <v>125</v>
      </c>
      <c r="G29" s="17" t="s">
        <v>126</v>
      </c>
      <c r="H29" s="17" t="s">
        <v>34</v>
      </c>
      <c r="I29" s="17" t="s">
        <v>127</v>
      </c>
      <c r="J29" s="17">
        <v>5</v>
      </c>
      <c r="K29" s="21">
        <v>66.8</v>
      </c>
      <c r="L29" s="21">
        <f t="shared" si="0"/>
        <v>33.4</v>
      </c>
      <c r="M29" s="21">
        <v>78.58</v>
      </c>
      <c r="N29" s="21">
        <f t="shared" si="1"/>
        <v>39.29</v>
      </c>
      <c r="O29" s="21">
        <f t="shared" si="2"/>
        <v>72.69</v>
      </c>
      <c r="P29" s="22">
        <v>5</v>
      </c>
      <c r="Q29" s="17" t="s">
        <v>28</v>
      </c>
      <c r="R29" s="16" t="s">
        <v>29</v>
      </c>
    </row>
    <row r="30" s="3" customFormat="1" ht="25" customHeight="1" spans="1:18">
      <c r="A30" s="16">
        <v>27</v>
      </c>
      <c r="B30" s="17" t="s">
        <v>20</v>
      </c>
      <c r="C30" s="17" t="s">
        <v>128</v>
      </c>
      <c r="D30" s="17" t="s">
        <v>22</v>
      </c>
      <c r="E30" s="17" t="s">
        <v>124</v>
      </c>
      <c r="F30" s="17" t="s">
        <v>129</v>
      </c>
      <c r="G30" s="17" t="s">
        <v>130</v>
      </c>
      <c r="H30" s="17" t="s">
        <v>34</v>
      </c>
      <c r="I30" s="17" t="s">
        <v>131</v>
      </c>
      <c r="J30" s="17">
        <v>2</v>
      </c>
      <c r="K30" s="21">
        <v>69</v>
      </c>
      <c r="L30" s="21">
        <f t="shared" si="0"/>
        <v>34.5</v>
      </c>
      <c r="M30" s="21">
        <v>72.6</v>
      </c>
      <c r="N30" s="21">
        <f t="shared" si="1"/>
        <v>36.3</v>
      </c>
      <c r="O30" s="21">
        <f t="shared" si="2"/>
        <v>70.8</v>
      </c>
      <c r="P30" s="22">
        <v>2</v>
      </c>
      <c r="Q30" s="17" t="s">
        <v>28</v>
      </c>
      <c r="R30" s="16" t="s">
        <v>29</v>
      </c>
    </row>
    <row r="31" s="3" customFormat="1" ht="25" customHeight="1" spans="1:18">
      <c r="A31" s="16">
        <v>28</v>
      </c>
      <c r="B31" s="17" t="s">
        <v>20</v>
      </c>
      <c r="C31" s="17" t="s">
        <v>132</v>
      </c>
      <c r="D31" s="17" t="s">
        <v>31</v>
      </c>
      <c r="E31" s="17" t="s">
        <v>124</v>
      </c>
      <c r="F31" s="17" t="s">
        <v>133</v>
      </c>
      <c r="G31" s="17" t="s">
        <v>134</v>
      </c>
      <c r="H31" s="17" t="s">
        <v>56</v>
      </c>
      <c r="I31" s="17" t="s">
        <v>135</v>
      </c>
      <c r="J31" s="17">
        <v>2</v>
      </c>
      <c r="K31" s="21">
        <v>64.3</v>
      </c>
      <c r="L31" s="21">
        <f t="shared" si="0"/>
        <v>32.15</v>
      </c>
      <c r="M31" s="21">
        <v>77.14</v>
      </c>
      <c r="N31" s="21">
        <f t="shared" si="1"/>
        <v>38.57</v>
      </c>
      <c r="O31" s="21">
        <f t="shared" si="2"/>
        <v>70.72</v>
      </c>
      <c r="P31" s="22">
        <v>1</v>
      </c>
      <c r="Q31" s="17" t="s">
        <v>28</v>
      </c>
      <c r="R31" s="16" t="s">
        <v>29</v>
      </c>
    </row>
    <row r="32" s="5" customFormat="1" ht="25" customHeight="1" spans="1:18">
      <c r="A32" s="16">
        <v>29</v>
      </c>
      <c r="B32" s="17" t="s">
        <v>20</v>
      </c>
      <c r="C32" s="17" t="s">
        <v>136</v>
      </c>
      <c r="D32" s="17" t="s">
        <v>22</v>
      </c>
      <c r="E32" s="17" t="s">
        <v>124</v>
      </c>
      <c r="F32" s="17" t="s">
        <v>137</v>
      </c>
      <c r="G32" s="17" t="s">
        <v>138</v>
      </c>
      <c r="H32" s="17" t="s">
        <v>56</v>
      </c>
      <c r="I32" s="17" t="s">
        <v>139</v>
      </c>
      <c r="J32" s="17">
        <v>4</v>
      </c>
      <c r="K32" s="21">
        <v>72.3</v>
      </c>
      <c r="L32" s="21">
        <f t="shared" si="0"/>
        <v>36.15</v>
      </c>
      <c r="M32" s="21">
        <v>82.94</v>
      </c>
      <c r="N32" s="21">
        <f t="shared" si="1"/>
        <v>41.47</v>
      </c>
      <c r="O32" s="21">
        <f t="shared" si="2"/>
        <v>77.62</v>
      </c>
      <c r="P32" s="22">
        <v>2</v>
      </c>
      <c r="Q32" s="17" t="s">
        <v>28</v>
      </c>
      <c r="R32" s="16" t="s">
        <v>29</v>
      </c>
    </row>
    <row r="33" s="3" customFormat="1" ht="25" customHeight="1" spans="1:18">
      <c r="A33" s="16">
        <v>30</v>
      </c>
      <c r="B33" s="17" t="s">
        <v>20</v>
      </c>
      <c r="C33" s="17" t="s">
        <v>140</v>
      </c>
      <c r="D33" s="17" t="s">
        <v>22</v>
      </c>
      <c r="E33" s="17" t="s">
        <v>124</v>
      </c>
      <c r="F33" s="17" t="s">
        <v>137</v>
      </c>
      <c r="G33" s="17" t="s">
        <v>138</v>
      </c>
      <c r="H33" s="17" t="s">
        <v>56</v>
      </c>
      <c r="I33" s="17" t="s">
        <v>139</v>
      </c>
      <c r="J33" s="17">
        <v>4</v>
      </c>
      <c r="K33" s="21">
        <v>71.6</v>
      </c>
      <c r="L33" s="21">
        <f t="shared" si="0"/>
        <v>35.8</v>
      </c>
      <c r="M33" s="21">
        <v>80.18</v>
      </c>
      <c r="N33" s="21">
        <f t="shared" si="1"/>
        <v>40.09</v>
      </c>
      <c r="O33" s="21">
        <f t="shared" si="2"/>
        <v>75.89</v>
      </c>
      <c r="P33" s="22">
        <v>5</v>
      </c>
      <c r="Q33" s="16" t="s">
        <v>28</v>
      </c>
      <c r="R33" s="16" t="s">
        <v>29</v>
      </c>
    </row>
    <row r="34" s="4" customFormat="1" ht="25" customHeight="1" spans="1:18">
      <c r="A34" s="16">
        <v>31</v>
      </c>
      <c r="B34" s="17" t="s">
        <v>20</v>
      </c>
      <c r="C34" s="17" t="s">
        <v>141</v>
      </c>
      <c r="D34" s="17" t="s">
        <v>31</v>
      </c>
      <c r="E34" s="17" t="s">
        <v>124</v>
      </c>
      <c r="F34" s="17" t="s">
        <v>142</v>
      </c>
      <c r="G34" s="17" t="s">
        <v>143</v>
      </c>
      <c r="H34" s="17" t="s">
        <v>34</v>
      </c>
      <c r="I34" s="17" t="s">
        <v>144</v>
      </c>
      <c r="J34" s="17">
        <v>5</v>
      </c>
      <c r="K34" s="21">
        <v>77.6</v>
      </c>
      <c r="L34" s="21">
        <f t="shared" si="0"/>
        <v>38.8</v>
      </c>
      <c r="M34" s="21">
        <v>76.54</v>
      </c>
      <c r="N34" s="21">
        <f t="shared" si="1"/>
        <v>38.27</v>
      </c>
      <c r="O34" s="21">
        <f t="shared" si="2"/>
        <v>77.07</v>
      </c>
      <c r="P34" s="22">
        <v>1</v>
      </c>
      <c r="Q34" s="17" t="s">
        <v>28</v>
      </c>
      <c r="R34" s="16" t="s">
        <v>29</v>
      </c>
    </row>
    <row r="35" s="3" customFormat="1" ht="25" customHeight="1" spans="1:18">
      <c r="A35" s="16">
        <v>32</v>
      </c>
      <c r="B35" s="17" t="s">
        <v>20</v>
      </c>
      <c r="C35" s="17" t="s">
        <v>145</v>
      </c>
      <c r="D35" s="17" t="s">
        <v>22</v>
      </c>
      <c r="E35" s="17" t="s">
        <v>124</v>
      </c>
      <c r="F35" s="17" t="s">
        <v>142</v>
      </c>
      <c r="G35" s="17" t="s">
        <v>143</v>
      </c>
      <c r="H35" s="17" t="s">
        <v>34</v>
      </c>
      <c r="I35" s="17" t="s">
        <v>144</v>
      </c>
      <c r="J35" s="17">
        <v>5</v>
      </c>
      <c r="K35" s="21">
        <v>68.6</v>
      </c>
      <c r="L35" s="21">
        <f t="shared" si="0"/>
        <v>34.3</v>
      </c>
      <c r="M35" s="21">
        <v>79.42</v>
      </c>
      <c r="N35" s="21">
        <f t="shared" si="1"/>
        <v>39.71</v>
      </c>
      <c r="O35" s="21">
        <f t="shared" si="2"/>
        <v>74.01</v>
      </c>
      <c r="P35" s="22">
        <v>7</v>
      </c>
      <c r="Q35" s="16" t="s">
        <v>28</v>
      </c>
      <c r="R35" s="16" t="s">
        <v>29</v>
      </c>
    </row>
    <row r="36" s="3" customFormat="1" ht="25" customHeight="1" spans="1:18">
      <c r="A36" s="16">
        <v>33</v>
      </c>
      <c r="B36" s="17" t="s">
        <v>20</v>
      </c>
      <c r="C36" s="17" t="s">
        <v>146</v>
      </c>
      <c r="D36" s="17" t="s">
        <v>31</v>
      </c>
      <c r="E36" s="17" t="s">
        <v>147</v>
      </c>
      <c r="F36" s="17" t="s">
        <v>148</v>
      </c>
      <c r="G36" s="17" t="s">
        <v>149</v>
      </c>
      <c r="H36" s="17" t="s">
        <v>26</v>
      </c>
      <c r="I36" s="17" t="s">
        <v>150</v>
      </c>
      <c r="J36" s="17">
        <v>5</v>
      </c>
      <c r="K36" s="21">
        <v>63</v>
      </c>
      <c r="L36" s="21">
        <f t="shared" si="0"/>
        <v>31.5</v>
      </c>
      <c r="M36" s="21">
        <v>77.96</v>
      </c>
      <c r="N36" s="21">
        <f t="shared" si="1"/>
        <v>38.98</v>
      </c>
      <c r="O36" s="21">
        <f t="shared" si="2"/>
        <v>70.48</v>
      </c>
      <c r="P36" s="22">
        <v>7</v>
      </c>
      <c r="Q36" s="16" t="s">
        <v>28</v>
      </c>
      <c r="R36" s="16" t="s">
        <v>29</v>
      </c>
    </row>
    <row r="37" s="3" customFormat="1" ht="25" customHeight="1" spans="1:18">
      <c r="A37" s="16">
        <v>34</v>
      </c>
      <c r="B37" s="17" t="s">
        <v>20</v>
      </c>
      <c r="C37" s="17" t="s">
        <v>151</v>
      </c>
      <c r="D37" s="17" t="s">
        <v>31</v>
      </c>
      <c r="E37" s="17" t="s">
        <v>147</v>
      </c>
      <c r="F37" s="17" t="s">
        <v>152</v>
      </c>
      <c r="G37" s="17" t="s">
        <v>153</v>
      </c>
      <c r="H37" s="17" t="s">
        <v>26</v>
      </c>
      <c r="I37" s="17" t="s">
        <v>154</v>
      </c>
      <c r="J37" s="17">
        <v>3</v>
      </c>
      <c r="K37" s="21">
        <v>57</v>
      </c>
      <c r="L37" s="21">
        <f t="shared" si="0"/>
        <v>28.5</v>
      </c>
      <c r="M37" s="21">
        <v>78.74</v>
      </c>
      <c r="N37" s="21">
        <f t="shared" si="1"/>
        <v>39.37</v>
      </c>
      <c r="O37" s="21">
        <f t="shared" si="2"/>
        <v>67.87</v>
      </c>
      <c r="P37" s="22">
        <v>4</v>
      </c>
      <c r="Q37" s="16" t="s">
        <v>28</v>
      </c>
      <c r="R37" s="16" t="s">
        <v>29</v>
      </c>
    </row>
    <row r="38" s="3" customFormat="1" ht="25" customHeight="1" spans="1:18">
      <c r="A38" s="16">
        <v>35</v>
      </c>
      <c r="B38" s="17" t="s">
        <v>20</v>
      </c>
      <c r="C38" s="17" t="s">
        <v>155</v>
      </c>
      <c r="D38" s="17" t="s">
        <v>31</v>
      </c>
      <c r="E38" s="17" t="s">
        <v>147</v>
      </c>
      <c r="F38" s="17" t="s">
        <v>156</v>
      </c>
      <c r="G38" s="17" t="s">
        <v>157</v>
      </c>
      <c r="H38" s="17" t="s">
        <v>26</v>
      </c>
      <c r="I38" s="17" t="s">
        <v>158</v>
      </c>
      <c r="J38" s="17">
        <v>5</v>
      </c>
      <c r="K38" s="21">
        <v>74.8</v>
      </c>
      <c r="L38" s="21">
        <f t="shared" si="0"/>
        <v>37.4</v>
      </c>
      <c r="M38" s="21">
        <v>77.24</v>
      </c>
      <c r="N38" s="21">
        <f t="shared" si="1"/>
        <v>38.62</v>
      </c>
      <c r="O38" s="21">
        <f t="shared" si="2"/>
        <v>76.02</v>
      </c>
      <c r="P38" s="22">
        <v>1</v>
      </c>
      <c r="Q38" s="17" t="s">
        <v>28</v>
      </c>
      <c r="R38" s="16" t="s">
        <v>29</v>
      </c>
    </row>
    <row r="39" s="3" customFormat="1" ht="25" customHeight="1" spans="1:18">
      <c r="A39" s="16">
        <v>36</v>
      </c>
      <c r="B39" s="17" t="s">
        <v>20</v>
      </c>
      <c r="C39" s="17" t="s">
        <v>159</v>
      </c>
      <c r="D39" s="17" t="s">
        <v>31</v>
      </c>
      <c r="E39" s="17" t="s">
        <v>147</v>
      </c>
      <c r="F39" s="17" t="s">
        <v>160</v>
      </c>
      <c r="G39" s="17" t="s">
        <v>161</v>
      </c>
      <c r="H39" s="17" t="s">
        <v>26</v>
      </c>
      <c r="I39" s="17" t="s">
        <v>162</v>
      </c>
      <c r="J39" s="17">
        <v>4</v>
      </c>
      <c r="K39" s="21">
        <v>85.8</v>
      </c>
      <c r="L39" s="21">
        <f t="shared" si="0"/>
        <v>42.9</v>
      </c>
      <c r="M39" s="21">
        <v>85.5</v>
      </c>
      <c r="N39" s="21">
        <f t="shared" si="1"/>
        <v>42.75</v>
      </c>
      <c r="O39" s="21">
        <f t="shared" si="2"/>
        <v>85.65</v>
      </c>
      <c r="P39" s="22">
        <v>1</v>
      </c>
      <c r="Q39" s="17" t="s">
        <v>28</v>
      </c>
      <c r="R39" s="16" t="s">
        <v>29</v>
      </c>
    </row>
    <row r="40" s="5" customFormat="1" ht="25" customHeight="1" spans="1:18">
      <c r="A40" s="16">
        <v>37</v>
      </c>
      <c r="B40" s="17" t="s">
        <v>20</v>
      </c>
      <c r="C40" s="17" t="s">
        <v>163</v>
      </c>
      <c r="D40" s="17" t="s">
        <v>22</v>
      </c>
      <c r="E40" s="17" t="s">
        <v>164</v>
      </c>
      <c r="F40" s="17" t="s">
        <v>165</v>
      </c>
      <c r="G40" s="17" t="s">
        <v>166</v>
      </c>
      <c r="H40" s="17" t="s">
        <v>26</v>
      </c>
      <c r="I40" s="17" t="s">
        <v>167</v>
      </c>
      <c r="J40" s="17">
        <v>10</v>
      </c>
      <c r="K40" s="21">
        <v>71.7</v>
      </c>
      <c r="L40" s="21">
        <f t="shared" si="0"/>
        <v>35.85</v>
      </c>
      <c r="M40" s="21">
        <v>81.86</v>
      </c>
      <c r="N40" s="21">
        <f t="shared" si="1"/>
        <v>40.93</v>
      </c>
      <c r="O40" s="21">
        <f t="shared" si="2"/>
        <v>76.78</v>
      </c>
      <c r="P40" s="22">
        <v>4</v>
      </c>
      <c r="Q40" s="17" t="s">
        <v>28</v>
      </c>
      <c r="R40" s="16" t="s">
        <v>29</v>
      </c>
    </row>
    <row r="41" s="3" customFormat="1" ht="25" customHeight="1" spans="1:18">
      <c r="A41" s="16">
        <v>38</v>
      </c>
      <c r="B41" s="17" t="s">
        <v>20</v>
      </c>
      <c r="C41" s="17" t="s">
        <v>168</v>
      </c>
      <c r="D41" s="17" t="s">
        <v>31</v>
      </c>
      <c r="E41" s="17" t="s">
        <v>164</v>
      </c>
      <c r="F41" s="17" t="s">
        <v>165</v>
      </c>
      <c r="G41" s="17" t="s">
        <v>166</v>
      </c>
      <c r="H41" s="17" t="s">
        <v>26</v>
      </c>
      <c r="I41" s="17" t="s">
        <v>167</v>
      </c>
      <c r="J41" s="17">
        <v>10</v>
      </c>
      <c r="K41" s="21">
        <v>74.3</v>
      </c>
      <c r="L41" s="21">
        <f t="shared" si="0"/>
        <v>37.15</v>
      </c>
      <c r="M41" s="21">
        <v>70.56</v>
      </c>
      <c r="N41" s="21">
        <f t="shared" si="1"/>
        <v>35.28</v>
      </c>
      <c r="O41" s="21">
        <f t="shared" si="2"/>
        <v>72.43</v>
      </c>
      <c r="P41" s="22">
        <v>7</v>
      </c>
      <c r="Q41" s="17" t="s">
        <v>28</v>
      </c>
      <c r="R41" s="16" t="s">
        <v>29</v>
      </c>
    </row>
    <row r="42" s="3" customFormat="1" ht="25" customHeight="1" spans="1:18">
      <c r="A42" s="16">
        <v>39</v>
      </c>
      <c r="B42" s="17" t="s">
        <v>20</v>
      </c>
      <c r="C42" s="17" t="s">
        <v>169</v>
      </c>
      <c r="D42" s="17" t="s">
        <v>31</v>
      </c>
      <c r="E42" s="17" t="s">
        <v>164</v>
      </c>
      <c r="F42" s="17" t="s">
        <v>170</v>
      </c>
      <c r="G42" s="17" t="s">
        <v>171</v>
      </c>
      <c r="H42" s="17" t="s">
        <v>26</v>
      </c>
      <c r="I42" s="17" t="s">
        <v>172</v>
      </c>
      <c r="J42" s="17">
        <v>8</v>
      </c>
      <c r="K42" s="21">
        <v>70.4</v>
      </c>
      <c r="L42" s="21">
        <f t="shared" si="0"/>
        <v>35.2</v>
      </c>
      <c r="M42" s="21">
        <v>78.66</v>
      </c>
      <c r="N42" s="21">
        <f t="shared" si="1"/>
        <v>39.33</v>
      </c>
      <c r="O42" s="21">
        <f t="shared" si="2"/>
        <v>74.53</v>
      </c>
      <c r="P42" s="22">
        <v>4</v>
      </c>
      <c r="Q42" s="16" t="s">
        <v>28</v>
      </c>
      <c r="R42" s="16" t="s">
        <v>29</v>
      </c>
    </row>
    <row r="43" s="3" customFormat="1" ht="25" customHeight="1" spans="1:18">
      <c r="A43" s="16">
        <v>40</v>
      </c>
      <c r="B43" s="17" t="s">
        <v>20</v>
      </c>
      <c r="C43" s="17" t="s">
        <v>173</v>
      </c>
      <c r="D43" s="17" t="s">
        <v>22</v>
      </c>
      <c r="E43" s="17" t="s">
        <v>164</v>
      </c>
      <c r="F43" s="17" t="s">
        <v>170</v>
      </c>
      <c r="G43" s="17" t="s">
        <v>171</v>
      </c>
      <c r="H43" s="17" t="s">
        <v>26</v>
      </c>
      <c r="I43" s="17" t="s">
        <v>172</v>
      </c>
      <c r="J43" s="17">
        <v>8</v>
      </c>
      <c r="K43" s="21">
        <v>71.7</v>
      </c>
      <c r="L43" s="21">
        <f t="shared" si="0"/>
        <v>35.85</v>
      </c>
      <c r="M43" s="21">
        <v>76.32</v>
      </c>
      <c r="N43" s="21">
        <f t="shared" si="1"/>
        <v>38.16</v>
      </c>
      <c r="O43" s="21">
        <f t="shared" si="2"/>
        <v>74.01</v>
      </c>
      <c r="P43" s="22">
        <v>8</v>
      </c>
      <c r="Q43" s="17" t="s">
        <v>28</v>
      </c>
      <c r="R43" s="16" t="s">
        <v>29</v>
      </c>
    </row>
    <row r="44" s="3" customFormat="1" ht="25" customHeight="1" spans="1:18">
      <c r="A44" s="16">
        <v>41</v>
      </c>
      <c r="B44" s="17" t="s">
        <v>20</v>
      </c>
      <c r="C44" s="17" t="s">
        <v>174</v>
      </c>
      <c r="D44" s="17" t="s">
        <v>22</v>
      </c>
      <c r="E44" s="17" t="s">
        <v>164</v>
      </c>
      <c r="F44" s="17" t="s">
        <v>170</v>
      </c>
      <c r="G44" s="17" t="s">
        <v>171</v>
      </c>
      <c r="H44" s="17" t="s">
        <v>26</v>
      </c>
      <c r="I44" s="17" t="s">
        <v>172</v>
      </c>
      <c r="J44" s="17">
        <v>8</v>
      </c>
      <c r="K44" s="21">
        <v>71.7</v>
      </c>
      <c r="L44" s="21">
        <f t="shared" si="0"/>
        <v>35.85</v>
      </c>
      <c r="M44" s="21">
        <v>75.26</v>
      </c>
      <c r="N44" s="21">
        <f t="shared" si="1"/>
        <v>37.63</v>
      </c>
      <c r="O44" s="21">
        <f t="shared" si="2"/>
        <v>73.48</v>
      </c>
      <c r="P44" s="22">
        <v>10</v>
      </c>
      <c r="Q44" s="16" t="s">
        <v>28</v>
      </c>
      <c r="R44" s="16" t="s">
        <v>29</v>
      </c>
    </row>
    <row r="45" s="3" customFormat="1" ht="25" customHeight="1" spans="1:18">
      <c r="A45" s="16">
        <v>42</v>
      </c>
      <c r="B45" s="17" t="s">
        <v>20</v>
      </c>
      <c r="C45" s="17" t="s">
        <v>175</v>
      </c>
      <c r="D45" s="17" t="s">
        <v>22</v>
      </c>
      <c r="E45" s="17" t="s">
        <v>164</v>
      </c>
      <c r="F45" s="17" t="s">
        <v>176</v>
      </c>
      <c r="G45" s="17" t="s">
        <v>177</v>
      </c>
      <c r="H45" s="17" t="s">
        <v>26</v>
      </c>
      <c r="I45" s="17" t="s">
        <v>178</v>
      </c>
      <c r="J45" s="17">
        <v>4</v>
      </c>
      <c r="K45" s="21">
        <v>74.9</v>
      </c>
      <c r="L45" s="21">
        <f t="shared" si="0"/>
        <v>37.45</v>
      </c>
      <c r="M45" s="21">
        <v>79.78</v>
      </c>
      <c r="N45" s="21">
        <f t="shared" si="1"/>
        <v>39.89</v>
      </c>
      <c r="O45" s="21">
        <f t="shared" si="2"/>
        <v>77.34</v>
      </c>
      <c r="P45" s="22">
        <v>1</v>
      </c>
      <c r="Q45" s="17" t="s">
        <v>28</v>
      </c>
      <c r="R45" s="16" t="s">
        <v>29</v>
      </c>
    </row>
    <row r="46" s="3" customFormat="1" ht="25" customHeight="1" spans="1:18">
      <c r="A46" s="16">
        <v>43</v>
      </c>
      <c r="B46" s="17" t="s">
        <v>20</v>
      </c>
      <c r="C46" s="17" t="s">
        <v>179</v>
      </c>
      <c r="D46" s="17" t="s">
        <v>22</v>
      </c>
      <c r="E46" s="17" t="s">
        <v>164</v>
      </c>
      <c r="F46" s="17" t="s">
        <v>176</v>
      </c>
      <c r="G46" s="17" t="s">
        <v>177</v>
      </c>
      <c r="H46" s="17" t="s">
        <v>26</v>
      </c>
      <c r="I46" s="17" t="s">
        <v>178</v>
      </c>
      <c r="J46" s="17">
        <v>4</v>
      </c>
      <c r="K46" s="21">
        <v>68.5</v>
      </c>
      <c r="L46" s="21">
        <f t="shared" si="0"/>
        <v>34.25</v>
      </c>
      <c r="M46" s="21">
        <v>82.5</v>
      </c>
      <c r="N46" s="21">
        <f t="shared" si="1"/>
        <v>41.25</v>
      </c>
      <c r="O46" s="21">
        <f t="shared" si="2"/>
        <v>75.5</v>
      </c>
      <c r="P46" s="22">
        <v>3</v>
      </c>
      <c r="Q46" s="17" t="s">
        <v>28</v>
      </c>
      <c r="R46" s="16" t="s">
        <v>29</v>
      </c>
    </row>
    <row r="47" s="3" customFormat="1" ht="25" customHeight="1" spans="1:18">
      <c r="A47" s="16">
        <v>44</v>
      </c>
      <c r="B47" s="17" t="s">
        <v>20</v>
      </c>
      <c r="C47" s="17" t="s">
        <v>180</v>
      </c>
      <c r="D47" s="17" t="s">
        <v>31</v>
      </c>
      <c r="E47" s="17" t="s">
        <v>164</v>
      </c>
      <c r="F47" s="17" t="s">
        <v>181</v>
      </c>
      <c r="G47" s="17" t="s">
        <v>182</v>
      </c>
      <c r="H47" s="17" t="s">
        <v>26</v>
      </c>
      <c r="I47" s="17" t="s">
        <v>183</v>
      </c>
      <c r="J47" s="17">
        <v>4</v>
      </c>
      <c r="K47" s="21">
        <v>78.2</v>
      </c>
      <c r="L47" s="21">
        <f t="shared" si="0"/>
        <v>39.1</v>
      </c>
      <c r="M47" s="21">
        <v>79.38</v>
      </c>
      <c r="N47" s="21">
        <f t="shared" si="1"/>
        <v>39.69</v>
      </c>
      <c r="O47" s="21">
        <f t="shared" si="2"/>
        <v>78.79</v>
      </c>
      <c r="P47" s="22">
        <v>3</v>
      </c>
      <c r="Q47" s="17" t="s">
        <v>28</v>
      </c>
      <c r="R47" s="16" t="s">
        <v>29</v>
      </c>
    </row>
    <row r="48" s="3" customFormat="1" ht="25" customHeight="1" spans="1:18">
      <c r="A48" s="16">
        <v>45</v>
      </c>
      <c r="B48" s="17" t="s">
        <v>20</v>
      </c>
      <c r="C48" s="17" t="s">
        <v>184</v>
      </c>
      <c r="D48" s="17" t="s">
        <v>31</v>
      </c>
      <c r="E48" s="17" t="s">
        <v>164</v>
      </c>
      <c r="F48" s="17" t="s">
        <v>181</v>
      </c>
      <c r="G48" s="17" t="s">
        <v>182</v>
      </c>
      <c r="H48" s="17" t="s">
        <v>26</v>
      </c>
      <c r="I48" s="17" t="s">
        <v>183</v>
      </c>
      <c r="J48" s="17">
        <v>4</v>
      </c>
      <c r="K48" s="21">
        <v>78.6</v>
      </c>
      <c r="L48" s="21">
        <f t="shared" si="0"/>
        <v>39.3</v>
      </c>
      <c r="M48" s="21">
        <v>78.38</v>
      </c>
      <c r="N48" s="21">
        <f t="shared" si="1"/>
        <v>39.19</v>
      </c>
      <c r="O48" s="21">
        <f t="shared" si="2"/>
        <v>78.49</v>
      </c>
      <c r="P48" s="22">
        <v>4</v>
      </c>
      <c r="Q48" s="16" t="s">
        <v>28</v>
      </c>
      <c r="R48" s="16" t="s">
        <v>29</v>
      </c>
    </row>
    <row r="49" s="3" customFormat="1" ht="25" customHeight="1" spans="1:18">
      <c r="A49" s="16">
        <v>46</v>
      </c>
      <c r="B49" s="17" t="s">
        <v>20</v>
      </c>
      <c r="C49" s="17" t="s">
        <v>185</v>
      </c>
      <c r="D49" s="17" t="s">
        <v>31</v>
      </c>
      <c r="E49" s="17" t="s">
        <v>164</v>
      </c>
      <c r="F49" s="17" t="s">
        <v>186</v>
      </c>
      <c r="G49" s="17" t="s">
        <v>187</v>
      </c>
      <c r="H49" s="17" t="s">
        <v>26</v>
      </c>
      <c r="I49" s="17" t="s">
        <v>188</v>
      </c>
      <c r="J49" s="17">
        <v>7</v>
      </c>
      <c r="K49" s="21">
        <v>68.4</v>
      </c>
      <c r="L49" s="21">
        <f t="shared" si="0"/>
        <v>34.2</v>
      </c>
      <c r="M49" s="21">
        <v>83.74</v>
      </c>
      <c r="N49" s="21">
        <f t="shared" si="1"/>
        <v>41.87</v>
      </c>
      <c r="O49" s="21">
        <f t="shared" si="2"/>
        <v>76.07</v>
      </c>
      <c r="P49" s="22">
        <v>1</v>
      </c>
      <c r="Q49" s="17" t="s">
        <v>28</v>
      </c>
      <c r="R49" s="16" t="s">
        <v>29</v>
      </c>
    </row>
    <row r="50" s="3" customFormat="1" ht="25" customHeight="1" spans="1:18">
      <c r="A50" s="16">
        <v>47</v>
      </c>
      <c r="B50" s="17" t="s">
        <v>20</v>
      </c>
      <c r="C50" s="17" t="s">
        <v>189</v>
      </c>
      <c r="D50" s="17" t="s">
        <v>31</v>
      </c>
      <c r="E50" s="17" t="s">
        <v>164</v>
      </c>
      <c r="F50" s="17" t="s">
        <v>190</v>
      </c>
      <c r="G50" s="17" t="s">
        <v>191</v>
      </c>
      <c r="H50" s="17" t="s">
        <v>26</v>
      </c>
      <c r="I50" s="17" t="s">
        <v>192</v>
      </c>
      <c r="J50" s="17">
        <v>3</v>
      </c>
      <c r="K50" s="21">
        <v>76.7</v>
      </c>
      <c r="L50" s="21">
        <f t="shared" si="0"/>
        <v>38.35</v>
      </c>
      <c r="M50" s="21">
        <v>84.98</v>
      </c>
      <c r="N50" s="21">
        <f t="shared" si="1"/>
        <v>42.49</v>
      </c>
      <c r="O50" s="21">
        <f t="shared" si="2"/>
        <v>80.84</v>
      </c>
      <c r="P50" s="22">
        <v>1</v>
      </c>
      <c r="Q50" s="16" t="s">
        <v>28</v>
      </c>
      <c r="R50" s="16" t="s">
        <v>29</v>
      </c>
    </row>
    <row r="51" s="3" customFormat="1" ht="25" customHeight="1" spans="1:18">
      <c r="A51" s="16">
        <v>48</v>
      </c>
      <c r="B51" s="17" t="s">
        <v>20</v>
      </c>
      <c r="C51" s="17" t="s">
        <v>193</v>
      </c>
      <c r="D51" s="17" t="s">
        <v>31</v>
      </c>
      <c r="E51" s="17" t="s">
        <v>164</v>
      </c>
      <c r="F51" s="17" t="s">
        <v>190</v>
      </c>
      <c r="G51" s="17" t="s">
        <v>191</v>
      </c>
      <c r="H51" s="17" t="s">
        <v>26</v>
      </c>
      <c r="I51" s="17" t="s">
        <v>192</v>
      </c>
      <c r="J51" s="17">
        <v>3</v>
      </c>
      <c r="K51" s="21">
        <v>66.7</v>
      </c>
      <c r="L51" s="21">
        <f t="shared" si="0"/>
        <v>33.35</v>
      </c>
      <c r="M51" s="21">
        <v>77.74</v>
      </c>
      <c r="N51" s="21">
        <f t="shared" si="1"/>
        <v>38.87</v>
      </c>
      <c r="O51" s="21">
        <f t="shared" si="2"/>
        <v>72.22</v>
      </c>
      <c r="P51" s="22">
        <v>3</v>
      </c>
      <c r="Q51" s="17" t="s">
        <v>28</v>
      </c>
      <c r="R51" s="16" t="s">
        <v>29</v>
      </c>
    </row>
    <row r="52" s="3" customFormat="1" ht="25" customHeight="1" spans="1:18">
      <c r="A52" s="16">
        <v>49</v>
      </c>
      <c r="B52" s="17" t="s">
        <v>20</v>
      </c>
      <c r="C52" s="17" t="s">
        <v>194</v>
      </c>
      <c r="D52" s="17" t="s">
        <v>31</v>
      </c>
      <c r="E52" s="17" t="s">
        <v>164</v>
      </c>
      <c r="F52" s="17" t="s">
        <v>195</v>
      </c>
      <c r="G52" s="17" t="s">
        <v>196</v>
      </c>
      <c r="H52" s="17" t="s">
        <v>26</v>
      </c>
      <c r="I52" s="17" t="s">
        <v>197</v>
      </c>
      <c r="J52" s="17">
        <v>6</v>
      </c>
      <c r="K52" s="21">
        <v>53.9</v>
      </c>
      <c r="L52" s="21">
        <f t="shared" si="0"/>
        <v>26.95</v>
      </c>
      <c r="M52" s="21">
        <v>75.1</v>
      </c>
      <c r="N52" s="21">
        <f t="shared" si="1"/>
        <v>37.55</v>
      </c>
      <c r="O52" s="21">
        <f t="shared" si="2"/>
        <v>64.5</v>
      </c>
      <c r="P52" s="22">
        <v>8</v>
      </c>
      <c r="Q52" s="16" t="s">
        <v>28</v>
      </c>
      <c r="R52" s="16" t="s">
        <v>29</v>
      </c>
    </row>
    <row r="53" s="3" customFormat="1" ht="25" customHeight="1" spans="1:18">
      <c r="A53" s="16">
        <v>50</v>
      </c>
      <c r="B53" s="17" t="s">
        <v>20</v>
      </c>
      <c r="C53" s="17" t="s">
        <v>198</v>
      </c>
      <c r="D53" s="17" t="s">
        <v>31</v>
      </c>
      <c r="E53" s="17" t="s">
        <v>164</v>
      </c>
      <c r="F53" s="17" t="s">
        <v>199</v>
      </c>
      <c r="G53" s="17" t="s">
        <v>200</v>
      </c>
      <c r="H53" s="17" t="s">
        <v>26</v>
      </c>
      <c r="I53" s="17" t="s">
        <v>201</v>
      </c>
      <c r="J53" s="17">
        <v>6</v>
      </c>
      <c r="K53" s="21">
        <v>68.4</v>
      </c>
      <c r="L53" s="21">
        <f t="shared" si="0"/>
        <v>34.2</v>
      </c>
      <c r="M53" s="21">
        <v>77.58</v>
      </c>
      <c r="N53" s="21">
        <f t="shared" si="1"/>
        <v>38.79</v>
      </c>
      <c r="O53" s="21">
        <f t="shared" si="2"/>
        <v>72.99</v>
      </c>
      <c r="P53" s="22">
        <v>4</v>
      </c>
      <c r="Q53" s="17" t="s">
        <v>28</v>
      </c>
      <c r="R53" s="16" t="s">
        <v>29</v>
      </c>
    </row>
    <row r="54" s="3" customFormat="1" ht="25" customHeight="1" spans="1:18">
      <c r="A54" s="16">
        <v>51</v>
      </c>
      <c r="B54" s="17" t="s">
        <v>20</v>
      </c>
      <c r="C54" s="17" t="s">
        <v>202</v>
      </c>
      <c r="D54" s="17" t="s">
        <v>31</v>
      </c>
      <c r="E54" s="17" t="s">
        <v>164</v>
      </c>
      <c r="F54" s="17" t="s">
        <v>203</v>
      </c>
      <c r="G54" s="17" t="s">
        <v>204</v>
      </c>
      <c r="H54" s="17" t="s">
        <v>26</v>
      </c>
      <c r="I54" s="17" t="s">
        <v>205</v>
      </c>
      <c r="J54" s="17">
        <v>3</v>
      </c>
      <c r="K54" s="21">
        <v>65.3</v>
      </c>
      <c r="L54" s="21">
        <f t="shared" si="0"/>
        <v>32.65</v>
      </c>
      <c r="M54" s="21">
        <v>72.5</v>
      </c>
      <c r="N54" s="21">
        <f t="shared" si="1"/>
        <v>36.25</v>
      </c>
      <c r="O54" s="21">
        <f t="shared" si="2"/>
        <v>68.9</v>
      </c>
      <c r="P54" s="22">
        <v>5</v>
      </c>
      <c r="Q54" s="17" t="s">
        <v>28</v>
      </c>
      <c r="R54" s="16" t="s">
        <v>29</v>
      </c>
    </row>
    <row r="55" s="3" customFormat="1" ht="25" customHeight="1" spans="1:18">
      <c r="A55" s="16">
        <v>52</v>
      </c>
      <c r="B55" s="17" t="s">
        <v>20</v>
      </c>
      <c r="C55" s="17" t="s">
        <v>206</v>
      </c>
      <c r="D55" s="17" t="s">
        <v>31</v>
      </c>
      <c r="E55" s="17" t="s">
        <v>164</v>
      </c>
      <c r="F55" s="17" t="s">
        <v>207</v>
      </c>
      <c r="G55" s="17" t="s">
        <v>208</v>
      </c>
      <c r="H55" s="17" t="s">
        <v>26</v>
      </c>
      <c r="I55" s="17" t="s">
        <v>209</v>
      </c>
      <c r="J55" s="17">
        <v>7</v>
      </c>
      <c r="K55" s="21">
        <v>77.6</v>
      </c>
      <c r="L55" s="21">
        <f t="shared" si="0"/>
        <v>38.8</v>
      </c>
      <c r="M55" s="21">
        <v>73.78</v>
      </c>
      <c r="N55" s="21">
        <f t="shared" si="1"/>
        <v>36.89</v>
      </c>
      <c r="O55" s="21">
        <f t="shared" si="2"/>
        <v>75.69</v>
      </c>
      <c r="P55" s="22">
        <v>2</v>
      </c>
      <c r="Q55" s="17" t="s">
        <v>28</v>
      </c>
      <c r="R55" s="16" t="s">
        <v>29</v>
      </c>
    </row>
    <row r="56" s="3" customFormat="1" ht="25" customHeight="1" spans="1:18">
      <c r="A56" s="16">
        <v>53</v>
      </c>
      <c r="B56" s="17" t="s">
        <v>20</v>
      </c>
      <c r="C56" s="17" t="s">
        <v>210</v>
      </c>
      <c r="D56" s="17" t="s">
        <v>31</v>
      </c>
      <c r="E56" s="17" t="s">
        <v>164</v>
      </c>
      <c r="F56" s="17" t="s">
        <v>211</v>
      </c>
      <c r="G56" s="17" t="s">
        <v>212</v>
      </c>
      <c r="H56" s="17" t="s">
        <v>26</v>
      </c>
      <c r="I56" s="17" t="s">
        <v>213</v>
      </c>
      <c r="J56" s="17">
        <v>5</v>
      </c>
      <c r="K56" s="21">
        <v>73.2</v>
      </c>
      <c r="L56" s="21">
        <f t="shared" si="0"/>
        <v>36.6</v>
      </c>
      <c r="M56" s="21">
        <v>72.02</v>
      </c>
      <c r="N56" s="21">
        <f t="shared" si="1"/>
        <v>36.01</v>
      </c>
      <c r="O56" s="21">
        <f t="shared" si="2"/>
        <v>72.61</v>
      </c>
      <c r="P56" s="22">
        <v>9</v>
      </c>
      <c r="Q56" s="16" t="s">
        <v>28</v>
      </c>
      <c r="R56" s="16" t="s">
        <v>29</v>
      </c>
    </row>
    <row r="57" s="3" customFormat="1" ht="25" customHeight="1" spans="1:18">
      <c r="A57" s="16">
        <v>54</v>
      </c>
      <c r="B57" s="17" t="s">
        <v>20</v>
      </c>
      <c r="C57" s="17" t="s">
        <v>214</v>
      </c>
      <c r="D57" s="17" t="s">
        <v>22</v>
      </c>
      <c r="E57" s="17" t="s">
        <v>164</v>
      </c>
      <c r="F57" s="17" t="s">
        <v>215</v>
      </c>
      <c r="G57" s="17" t="s">
        <v>216</v>
      </c>
      <c r="H57" s="17" t="s">
        <v>26</v>
      </c>
      <c r="I57" s="17" t="s">
        <v>217</v>
      </c>
      <c r="J57" s="17">
        <v>6</v>
      </c>
      <c r="K57" s="21">
        <v>68.1</v>
      </c>
      <c r="L57" s="21">
        <f t="shared" si="0"/>
        <v>34.05</v>
      </c>
      <c r="M57" s="21">
        <v>80.26</v>
      </c>
      <c r="N57" s="21">
        <f t="shared" si="1"/>
        <v>40.13</v>
      </c>
      <c r="O57" s="21">
        <f t="shared" si="2"/>
        <v>74.18</v>
      </c>
      <c r="P57" s="22">
        <v>5</v>
      </c>
      <c r="Q57" s="17" t="s">
        <v>28</v>
      </c>
      <c r="R57" s="16" t="s">
        <v>29</v>
      </c>
    </row>
    <row r="58" s="3" customFormat="1" ht="25" customHeight="1" spans="1:18">
      <c r="A58" s="16">
        <v>55</v>
      </c>
      <c r="B58" s="17" t="s">
        <v>20</v>
      </c>
      <c r="C58" s="17" t="s">
        <v>218</v>
      </c>
      <c r="D58" s="17" t="s">
        <v>22</v>
      </c>
      <c r="E58" s="17" t="s">
        <v>219</v>
      </c>
      <c r="F58" s="17" t="s">
        <v>220</v>
      </c>
      <c r="G58" s="17" t="s">
        <v>221</v>
      </c>
      <c r="H58" s="17" t="s">
        <v>34</v>
      </c>
      <c r="I58" s="17" t="s">
        <v>222</v>
      </c>
      <c r="J58" s="17">
        <v>4</v>
      </c>
      <c r="K58" s="21">
        <v>60.7</v>
      </c>
      <c r="L58" s="21">
        <f t="shared" si="0"/>
        <v>30.35</v>
      </c>
      <c r="M58" s="21">
        <v>71.54</v>
      </c>
      <c r="N58" s="21">
        <f t="shared" si="1"/>
        <v>35.77</v>
      </c>
      <c r="O58" s="21">
        <f t="shared" si="2"/>
        <v>66.12</v>
      </c>
      <c r="P58" s="22">
        <v>3</v>
      </c>
      <c r="Q58" s="17" t="s">
        <v>28</v>
      </c>
      <c r="R58" s="16" t="s">
        <v>29</v>
      </c>
    </row>
    <row r="59" s="5" customFormat="1" ht="25" customHeight="1" spans="1:18">
      <c r="A59" s="16">
        <v>56</v>
      </c>
      <c r="B59" s="17" t="s">
        <v>20</v>
      </c>
      <c r="C59" s="17" t="s">
        <v>223</v>
      </c>
      <c r="D59" s="17" t="s">
        <v>31</v>
      </c>
      <c r="E59" s="17" t="s">
        <v>219</v>
      </c>
      <c r="F59" s="17" t="s">
        <v>224</v>
      </c>
      <c r="G59" s="17" t="s">
        <v>225</v>
      </c>
      <c r="H59" s="17" t="s">
        <v>26</v>
      </c>
      <c r="I59" s="17" t="s">
        <v>226</v>
      </c>
      <c r="J59" s="17">
        <v>4</v>
      </c>
      <c r="K59" s="21">
        <v>54.8</v>
      </c>
      <c r="L59" s="21">
        <f t="shared" si="0"/>
        <v>27.4</v>
      </c>
      <c r="M59" s="21">
        <v>75.02</v>
      </c>
      <c r="N59" s="21">
        <f t="shared" si="1"/>
        <v>37.51</v>
      </c>
      <c r="O59" s="21">
        <f t="shared" si="2"/>
        <v>64.91</v>
      </c>
      <c r="P59" s="22">
        <v>5</v>
      </c>
      <c r="Q59" s="16" t="s">
        <v>28</v>
      </c>
      <c r="R59" s="16" t="s">
        <v>29</v>
      </c>
    </row>
    <row r="60" s="3" customFormat="1" ht="25" customHeight="1" spans="1:18">
      <c r="A60" s="16">
        <v>57</v>
      </c>
      <c r="B60" s="17" t="s">
        <v>20</v>
      </c>
      <c r="C60" s="17" t="s">
        <v>227</v>
      </c>
      <c r="D60" s="17" t="s">
        <v>22</v>
      </c>
      <c r="E60" s="17" t="s">
        <v>219</v>
      </c>
      <c r="F60" s="17" t="s">
        <v>228</v>
      </c>
      <c r="G60" s="17" t="s">
        <v>229</v>
      </c>
      <c r="H60" s="17" t="s">
        <v>34</v>
      </c>
      <c r="I60" s="17" t="s">
        <v>230</v>
      </c>
      <c r="J60" s="17">
        <v>8</v>
      </c>
      <c r="K60" s="21">
        <v>77.7</v>
      </c>
      <c r="L60" s="21">
        <f t="shared" si="0"/>
        <v>38.85</v>
      </c>
      <c r="M60" s="21">
        <v>74.36</v>
      </c>
      <c r="N60" s="21">
        <f t="shared" si="1"/>
        <v>37.18</v>
      </c>
      <c r="O60" s="21">
        <f t="shared" si="2"/>
        <v>76.03</v>
      </c>
      <c r="P60" s="22">
        <v>9</v>
      </c>
      <c r="Q60" s="16" t="s">
        <v>28</v>
      </c>
      <c r="R60" s="16" t="s">
        <v>29</v>
      </c>
    </row>
    <row r="61" s="3" customFormat="1" ht="25" customHeight="1" spans="1:18">
      <c r="A61" s="16">
        <v>58</v>
      </c>
      <c r="B61" s="17" t="s">
        <v>20</v>
      </c>
      <c r="C61" s="17" t="s">
        <v>231</v>
      </c>
      <c r="D61" s="17" t="s">
        <v>31</v>
      </c>
      <c r="E61" s="17" t="s">
        <v>219</v>
      </c>
      <c r="F61" s="17" t="s">
        <v>232</v>
      </c>
      <c r="G61" s="17" t="s">
        <v>233</v>
      </c>
      <c r="H61" s="17" t="s">
        <v>34</v>
      </c>
      <c r="I61" s="17" t="s">
        <v>234</v>
      </c>
      <c r="J61" s="17">
        <v>6</v>
      </c>
      <c r="K61" s="21">
        <v>65.3</v>
      </c>
      <c r="L61" s="21">
        <f t="shared" si="0"/>
        <v>32.65</v>
      </c>
      <c r="M61" s="21">
        <v>71.14</v>
      </c>
      <c r="N61" s="21">
        <f t="shared" si="1"/>
        <v>35.57</v>
      </c>
      <c r="O61" s="21">
        <f t="shared" si="2"/>
        <v>68.22</v>
      </c>
      <c r="P61" s="22">
        <v>7</v>
      </c>
      <c r="Q61" s="16" t="s">
        <v>28</v>
      </c>
      <c r="R61" s="16" t="s">
        <v>29</v>
      </c>
    </row>
    <row r="62" s="3" customFormat="1" ht="25" customHeight="1" spans="1:18">
      <c r="A62" s="16">
        <v>59</v>
      </c>
      <c r="B62" s="17" t="s">
        <v>20</v>
      </c>
      <c r="C62" s="17" t="s">
        <v>235</v>
      </c>
      <c r="D62" s="17" t="s">
        <v>31</v>
      </c>
      <c r="E62" s="17" t="s">
        <v>219</v>
      </c>
      <c r="F62" s="17" t="s">
        <v>236</v>
      </c>
      <c r="G62" s="17" t="s">
        <v>237</v>
      </c>
      <c r="H62" s="17" t="s">
        <v>26</v>
      </c>
      <c r="I62" s="17" t="s">
        <v>238</v>
      </c>
      <c r="J62" s="17">
        <v>4</v>
      </c>
      <c r="K62" s="21">
        <v>66.3</v>
      </c>
      <c r="L62" s="21">
        <f t="shared" si="0"/>
        <v>33.15</v>
      </c>
      <c r="M62" s="21">
        <v>76.94</v>
      </c>
      <c r="N62" s="21">
        <f t="shared" si="1"/>
        <v>38.47</v>
      </c>
      <c r="O62" s="21">
        <f t="shared" si="2"/>
        <v>71.62</v>
      </c>
      <c r="P62" s="22">
        <v>5</v>
      </c>
      <c r="Q62" s="16" t="s">
        <v>28</v>
      </c>
      <c r="R62" s="16" t="s">
        <v>29</v>
      </c>
    </row>
    <row r="63" s="3" customFormat="1" ht="25" customHeight="1" spans="1:18">
      <c r="A63" s="16">
        <v>60</v>
      </c>
      <c r="B63" s="17" t="s">
        <v>20</v>
      </c>
      <c r="C63" s="17" t="s">
        <v>239</v>
      </c>
      <c r="D63" s="17" t="s">
        <v>22</v>
      </c>
      <c r="E63" s="17" t="s">
        <v>219</v>
      </c>
      <c r="F63" s="17" t="s">
        <v>240</v>
      </c>
      <c r="G63" s="17" t="s">
        <v>241</v>
      </c>
      <c r="H63" s="17" t="s">
        <v>26</v>
      </c>
      <c r="I63" s="17" t="s">
        <v>242</v>
      </c>
      <c r="J63" s="17">
        <v>4</v>
      </c>
      <c r="K63" s="21">
        <v>66.2</v>
      </c>
      <c r="L63" s="21">
        <f t="shared" si="0"/>
        <v>33.1</v>
      </c>
      <c r="M63" s="21">
        <v>71.14</v>
      </c>
      <c r="N63" s="21">
        <f t="shared" si="1"/>
        <v>35.57</v>
      </c>
      <c r="O63" s="21">
        <f t="shared" si="2"/>
        <v>68.67</v>
      </c>
      <c r="P63" s="22">
        <v>4</v>
      </c>
      <c r="Q63" s="17" t="s">
        <v>28</v>
      </c>
      <c r="R63" s="16" t="s">
        <v>29</v>
      </c>
    </row>
    <row r="64" s="3" customFormat="1" ht="25" customHeight="1" spans="1:18">
      <c r="A64" s="16">
        <v>61</v>
      </c>
      <c r="B64" s="17" t="s">
        <v>20</v>
      </c>
      <c r="C64" s="17" t="s">
        <v>243</v>
      </c>
      <c r="D64" s="17" t="s">
        <v>31</v>
      </c>
      <c r="E64" s="17" t="s">
        <v>244</v>
      </c>
      <c r="F64" s="17" t="s">
        <v>245</v>
      </c>
      <c r="G64" s="17" t="s">
        <v>246</v>
      </c>
      <c r="H64" s="17" t="s">
        <v>34</v>
      </c>
      <c r="I64" s="17" t="s">
        <v>247</v>
      </c>
      <c r="J64" s="17">
        <v>7</v>
      </c>
      <c r="K64" s="21">
        <v>64.3</v>
      </c>
      <c r="L64" s="21">
        <f t="shared" si="0"/>
        <v>32.15</v>
      </c>
      <c r="M64" s="21">
        <v>76.28</v>
      </c>
      <c r="N64" s="21">
        <f t="shared" si="1"/>
        <v>38.14</v>
      </c>
      <c r="O64" s="21">
        <f t="shared" si="2"/>
        <v>70.29</v>
      </c>
      <c r="P64" s="22">
        <v>10</v>
      </c>
      <c r="Q64" s="16" t="s">
        <v>28</v>
      </c>
      <c r="R64" s="16" t="s">
        <v>29</v>
      </c>
    </row>
    <row r="65" s="3" customFormat="1" ht="25" customHeight="1" spans="1:18">
      <c r="A65" s="16">
        <v>62</v>
      </c>
      <c r="B65" s="17" t="s">
        <v>20</v>
      </c>
      <c r="C65" s="17" t="s">
        <v>248</v>
      </c>
      <c r="D65" s="17" t="s">
        <v>31</v>
      </c>
      <c r="E65" s="17" t="s">
        <v>244</v>
      </c>
      <c r="F65" s="17" t="s">
        <v>245</v>
      </c>
      <c r="G65" s="17" t="s">
        <v>246</v>
      </c>
      <c r="H65" s="17" t="s">
        <v>34</v>
      </c>
      <c r="I65" s="17" t="s">
        <v>247</v>
      </c>
      <c r="J65" s="17">
        <v>7</v>
      </c>
      <c r="K65" s="21">
        <v>56.9</v>
      </c>
      <c r="L65" s="21">
        <f t="shared" ref="L65:L74" si="3">ROUND(K65*0.5,2)</f>
        <v>28.45</v>
      </c>
      <c r="M65" s="21">
        <v>81.7</v>
      </c>
      <c r="N65" s="21">
        <f t="shared" ref="N65:N74" si="4">ROUND(M65*0.5,2)</f>
        <v>40.85</v>
      </c>
      <c r="O65" s="21">
        <f t="shared" ref="O65:O74" si="5">ROUND(IF(K65=0,M65,(K65*50%+M65*50%)),2)</f>
        <v>69.3</v>
      </c>
      <c r="P65" s="22">
        <v>11</v>
      </c>
      <c r="Q65" s="16" t="s">
        <v>28</v>
      </c>
      <c r="R65" s="16" t="s">
        <v>29</v>
      </c>
    </row>
    <row r="66" s="3" customFormat="1" ht="25" customHeight="1" spans="1:18">
      <c r="A66" s="16">
        <v>63</v>
      </c>
      <c r="B66" s="17" t="s">
        <v>20</v>
      </c>
      <c r="C66" s="17" t="s">
        <v>249</v>
      </c>
      <c r="D66" s="17" t="s">
        <v>31</v>
      </c>
      <c r="E66" s="17" t="s">
        <v>244</v>
      </c>
      <c r="F66" s="17" t="s">
        <v>250</v>
      </c>
      <c r="G66" s="17" t="s">
        <v>251</v>
      </c>
      <c r="H66" s="17" t="s">
        <v>34</v>
      </c>
      <c r="I66" s="17" t="s">
        <v>252</v>
      </c>
      <c r="J66" s="17">
        <v>8</v>
      </c>
      <c r="K66" s="21">
        <v>63</v>
      </c>
      <c r="L66" s="21">
        <f t="shared" si="3"/>
        <v>31.5</v>
      </c>
      <c r="M66" s="21">
        <v>80.94</v>
      </c>
      <c r="N66" s="21">
        <f t="shared" si="4"/>
        <v>40.47</v>
      </c>
      <c r="O66" s="21">
        <f t="shared" si="5"/>
        <v>71.97</v>
      </c>
      <c r="P66" s="22">
        <v>9</v>
      </c>
      <c r="Q66" s="17" t="s">
        <v>28</v>
      </c>
      <c r="R66" s="16" t="s">
        <v>29</v>
      </c>
    </row>
    <row r="67" s="3" customFormat="1" ht="25" customHeight="1" spans="1:18">
      <c r="A67" s="16">
        <v>64</v>
      </c>
      <c r="B67" s="17" t="s">
        <v>20</v>
      </c>
      <c r="C67" s="17" t="s">
        <v>253</v>
      </c>
      <c r="D67" s="17" t="s">
        <v>22</v>
      </c>
      <c r="E67" s="17" t="s">
        <v>244</v>
      </c>
      <c r="F67" s="17" t="s">
        <v>250</v>
      </c>
      <c r="G67" s="17" t="s">
        <v>251</v>
      </c>
      <c r="H67" s="17" t="s">
        <v>34</v>
      </c>
      <c r="I67" s="17" t="s">
        <v>252</v>
      </c>
      <c r="J67" s="17">
        <v>8</v>
      </c>
      <c r="K67" s="21">
        <v>64</v>
      </c>
      <c r="L67" s="21">
        <f t="shared" si="3"/>
        <v>32</v>
      </c>
      <c r="M67" s="21">
        <v>79.46</v>
      </c>
      <c r="N67" s="21">
        <f t="shared" si="4"/>
        <v>39.73</v>
      </c>
      <c r="O67" s="21">
        <f t="shared" si="5"/>
        <v>71.73</v>
      </c>
      <c r="P67" s="22">
        <v>10</v>
      </c>
      <c r="Q67" s="17" t="s">
        <v>28</v>
      </c>
      <c r="R67" s="17" t="s">
        <v>29</v>
      </c>
    </row>
    <row r="68" s="4" customFormat="1" ht="25" customHeight="1" spans="1:18">
      <c r="A68" s="16">
        <v>65</v>
      </c>
      <c r="B68" s="17" t="s">
        <v>20</v>
      </c>
      <c r="C68" s="17" t="s">
        <v>254</v>
      </c>
      <c r="D68" s="17" t="s">
        <v>31</v>
      </c>
      <c r="E68" s="17" t="s">
        <v>244</v>
      </c>
      <c r="F68" s="17" t="s">
        <v>255</v>
      </c>
      <c r="G68" s="17" t="s">
        <v>256</v>
      </c>
      <c r="H68" s="17" t="s">
        <v>56</v>
      </c>
      <c r="I68" s="17" t="s">
        <v>257</v>
      </c>
      <c r="J68" s="17">
        <v>7</v>
      </c>
      <c r="K68" s="21">
        <v>64.4</v>
      </c>
      <c r="L68" s="21">
        <f t="shared" si="3"/>
        <v>32.2</v>
      </c>
      <c r="M68" s="21">
        <v>77.42</v>
      </c>
      <c r="N68" s="21">
        <f t="shared" si="4"/>
        <v>38.71</v>
      </c>
      <c r="O68" s="21">
        <f t="shared" si="5"/>
        <v>70.91</v>
      </c>
      <c r="P68" s="22">
        <v>7</v>
      </c>
      <c r="Q68" s="17" t="s">
        <v>28</v>
      </c>
      <c r="R68" s="16" t="s">
        <v>29</v>
      </c>
    </row>
    <row r="69" s="4" customFormat="1" ht="25" customHeight="1" spans="1:18">
      <c r="A69" s="16">
        <v>66</v>
      </c>
      <c r="B69" s="17" t="s">
        <v>20</v>
      </c>
      <c r="C69" s="17" t="s">
        <v>258</v>
      </c>
      <c r="D69" s="17" t="s">
        <v>22</v>
      </c>
      <c r="E69" s="17" t="s">
        <v>244</v>
      </c>
      <c r="F69" s="17" t="s">
        <v>255</v>
      </c>
      <c r="G69" s="17" t="s">
        <v>256</v>
      </c>
      <c r="H69" s="17" t="s">
        <v>56</v>
      </c>
      <c r="I69" s="17" t="s">
        <v>257</v>
      </c>
      <c r="J69" s="17">
        <v>7</v>
      </c>
      <c r="K69" s="21">
        <v>61.8</v>
      </c>
      <c r="L69" s="21">
        <f t="shared" si="3"/>
        <v>30.9</v>
      </c>
      <c r="M69" s="21">
        <v>78.52</v>
      </c>
      <c r="N69" s="21">
        <f t="shared" si="4"/>
        <v>39.26</v>
      </c>
      <c r="O69" s="21">
        <f t="shared" si="5"/>
        <v>70.16</v>
      </c>
      <c r="P69" s="22">
        <v>8</v>
      </c>
      <c r="Q69" s="16" t="s">
        <v>28</v>
      </c>
      <c r="R69" s="16" t="s">
        <v>29</v>
      </c>
    </row>
    <row r="70" s="3" customFormat="1" ht="25" customHeight="1" spans="1:18">
      <c r="A70" s="16">
        <v>67</v>
      </c>
      <c r="B70" s="17" t="s">
        <v>20</v>
      </c>
      <c r="C70" s="17" t="s">
        <v>259</v>
      </c>
      <c r="D70" s="17" t="s">
        <v>31</v>
      </c>
      <c r="E70" s="17" t="s">
        <v>244</v>
      </c>
      <c r="F70" s="17" t="s">
        <v>255</v>
      </c>
      <c r="G70" s="17" t="s">
        <v>256</v>
      </c>
      <c r="H70" s="17" t="s">
        <v>56</v>
      </c>
      <c r="I70" s="17" t="s">
        <v>257</v>
      </c>
      <c r="J70" s="17">
        <v>7</v>
      </c>
      <c r="K70" s="21">
        <v>61.7</v>
      </c>
      <c r="L70" s="21">
        <f t="shared" si="3"/>
        <v>30.85</v>
      </c>
      <c r="M70" s="21">
        <v>77.94</v>
      </c>
      <c r="N70" s="21">
        <f t="shared" si="4"/>
        <v>38.97</v>
      </c>
      <c r="O70" s="21">
        <f t="shared" si="5"/>
        <v>69.82</v>
      </c>
      <c r="P70" s="22">
        <v>9</v>
      </c>
      <c r="Q70" s="16" t="s">
        <v>28</v>
      </c>
      <c r="R70" s="16" t="s">
        <v>29</v>
      </c>
    </row>
    <row r="71" s="3" customFormat="1" ht="25" customHeight="1" spans="1:18">
      <c r="A71" s="16">
        <v>68</v>
      </c>
      <c r="B71" s="17" t="s">
        <v>20</v>
      </c>
      <c r="C71" s="17" t="s">
        <v>260</v>
      </c>
      <c r="D71" s="17" t="s">
        <v>31</v>
      </c>
      <c r="E71" s="17" t="s">
        <v>244</v>
      </c>
      <c r="F71" s="17" t="s">
        <v>261</v>
      </c>
      <c r="G71" s="17" t="s">
        <v>262</v>
      </c>
      <c r="H71" s="17" t="s">
        <v>56</v>
      </c>
      <c r="I71" s="17" t="s">
        <v>263</v>
      </c>
      <c r="J71" s="17">
        <v>3</v>
      </c>
      <c r="K71" s="21">
        <v>75.8</v>
      </c>
      <c r="L71" s="21">
        <f t="shared" si="3"/>
        <v>37.9</v>
      </c>
      <c r="M71" s="21">
        <v>76.3</v>
      </c>
      <c r="N71" s="21">
        <f t="shared" si="4"/>
        <v>38.15</v>
      </c>
      <c r="O71" s="21">
        <f t="shared" si="5"/>
        <v>76.05</v>
      </c>
      <c r="P71" s="22">
        <v>4</v>
      </c>
      <c r="Q71" s="16" t="s">
        <v>28</v>
      </c>
      <c r="R71" s="16" t="s">
        <v>29</v>
      </c>
    </row>
    <row r="72" s="3" customFormat="1" ht="25" customHeight="1" spans="1:18">
      <c r="A72" s="16">
        <v>69</v>
      </c>
      <c r="B72" s="17" t="s">
        <v>20</v>
      </c>
      <c r="C72" s="17" t="s">
        <v>264</v>
      </c>
      <c r="D72" s="17" t="s">
        <v>22</v>
      </c>
      <c r="E72" s="17" t="s">
        <v>244</v>
      </c>
      <c r="F72" s="17" t="s">
        <v>265</v>
      </c>
      <c r="G72" s="17" t="s">
        <v>266</v>
      </c>
      <c r="H72" s="17" t="s">
        <v>56</v>
      </c>
      <c r="I72" s="17" t="s">
        <v>267</v>
      </c>
      <c r="J72" s="17">
        <v>9</v>
      </c>
      <c r="K72" s="21">
        <v>75.4</v>
      </c>
      <c r="L72" s="21">
        <f t="shared" si="3"/>
        <v>37.7</v>
      </c>
      <c r="M72" s="21">
        <v>80.86</v>
      </c>
      <c r="N72" s="21">
        <f t="shared" si="4"/>
        <v>40.43</v>
      </c>
      <c r="O72" s="21">
        <f t="shared" si="5"/>
        <v>78.13</v>
      </c>
      <c r="P72" s="22">
        <v>4</v>
      </c>
      <c r="Q72" s="17" t="s">
        <v>28</v>
      </c>
      <c r="R72" s="16" t="s">
        <v>29</v>
      </c>
    </row>
    <row r="73" s="3" customFormat="1" ht="25" customHeight="1" spans="1:18">
      <c r="A73" s="16">
        <v>70</v>
      </c>
      <c r="B73" s="17" t="s">
        <v>20</v>
      </c>
      <c r="C73" s="17" t="s">
        <v>268</v>
      </c>
      <c r="D73" s="17" t="s">
        <v>31</v>
      </c>
      <c r="E73" s="17" t="s">
        <v>269</v>
      </c>
      <c r="F73" s="17" t="s">
        <v>270</v>
      </c>
      <c r="G73" s="17" t="s">
        <v>271</v>
      </c>
      <c r="H73" s="17" t="s">
        <v>26</v>
      </c>
      <c r="I73" s="24" t="s">
        <v>272</v>
      </c>
      <c r="J73" s="17">
        <v>12</v>
      </c>
      <c r="K73" s="21">
        <v>64.7</v>
      </c>
      <c r="L73" s="21">
        <f t="shared" si="3"/>
        <v>32.35</v>
      </c>
      <c r="M73" s="21">
        <v>78.5</v>
      </c>
      <c r="N73" s="21">
        <f t="shared" si="4"/>
        <v>39.25</v>
      </c>
      <c r="O73" s="21">
        <f t="shared" si="5"/>
        <v>71.6</v>
      </c>
      <c r="P73" s="22">
        <v>15</v>
      </c>
      <c r="Q73" s="16" t="s">
        <v>28</v>
      </c>
      <c r="R73" s="16" t="s">
        <v>29</v>
      </c>
    </row>
    <row r="74" s="3" customFormat="1" ht="25" customHeight="1" spans="1:18">
      <c r="A74" s="16">
        <v>71</v>
      </c>
      <c r="B74" s="17" t="s">
        <v>20</v>
      </c>
      <c r="C74" s="17" t="s">
        <v>273</v>
      </c>
      <c r="D74" s="17" t="s">
        <v>31</v>
      </c>
      <c r="E74" s="17" t="s">
        <v>274</v>
      </c>
      <c r="F74" s="17" t="s">
        <v>275</v>
      </c>
      <c r="G74" s="17" t="s">
        <v>276</v>
      </c>
      <c r="H74" s="17" t="s">
        <v>34</v>
      </c>
      <c r="I74" s="17" t="s">
        <v>277</v>
      </c>
      <c r="J74" s="17">
        <v>8</v>
      </c>
      <c r="K74" s="21">
        <v>57.1</v>
      </c>
      <c r="L74" s="21">
        <f t="shared" si="3"/>
        <v>28.55</v>
      </c>
      <c r="M74" s="21">
        <v>77.92</v>
      </c>
      <c r="N74" s="21">
        <f t="shared" si="4"/>
        <v>38.96</v>
      </c>
      <c r="O74" s="21">
        <f t="shared" si="5"/>
        <v>67.51</v>
      </c>
      <c r="P74" s="22">
        <v>10</v>
      </c>
      <c r="Q74" s="16" t="s">
        <v>28</v>
      </c>
      <c r="R74" s="16" t="s">
        <v>29</v>
      </c>
    </row>
    <row r="75" s="6" customFormat="1"/>
    <row r="79" spans="1:1">
      <c r="A79" s="23"/>
    </row>
  </sheetData>
  <sortState ref="A1:R74">
    <sortCondition ref="I1"/>
  </sortState>
  <mergeCells count="1">
    <mergeCell ref="A2:R2"/>
  </mergeCells>
  <printOptions horizontalCentered="1" verticalCentered="1"/>
  <pageMargins left="0.0388888888888889" right="0.0388888888888889" top="0" bottom="0" header="0" footer="0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体检最终分组名单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小贺</cp:lastModifiedBy>
  <dcterms:created xsi:type="dcterms:W3CDTF">2022-08-23T00:59:00Z</dcterms:created>
  <dcterms:modified xsi:type="dcterms:W3CDTF">2023-03-22T07:47:43Z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883FA08FFF31434FB532A6D13662D431</vt:lpwstr>
  </property>
  <property fmtid="{D5CDD505-2E9C-101B-9397-08002B2CF9AE}" pid="3" name="KSOProductBuildVer">
    <vt:lpwstr>2052-11.1.0.13703</vt:lpwstr>
  </property>
</Properties>
</file>