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成绩公示表" sheetId="1" r:id="rId1"/>
  </sheets>
  <definedNames>
    <definedName name="_xlnm.Print_Titles" localSheetId="0">'成绩公示表'!$3:$3</definedName>
  </definedNames>
  <calcPr fullCalcOnLoad="1"/>
</workbook>
</file>

<file path=xl/sharedStrings.xml><?xml version="1.0" encoding="utf-8"?>
<sst xmlns="http://schemas.openxmlformats.org/spreadsheetml/2006/main" count="123" uniqueCount="49">
  <si>
    <t>附件：</t>
  </si>
  <si>
    <t>2022重庆英才大会事业单位考核招聘紧缺高层次人才（綦江区）考试总成绩公示表</t>
  </si>
  <si>
    <t>序号</t>
  </si>
  <si>
    <t>岗位序号</t>
  </si>
  <si>
    <t>主管部门</t>
  </si>
  <si>
    <t>报考单位</t>
  </si>
  <si>
    <t>报考职位</t>
  </si>
  <si>
    <t>准考证号</t>
  </si>
  <si>
    <t>笔试成绩</t>
  </si>
  <si>
    <t>面试组别</t>
  </si>
  <si>
    <t>面试抽签号</t>
  </si>
  <si>
    <t>专业技能测试成绩</t>
  </si>
  <si>
    <t>综合面试成绩</t>
  </si>
  <si>
    <t>总成绩</t>
  </si>
  <si>
    <t>是否进入体检环节</t>
  </si>
  <si>
    <t>备注</t>
  </si>
  <si>
    <t>綦江区委</t>
  </si>
  <si>
    <t>綦江区委党校</t>
  </si>
  <si>
    <t>教学研究岗</t>
  </si>
  <si>
    <t>20111010423</t>
  </si>
  <si>
    <t>是</t>
  </si>
  <si>
    <t>20111010416</t>
  </si>
  <si>
    <t>20111010105</t>
  </si>
  <si>
    <t>20111010208</t>
  </si>
  <si>
    <t>20111010428</t>
  </si>
  <si>
    <t>20111010203</t>
  </si>
  <si>
    <t>20111010426</t>
  </si>
  <si>
    <t>20111010420</t>
  </si>
  <si>
    <t>20111010305</t>
  </si>
  <si>
    <t>20111010111</t>
  </si>
  <si>
    <t>20111010507</t>
  </si>
  <si>
    <t>綦江区交通局</t>
  </si>
  <si>
    <t>綦江区公路事务中心</t>
  </si>
  <si>
    <t>财务会计岗</t>
  </si>
  <si>
    <t>20111010123</t>
  </si>
  <si>
    <t>20111010402</t>
  </si>
  <si>
    <t>20111010422</t>
  </si>
  <si>
    <t>20111010109</t>
  </si>
  <si>
    <t>20111010414</t>
  </si>
  <si>
    <t>綦江区卫生健康委</t>
  </si>
  <si>
    <t>綦江区人民医院</t>
  </si>
  <si>
    <t>卫生管理</t>
  </si>
  <si>
    <t>20111010313</t>
  </si>
  <si>
    <t>20111010102</t>
  </si>
  <si>
    <t>20111010230</t>
  </si>
  <si>
    <t>20111010316</t>
  </si>
  <si>
    <t>20111010125</t>
  </si>
  <si>
    <t>綦江区疾病预防控制中心</t>
  </si>
  <si>
    <t>卫生应急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</si>
</sst>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4"/>
    </font>
    <font>
      <b/>
      <sz val="12"/>
      <name val="宋体"/>
      <family val="0"/>
    </font>
    <font>
      <sz val="14"/>
      <name val="仿宋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125" style="1" customWidth="1"/>
    <col min="2" max="2" width="5.75390625" style="1" customWidth="1"/>
    <col min="3" max="3" width="12.25390625" style="1" customWidth="1"/>
    <col min="4" max="4" width="12.625" style="1" customWidth="1"/>
    <col min="5" max="5" width="11.125" style="1" customWidth="1"/>
    <col min="6" max="6" width="14.875" style="1" customWidth="1"/>
    <col min="7" max="7" width="9.75390625" style="4" customWidth="1"/>
    <col min="8" max="8" width="6.00390625" style="1" customWidth="1"/>
    <col min="9" max="9" width="7.50390625" style="1" customWidth="1"/>
    <col min="10" max="12" width="9.00390625" style="4" customWidth="1"/>
    <col min="13" max="13" width="9.00390625" style="1" customWidth="1"/>
    <col min="14" max="16384" width="9.00390625" style="1" customWidth="1"/>
  </cols>
  <sheetData>
    <row r="1" ht="30.75" customHeight="1">
      <c r="A1" s="5" t="s">
        <v>0</v>
      </c>
    </row>
    <row r="2" spans="1:14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4"/>
      <c r="K2" s="14"/>
      <c r="L2" s="14"/>
      <c r="M2" s="6"/>
      <c r="N2" s="6"/>
    </row>
    <row r="3" spans="1:14" s="2" customFormat="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3" customFormat="1" ht="54.75" customHeight="1">
      <c r="A4" s="9">
        <v>1</v>
      </c>
      <c r="B4" s="9">
        <v>590</v>
      </c>
      <c r="C4" s="10" t="s">
        <v>16</v>
      </c>
      <c r="D4" s="10" t="s">
        <v>17</v>
      </c>
      <c r="E4" s="10" t="s">
        <v>18</v>
      </c>
      <c r="F4" s="11" t="s">
        <v>19</v>
      </c>
      <c r="G4" s="12">
        <v>63.7</v>
      </c>
      <c r="H4" s="13">
        <v>1</v>
      </c>
      <c r="I4" s="13">
        <v>10</v>
      </c>
      <c r="J4" s="15">
        <v>86.6</v>
      </c>
      <c r="K4" s="15">
        <v>85.4</v>
      </c>
      <c r="L4" s="15">
        <f aca="true" t="shared" si="0" ref="L4:L14">(G4*50%)+(J4*25%)+(K4*25%)</f>
        <v>74.85</v>
      </c>
      <c r="M4" s="13" t="s">
        <v>20</v>
      </c>
      <c r="N4" s="13"/>
    </row>
    <row r="5" spans="1:14" s="3" customFormat="1" ht="54.75" customHeight="1">
      <c r="A5" s="9">
        <v>2</v>
      </c>
      <c r="B5" s="9">
        <v>590</v>
      </c>
      <c r="C5" s="10" t="s">
        <v>16</v>
      </c>
      <c r="D5" s="10" t="s">
        <v>17</v>
      </c>
      <c r="E5" s="10" t="s">
        <v>18</v>
      </c>
      <c r="F5" s="11" t="s">
        <v>21</v>
      </c>
      <c r="G5" s="12">
        <v>61.1</v>
      </c>
      <c r="H5" s="13">
        <v>1</v>
      </c>
      <c r="I5" s="13">
        <v>1</v>
      </c>
      <c r="J5" s="15">
        <v>84.4</v>
      </c>
      <c r="K5" s="15">
        <v>83.4</v>
      </c>
      <c r="L5" s="15">
        <f t="shared" si="0"/>
        <v>72.5</v>
      </c>
      <c r="M5" s="13" t="s">
        <v>20</v>
      </c>
      <c r="N5" s="13"/>
    </row>
    <row r="6" spans="1:14" s="3" customFormat="1" ht="54.75" customHeight="1">
      <c r="A6" s="9">
        <v>3</v>
      </c>
      <c r="B6" s="9">
        <v>590</v>
      </c>
      <c r="C6" s="10" t="s">
        <v>16</v>
      </c>
      <c r="D6" s="10" t="s">
        <v>17</v>
      </c>
      <c r="E6" s="10" t="s">
        <v>18</v>
      </c>
      <c r="F6" s="11" t="s">
        <v>22</v>
      </c>
      <c r="G6" s="12">
        <v>62.6</v>
      </c>
      <c r="H6" s="13">
        <v>1</v>
      </c>
      <c r="I6" s="13">
        <v>3</v>
      </c>
      <c r="J6" s="15">
        <v>82.6</v>
      </c>
      <c r="K6" s="15">
        <v>81.6</v>
      </c>
      <c r="L6" s="15">
        <f t="shared" si="0"/>
        <v>72.35</v>
      </c>
      <c r="M6" s="13" t="s">
        <v>20</v>
      </c>
      <c r="N6" s="13"/>
    </row>
    <row r="7" spans="1:14" s="3" customFormat="1" ht="54.75" customHeight="1">
      <c r="A7" s="9">
        <v>4</v>
      </c>
      <c r="B7" s="9">
        <v>590</v>
      </c>
      <c r="C7" s="10" t="s">
        <v>16</v>
      </c>
      <c r="D7" s="10" t="s">
        <v>17</v>
      </c>
      <c r="E7" s="10" t="s">
        <v>18</v>
      </c>
      <c r="F7" s="11" t="s">
        <v>23</v>
      </c>
      <c r="G7" s="12">
        <v>63.9</v>
      </c>
      <c r="H7" s="13">
        <v>1</v>
      </c>
      <c r="I7" s="13">
        <v>8</v>
      </c>
      <c r="J7" s="15">
        <v>78.6</v>
      </c>
      <c r="K7" s="15">
        <v>79.2</v>
      </c>
      <c r="L7" s="15">
        <f t="shared" si="0"/>
        <v>71.39999999999999</v>
      </c>
      <c r="M7" s="13"/>
      <c r="N7" s="13"/>
    </row>
    <row r="8" spans="1:14" s="3" customFormat="1" ht="54.75" customHeight="1">
      <c r="A8" s="9">
        <v>5</v>
      </c>
      <c r="B8" s="9">
        <v>590</v>
      </c>
      <c r="C8" s="10" t="s">
        <v>16</v>
      </c>
      <c r="D8" s="10" t="s">
        <v>17</v>
      </c>
      <c r="E8" s="10" t="s">
        <v>18</v>
      </c>
      <c r="F8" s="11" t="s">
        <v>24</v>
      </c>
      <c r="G8" s="12">
        <v>60.6</v>
      </c>
      <c r="H8" s="13">
        <v>1</v>
      </c>
      <c r="I8" s="13">
        <v>7</v>
      </c>
      <c r="J8" s="15">
        <v>81.6</v>
      </c>
      <c r="K8" s="15">
        <v>81.4</v>
      </c>
      <c r="L8" s="15">
        <f t="shared" si="0"/>
        <v>71.05000000000001</v>
      </c>
      <c r="M8" s="13"/>
      <c r="N8" s="13"/>
    </row>
    <row r="9" spans="1:14" s="3" customFormat="1" ht="54.75" customHeight="1">
      <c r="A9" s="9">
        <v>6</v>
      </c>
      <c r="B9" s="9">
        <v>590</v>
      </c>
      <c r="C9" s="10" t="s">
        <v>16</v>
      </c>
      <c r="D9" s="10" t="s">
        <v>17</v>
      </c>
      <c r="E9" s="10" t="s">
        <v>18</v>
      </c>
      <c r="F9" s="11" t="s">
        <v>25</v>
      </c>
      <c r="G9" s="12">
        <v>64.2</v>
      </c>
      <c r="H9" s="13">
        <v>1</v>
      </c>
      <c r="I9" s="13">
        <v>4</v>
      </c>
      <c r="J9" s="15">
        <v>73.2</v>
      </c>
      <c r="K9" s="15">
        <v>75</v>
      </c>
      <c r="L9" s="15">
        <f t="shared" si="0"/>
        <v>69.15</v>
      </c>
      <c r="M9" s="13"/>
      <c r="N9" s="13"/>
    </row>
    <row r="10" spans="1:14" s="3" customFormat="1" ht="54.75" customHeight="1">
      <c r="A10" s="9">
        <v>7</v>
      </c>
      <c r="B10" s="9">
        <v>590</v>
      </c>
      <c r="C10" s="10" t="s">
        <v>16</v>
      </c>
      <c r="D10" s="10" t="s">
        <v>17</v>
      </c>
      <c r="E10" s="10" t="s">
        <v>18</v>
      </c>
      <c r="F10" s="11" t="s">
        <v>26</v>
      </c>
      <c r="G10" s="12">
        <v>60.9</v>
      </c>
      <c r="H10" s="13">
        <v>1</v>
      </c>
      <c r="I10" s="13">
        <v>5</v>
      </c>
      <c r="J10" s="15">
        <v>78.6</v>
      </c>
      <c r="K10" s="15">
        <v>76.2</v>
      </c>
      <c r="L10" s="15">
        <f t="shared" si="0"/>
        <v>69.14999999999999</v>
      </c>
      <c r="M10" s="13"/>
      <c r="N10" s="13"/>
    </row>
    <row r="11" spans="1:14" s="3" customFormat="1" ht="54.75" customHeight="1">
      <c r="A11" s="9">
        <v>8</v>
      </c>
      <c r="B11" s="9">
        <v>590</v>
      </c>
      <c r="C11" s="10" t="s">
        <v>16</v>
      </c>
      <c r="D11" s="10" t="s">
        <v>17</v>
      </c>
      <c r="E11" s="10" t="s">
        <v>18</v>
      </c>
      <c r="F11" s="11" t="s">
        <v>27</v>
      </c>
      <c r="G11" s="12">
        <v>57.9</v>
      </c>
      <c r="H11" s="13">
        <v>1</v>
      </c>
      <c r="I11" s="13">
        <v>11</v>
      </c>
      <c r="J11" s="15">
        <v>81.2</v>
      </c>
      <c r="K11" s="15">
        <v>78.4</v>
      </c>
      <c r="L11" s="15">
        <f t="shared" si="0"/>
        <v>68.85</v>
      </c>
      <c r="M11" s="13"/>
      <c r="N11" s="13"/>
    </row>
    <row r="12" spans="1:14" s="3" customFormat="1" ht="54.75" customHeight="1">
      <c r="A12" s="9">
        <v>9</v>
      </c>
      <c r="B12" s="9">
        <v>590</v>
      </c>
      <c r="C12" s="10" t="s">
        <v>16</v>
      </c>
      <c r="D12" s="10" t="s">
        <v>17</v>
      </c>
      <c r="E12" s="10" t="s">
        <v>18</v>
      </c>
      <c r="F12" s="11" t="s">
        <v>28</v>
      </c>
      <c r="G12" s="12">
        <v>57.6</v>
      </c>
      <c r="H12" s="13">
        <v>1</v>
      </c>
      <c r="I12" s="13">
        <v>6</v>
      </c>
      <c r="J12" s="15">
        <v>79.6</v>
      </c>
      <c r="K12" s="15">
        <v>80.4</v>
      </c>
      <c r="L12" s="15">
        <f t="shared" si="0"/>
        <v>68.80000000000001</v>
      </c>
      <c r="M12" s="13"/>
      <c r="N12" s="13"/>
    </row>
    <row r="13" spans="1:14" s="3" customFormat="1" ht="54.75" customHeight="1">
      <c r="A13" s="9">
        <v>10</v>
      </c>
      <c r="B13" s="9">
        <v>590</v>
      </c>
      <c r="C13" s="10" t="s">
        <v>16</v>
      </c>
      <c r="D13" s="10" t="s">
        <v>17</v>
      </c>
      <c r="E13" s="10" t="s">
        <v>18</v>
      </c>
      <c r="F13" s="11" t="s">
        <v>29</v>
      </c>
      <c r="G13" s="12">
        <v>58.6</v>
      </c>
      <c r="H13" s="13">
        <v>1</v>
      </c>
      <c r="I13" s="13">
        <v>9</v>
      </c>
      <c r="J13" s="15">
        <v>78.8</v>
      </c>
      <c r="K13" s="15">
        <v>76.6</v>
      </c>
      <c r="L13" s="15">
        <f t="shared" si="0"/>
        <v>68.15</v>
      </c>
      <c r="M13" s="13"/>
      <c r="N13" s="13"/>
    </row>
    <row r="14" spans="1:14" s="3" customFormat="1" ht="54.75" customHeight="1">
      <c r="A14" s="9">
        <v>11</v>
      </c>
      <c r="B14" s="9">
        <v>590</v>
      </c>
      <c r="C14" s="10" t="s">
        <v>16</v>
      </c>
      <c r="D14" s="10" t="s">
        <v>17</v>
      </c>
      <c r="E14" s="10" t="s">
        <v>18</v>
      </c>
      <c r="F14" s="11" t="s">
        <v>30</v>
      </c>
      <c r="G14" s="12">
        <v>57.3</v>
      </c>
      <c r="H14" s="13">
        <v>1</v>
      </c>
      <c r="I14" s="13">
        <v>2</v>
      </c>
      <c r="J14" s="15">
        <v>76</v>
      </c>
      <c r="K14" s="15">
        <v>76.8</v>
      </c>
      <c r="L14" s="15">
        <f t="shared" si="0"/>
        <v>66.85</v>
      </c>
      <c r="M14" s="13"/>
      <c r="N14" s="13"/>
    </row>
    <row r="15" spans="1:14" s="3" customFormat="1" ht="54.75" customHeight="1">
      <c r="A15" s="9">
        <v>12</v>
      </c>
      <c r="B15" s="9">
        <v>591</v>
      </c>
      <c r="C15" s="10" t="s">
        <v>31</v>
      </c>
      <c r="D15" s="10" t="s">
        <v>32</v>
      </c>
      <c r="E15" s="10" t="s">
        <v>33</v>
      </c>
      <c r="F15" s="11" t="s">
        <v>34</v>
      </c>
      <c r="G15" s="12">
        <v>56.8</v>
      </c>
      <c r="H15" s="13">
        <v>2</v>
      </c>
      <c r="I15" s="13">
        <v>9</v>
      </c>
      <c r="J15" s="15"/>
      <c r="K15" s="15">
        <v>85</v>
      </c>
      <c r="L15" s="15">
        <f aca="true" t="shared" si="1" ref="L15:L19">(G15*50%)+(K15*50%)</f>
        <v>70.9</v>
      </c>
      <c r="M15" s="13" t="s">
        <v>20</v>
      </c>
      <c r="N15" s="13"/>
    </row>
    <row r="16" spans="1:14" s="3" customFormat="1" ht="54.75" customHeight="1">
      <c r="A16" s="9">
        <v>13</v>
      </c>
      <c r="B16" s="9">
        <v>591</v>
      </c>
      <c r="C16" s="10" t="s">
        <v>31</v>
      </c>
      <c r="D16" s="10" t="s">
        <v>32</v>
      </c>
      <c r="E16" s="10" t="s">
        <v>33</v>
      </c>
      <c r="F16" s="11" t="s">
        <v>35</v>
      </c>
      <c r="G16" s="12">
        <v>56.1</v>
      </c>
      <c r="H16" s="13">
        <v>2</v>
      </c>
      <c r="I16" s="13">
        <v>7</v>
      </c>
      <c r="J16" s="15"/>
      <c r="K16" s="15">
        <v>81.8</v>
      </c>
      <c r="L16" s="15">
        <f t="shared" si="1"/>
        <v>68.95</v>
      </c>
      <c r="M16" s="13"/>
      <c r="N16" s="13"/>
    </row>
    <row r="17" spans="1:14" s="3" customFormat="1" ht="54.75" customHeight="1">
      <c r="A17" s="9">
        <v>14</v>
      </c>
      <c r="B17" s="9">
        <v>591</v>
      </c>
      <c r="C17" s="10" t="s">
        <v>31</v>
      </c>
      <c r="D17" s="10" t="s">
        <v>32</v>
      </c>
      <c r="E17" s="10" t="s">
        <v>33</v>
      </c>
      <c r="F17" s="11" t="s">
        <v>36</v>
      </c>
      <c r="G17" s="12">
        <v>54.7</v>
      </c>
      <c r="H17" s="13">
        <v>2</v>
      </c>
      <c r="I17" s="13">
        <v>8</v>
      </c>
      <c r="J17" s="15"/>
      <c r="K17" s="15">
        <v>83.2</v>
      </c>
      <c r="L17" s="15">
        <f t="shared" si="1"/>
        <v>68.95</v>
      </c>
      <c r="M17" s="13"/>
      <c r="N17" s="13"/>
    </row>
    <row r="18" spans="1:14" s="3" customFormat="1" ht="54.75" customHeight="1">
      <c r="A18" s="9">
        <v>15</v>
      </c>
      <c r="B18" s="9">
        <v>591</v>
      </c>
      <c r="C18" s="10" t="s">
        <v>31</v>
      </c>
      <c r="D18" s="10" t="s">
        <v>32</v>
      </c>
      <c r="E18" s="10" t="s">
        <v>33</v>
      </c>
      <c r="F18" s="11" t="s">
        <v>37</v>
      </c>
      <c r="G18" s="12">
        <v>53.7</v>
      </c>
      <c r="H18" s="13">
        <v>2</v>
      </c>
      <c r="I18" s="13">
        <v>4</v>
      </c>
      <c r="J18" s="15"/>
      <c r="K18" s="15">
        <v>82.8</v>
      </c>
      <c r="L18" s="15">
        <f t="shared" si="1"/>
        <v>68.25</v>
      </c>
      <c r="M18" s="13"/>
      <c r="N18" s="13"/>
    </row>
    <row r="19" spans="1:14" s="3" customFormat="1" ht="54.75" customHeight="1">
      <c r="A19" s="9">
        <v>16</v>
      </c>
      <c r="B19" s="9">
        <v>591</v>
      </c>
      <c r="C19" s="10" t="s">
        <v>31</v>
      </c>
      <c r="D19" s="10" t="s">
        <v>32</v>
      </c>
      <c r="E19" s="10" t="s">
        <v>33</v>
      </c>
      <c r="F19" s="11" t="s">
        <v>38</v>
      </c>
      <c r="G19" s="12">
        <v>56</v>
      </c>
      <c r="H19" s="13">
        <v>2</v>
      </c>
      <c r="I19" s="13">
        <v>12</v>
      </c>
      <c r="J19" s="15"/>
      <c r="K19" s="15">
        <v>79</v>
      </c>
      <c r="L19" s="15">
        <f t="shared" si="1"/>
        <v>67.5</v>
      </c>
      <c r="M19" s="13"/>
      <c r="N19" s="13"/>
    </row>
    <row r="20" spans="1:14" s="3" customFormat="1" ht="54.75" customHeight="1">
      <c r="A20" s="9">
        <v>17</v>
      </c>
      <c r="B20" s="11">
        <v>594</v>
      </c>
      <c r="C20" s="10" t="s">
        <v>39</v>
      </c>
      <c r="D20" s="10" t="s">
        <v>40</v>
      </c>
      <c r="E20" s="10" t="s">
        <v>41</v>
      </c>
      <c r="F20" s="11"/>
      <c r="G20" s="12"/>
      <c r="H20" s="13">
        <v>2</v>
      </c>
      <c r="I20" s="13">
        <v>2</v>
      </c>
      <c r="J20" s="15"/>
      <c r="K20" s="15">
        <v>82.8</v>
      </c>
      <c r="L20" s="15">
        <f aca="true" t="shared" si="2" ref="L20:L22">K20</f>
        <v>82.8</v>
      </c>
      <c r="M20" s="13" t="s">
        <v>20</v>
      </c>
      <c r="N20" s="13"/>
    </row>
    <row r="21" spans="1:14" s="3" customFormat="1" ht="54.75" customHeight="1">
      <c r="A21" s="9">
        <v>18</v>
      </c>
      <c r="B21" s="11">
        <v>594</v>
      </c>
      <c r="C21" s="10" t="s">
        <v>39</v>
      </c>
      <c r="D21" s="10" t="s">
        <v>40</v>
      </c>
      <c r="E21" s="10" t="s">
        <v>41</v>
      </c>
      <c r="F21" s="11"/>
      <c r="G21" s="12"/>
      <c r="H21" s="13">
        <v>2</v>
      </c>
      <c r="I21" s="13">
        <v>14</v>
      </c>
      <c r="J21" s="15"/>
      <c r="K21" s="15">
        <v>81.6</v>
      </c>
      <c r="L21" s="15">
        <f t="shared" si="2"/>
        <v>81.6</v>
      </c>
      <c r="M21" s="13" t="s">
        <v>20</v>
      </c>
      <c r="N21" s="13"/>
    </row>
    <row r="22" spans="1:14" s="3" customFormat="1" ht="54.75" customHeight="1">
      <c r="A22" s="9">
        <v>19</v>
      </c>
      <c r="B22" s="11">
        <v>594</v>
      </c>
      <c r="C22" s="10" t="s">
        <v>39</v>
      </c>
      <c r="D22" s="10" t="s">
        <v>40</v>
      </c>
      <c r="E22" s="10" t="s">
        <v>41</v>
      </c>
      <c r="F22" s="11"/>
      <c r="G22" s="12"/>
      <c r="H22" s="13">
        <v>2</v>
      </c>
      <c r="I22" s="13">
        <v>1</v>
      </c>
      <c r="J22" s="15"/>
      <c r="K22" s="15">
        <v>77</v>
      </c>
      <c r="L22" s="15">
        <f t="shared" si="2"/>
        <v>77</v>
      </c>
      <c r="M22" s="13"/>
      <c r="N22" s="13"/>
    </row>
    <row r="23" spans="1:14" s="3" customFormat="1" ht="54.75" customHeight="1">
      <c r="A23" s="9">
        <v>20</v>
      </c>
      <c r="B23" s="9">
        <v>595</v>
      </c>
      <c r="C23" s="10" t="s">
        <v>39</v>
      </c>
      <c r="D23" s="10" t="s">
        <v>40</v>
      </c>
      <c r="E23" s="10" t="s">
        <v>33</v>
      </c>
      <c r="F23" s="11" t="s">
        <v>42</v>
      </c>
      <c r="G23" s="12">
        <v>55.5</v>
      </c>
      <c r="H23" s="13">
        <v>2</v>
      </c>
      <c r="I23" s="13">
        <v>6</v>
      </c>
      <c r="J23" s="15"/>
      <c r="K23" s="15">
        <v>82.6</v>
      </c>
      <c r="L23" s="15">
        <f aca="true" t="shared" si="3" ref="L23:L27">(G23*50%)+(K23*50%)</f>
        <v>69.05</v>
      </c>
      <c r="M23" s="13" t="s">
        <v>20</v>
      </c>
      <c r="N23" s="13"/>
    </row>
    <row r="24" spans="1:14" s="3" customFormat="1" ht="54.75" customHeight="1">
      <c r="A24" s="9">
        <v>21</v>
      </c>
      <c r="B24" s="9">
        <v>595</v>
      </c>
      <c r="C24" s="10" t="s">
        <v>39</v>
      </c>
      <c r="D24" s="10" t="s">
        <v>40</v>
      </c>
      <c r="E24" s="10" t="s">
        <v>33</v>
      </c>
      <c r="F24" s="11" t="s">
        <v>43</v>
      </c>
      <c r="G24" s="12">
        <v>53</v>
      </c>
      <c r="H24" s="13">
        <v>2</v>
      </c>
      <c r="I24" s="13">
        <v>15</v>
      </c>
      <c r="J24" s="15"/>
      <c r="K24" s="15">
        <v>83.4</v>
      </c>
      <c r="L24" s="15">
        <f t="shared" si="3"/>
        <v>68.2</v>
      </c>
      <c r="M24" s="13"/>
      <c r="N24" s="13"/>
    </row>
    <row r="25" spans="1:14" s="3" customFormat="1" ht="54.75" customHeight="1">
      <c r="A25" s="9">
        <v>22</v>
      </c>
      <c r="B25" s="9">
        <v>595</v>
      </c>
      <c r="C25" s="10" t="s">
        <v>39</v>
      </c>
      <c r="D25" s="10" t="s">
        <v>40</v>
      </c>
      <c r="E25" s="10" t="s">
        <v>33</v>
      </c>
      <c r="F25" s="11" t="s">
        <v>44</v>
      </c>
      <c r="G25" s="12">
        <v>55.1</v>
      </c>
      <c r="H25" s="13">
        <v>2</v>
      </c>
      <c r="I25" s="13">
        <v>3</v>
      </c>
      <c r="J25" s="15"/>
      <c r="K25" s="15">
        <v>80.8</v>
      </c>
      <c r="L25" s="15">
        <f t="shared" si="3"/>
        <v>67.95</v>
      </c>
      <c r="M25" s="13"/>
      <c r="N25" s="13"/>
    </row>
    <row r="26" spans="1:14" s="3" customFormat="1" ht="54.75" customHeight="1">
      <c r="A26" s="9">
        <v>23</v>
      </c>
      <c r="B26" s="9">
        <v>595</v>
      </c>
      <c r="C26" s="10" t="s">
        <v>39</v>
      </c>
      <c r="D26" s="10" t="s">
        <v>40</v>
      </c>
      <c r="E26" s="10" t="s">
        <v>33</v>
      </c>
      <c r="F26" s="11" t="s">
        <v>45</v>
      </c>
      <c r="G26" s="12">
        <v>53.7</v>
      </c>
      <c r="H26" s="13">
        <v>2</v>
      </c>
      <c r="I26" s="13">
        <v>13</v>
      </c>
      <c r="J26" s="15"/>
      <c r="K26" s="15">
        <v>76.8</v>
      </c>
      <c r="L26" s="15">
        <f t="shared" si="3"/>
        <v>65.25</v>
      </c>
      <c r="M26" s="13"/>
      <c r="N26" s="13"/>
    </row>
    <row r="27" spans="1:14" s="3" customFormat="1" ht="54.75" customHeight="1">
      <c r="A27" s="9">
        <v>24</v>
      </c>
      <c r="B27" s="9">
        <v>595</v>
      </c>
      <c r="C27" s="10" t="s">
        <v>39</v>
      </c>
      <c r="D27" s="10" t="s">
        <v>40</v>
      </c>
      <c r="E27" s="10" t="s">
        <v>33</v>
      </c>
      <c r="F27" s="11" t="s">
        <v>46</v>
      </c>
      <c r="G27" s="12">
        <v>51.9</v>
      </c>
      <c r="H27" s="13">
        <v>2</v>
      </c>
      <c r="I27" s="13">
        <v>10</v>
      </c>
      <c r="J27" s="15"/>
      <c r="K27" s="15">
        <v>77</v>
      </c>
      <c r="L27" s="15">
        <f t="shared" si="3"/>
        <v>64.45</v>
      </c>
      <c r="M27" s="13"/>
      <c r="N27" s="13"/>
    </row>
    <row r="28" spans="1:14" s="3" customFormat="1" ht="54.75" customHeight="1">
      <c r="A28" s="9">
        <v>25</v>
      </c>
      <c r="B28" s="11">
        <v>597</v>
      </c>
      <c r="C28" s="10" t="s">
        <v>39</v>
      </c>
      <c r="D28" s="10" t="s">
        <v>47</v>
      </c>
      <c r="E28" s="10" t="s">
        <v>48</v>
      </c>
      <c r="F28" s="11"/>
      <c r="G28" s="12"/>
      <c r="H28" s="13">
        <v>2</v>
      </c>
      <c r="I28" s="13">
        <v>11</v>
      </c>
      <c r="J28" s="15"/>
      <c r="K28" s="15">
        <v>80.6</v>
      </c>
      <c r="L28" s="15">
        <f>K28</f>
        <v>80.6</v>
      </c>
      <c r="M28" s="13" t="s">
        <v>20</v>
      </c>
      <c r="N28" s="13"/>
    </row>
    <row r="29" spans="1:14" s="3" customFormat="1" ht="54.75" customHeight="1">
      <c r="A29" s="9">
        <v>26</v>
      </c>
      <c r="B29" s="11">
        <v>597</v>
      </c>
      <c r="C29" s="10" t="s">
        <v>39</v>
      </c>
      <c r="D29" s="10" t="s">
        <v>47</v>
      </c>
      <c r="E29" s="10" t="s">
        <v>48</v>
      </c>
      <c r="F29" s="11"/>
      <c r="G29" s="12"/>
      <c r="H29" s="13">
        <v>2</v>
      </c>
      <c r="I29" s="13">
        <v>5</v>
      </c>
      <c r="J29" s="15"/>
      <c r="K29" s="15">
        <v>77.4</v>
      </c>
      <c r="L29" s="15">
        <f>K29</f>
        <v>77.4</v>
      </c>
      <c r="M29" s="13"/>
      <c r="N29" s="13"/>
    </row>
  </sheetData>
  <sheetProtection/>
  <mergeCells count="1">
    <mergeCell ref="A2:N2"/>
  </mergeCells>
  <printOptions horizontalCentered="1"/>
  <pageMargins left="0.39305555555555555" right="0.39305555555555555" top="0.39305555555555555" bottom="0.39305555555555555" header="0.19652777777777777" footer="0.19652777777777777"/>
  <pageSetup fitToHeight="0" fitToWidth="1" horizontalDpi="600" verticalDpi="600" orientation="portrait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2023-01-19T02:03:03Z</dcterms:created>
  <dcterms:modified xsi:type="dcterms:W3CDTF">2023-02-11T07:08:38Z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  <property fmtid="{D5CDD505-2E9C-101B-9397-08002B2CF9AE}" pid="5" name="I">
    <vt:lpwstr>152C47B2BBB7470CBAE533C938A6EF7E</vt:lpwstr>
  </property>
</Properties>
</file>