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<sst xmlns="http://schemas.openxmlformats.org/spreadsheetml/2006/main" count="1351" uniqueCount="782">
  <si>
    <t>附件</t>
  </si>
  <si>
    <t>2022年下半年遂宁市市属事业单位公开考试招聘工作人员考试总成绩及进入体检人员名单</t>
  </si>
  <si>
    <t>序号</t>
  </si>
  <si>
    <t>岗位
代码</t>
  </si>
  <si>
    <t>招聘单位</t>
  </si>
  <si>
    <t>招聘岗位类型</t>
  </si>
  <si>
    <t>招聘专业</t>
  </si>
  <si>
    <t>招聘人数</t>
  </si>
  <si>
    <t>准考证号</t>
  </si>
  <si>
    <t>姓名</t>
  </si>
  <si>
    <t>笔试总成绩</t>
  </si>
  <si>
    <t>面试总成绩</t>
  </si>
  <si>
    <t>考试总成绩</t>
  </si>
  <si>
    <t>名次</t>
  </si>
  <si>
    <t>是否进入体检</t>
  </si>
  <si>
    <t>备注</t>
  </si>
  <si>
    <t>原始</t>
  </si>
  <si>
    <t>折合</t>
  </si>
  <si>
    <t>621001</t>
  </si>
  <si>
    <t>遂宁市水利工程质量和安全监督站</t>
  </si>
  <si>
    <t>专业技术岗位</t>
  </si>
  <si>
    <t>本科：工程造价专业、水利水电工程专业、水文与水资源工程专业； 研究生：管理科学与工程专业、工程管理专业、水利水电工程专业、水工结构工程专业、水文学及水资源专业、水利工程专业</t>
  </si>
  <si>
    <t>062100140228</t>
  </si>
  <si>
    <t>陈彦洁</t>
  </si>
  <si>
    <t>是</t>
  </si>
  <si>
    <t>062100154030</t>
  </si>
  <si>
    <t>于弋淞</t>
  </si>
  <si>
    <t>062100150729</t>
  </si>
  <si>
    <t>吴鸿燕</t>
  </si>
  <si>
    <t>621002</t>
  </si>
  <si>
    <t>遂宁市退役军人服务中心</t>
  </si>
  <si>
    <t>本科：计算机科学与技术专业、电子商务专业；      研究生：计算机科学与技术专业</t>
  </si>
  <si>
    <t>062100254905</t>
  </si>
  <si>
    <t>李玥</t>
  </si>
  <si>
    <t>062100254813</t>
  </si>
  <si>
    <t>段振彪</t>
  </si>
  <si>
    <t>062100255614</t>
  </si>
  <si>
    <t>余凤琼</t>
  </si>
  <si>
    <t>621003</t>
  </si>
  <si>
    <t>本科：法学专业、汉语言文学专业； 研究生：法学专业、中国语言文学专业</t>
  </si>
  <si>
    <t>062100385311</t>
  </si>
  <si>
    <t>敖梦婕</t>
  </si>
  <si>
    <t>062100353924</t>
  </si>
  <si>
    <t>蒋正勇</t>
  </si>
  <si>
    <t>062100381206</t>
  </si>
  <si>
    <t>唐书祎</t>
  </si>
  <si>
    <t>621004</t>
  </si>
  <si>
    <t>遂宁市粮食质量监督检验站</t>
  </si>
  <si>
    <t>本科：食品科学与工程专业、食品质量与安全专业、粮食工程专业、食品安全与检测专业；
研究生：食品科学与工程专业，食品科学专业，粮食、油脂及植物蛋白工程专业，农产品加工及贮藏工程专业、食品加工与安全专业</t>
  </si>
  <si>
    <t>062100455102</t>
  </si>
  <si>
    <t>张冰钰</t>
  </si>
  <si>
    <t>74.60</t>
  </si>
  <si>
    <t>062100484510</t>
  </si>
  <si>
    <t>杨洲</t>
  </si>
  <si>
    <t>74.40</t>
  </si>
  <si>
    <t>062100484705</t>
  </si>
  <si>
    <t>成思轩</t>
  </si>
  <si>
    <t>72.90</t>
  </si>
  <si>
    <t>621005</t>
  </si>
  <si>
    <t>遂宁市疾病预防控制中心</t>
  </si>
  <si>
    <t>本科：预防医学专业；研究生：流行病与卫生统计学专业、劳动卫生与环境卫生学专业、营养与食品卫生学专业</t>
  </si>
  <si>
    <t>162100514526</t>
  </si>
  <si>
    <t>唐萍</t>
  </si>
  <si>
    <t>67.00</t>
  </si>
  <si>
    <t>162100514429</t>
  </si>
  <si>
    <t>李美</t>
  </si>
  <si>
    <t>65.00</t>
  </si>
  <si>
    <t>162100514125</t>
  </si>
  <si>
    <t>刘丰溢</t>
  </si>
  <si>
    <t>61.00</t>
  </si>
  <si>
    <t>162100514114</t>
  </si>
  <si>
    <t>马珑峻</t>
  </si>
  <si>
    <t>60.00</t>
  </si>
  <si>
    <t>162100514506</t>
  </si>
  <si>
    <t>胡子良</t>
  </si>
  <si>
    <t>162100514111</t>
  </si>
  <si>
    <t>孙成</t>
  </si>
  <si>
    <t>59.00</t>
  </si>
  <si>
    <t>162100514122</t>
  </si>
  <si>
    <t>赵晋</t>
  </si>
  <si>
    <t>51.00</t>
  </si>
  <si>
    <t>162100514320</t>
  </si>
  <si>
    <t>赵欣燠</t>
  </si>
  <si>
    <t>58.00</t>
  </si>
  <si>
    <t>162100514130</t>
  </si>
  <si>
    <t>刘玥</t>
  </si>
  <si>
    <t>52.00</t>
  </si>
  <si>
    <t>162100514512</t>
  </si>
  <si>
    <t>刘鑫</t>
  </si>
  <si>
    <t>50.00</t>
  </si>
  <si>
    <t>162100514313</t>
  </si>
  <si>
    <t>李志豪</t>
  </si>
  <si>
    <t>45.00</t>
  </si>
  <si>
    <t>162100514318</t>
  </si>
  <si>
    <t>李知晋</t>
  </si>
  <si>
    <t>54.00</t>
  </si>
  <si>
    <t>缺考</t>
  </si>
  <si>
    <t>621006</t>
  </si>
  <si>
    <t>本科：卫生检验与检疫专业、卫生检验专业；
研究生：卫生检验与检疫专业、卫生检验学专业</t>
  </si>
  <si>
    <t>162100614103</t>
  </si>
  <si>
    <t>淡芝民</t>
  </si>
  <si>
    <t>66.00</t>
  </si>
  <si>
    <t>162100614329</t>
  </si>
  <si>
    <t>向淼</t>
  </si>
  <si>
    <t>63.00</t>
  </si>
  <si>
    <t>162100614305</t>
  </si>
  <si>
    <t>刘鹏</t>
  </si>
  <si>
    <t>64.00</t>
  </si>
  <si>
    <t>162100614129</t>
  </si>
  <si>
    <t>凌梦琪</t>
  </si>
  <si>
    <t>62.00</t>
  </si>
  <si>
    <t>162100614120</t>
  </si>
  <si>
    <t>王俊人</t>
  </si>
  <si>
    <t>162100614116</t>
  </si>
  <si>
    <t>廖岚兰</t>
  </si>
  <si>
    <t>162100614311</t>
  </si>
  <si>
    <t>刘晓怡</t>
  </si>
  <si>
    <t>57.00</t>
  </si>
  <si>
    <t>162100614204</t>
  </si>
  <si>
    <t>罗枭</t>
  </si>
  <si>
    <t>162100614325</t>
  </si>
  <si>
    <t>王琴</t>
  </si>
  <si>
    <t>55.00</t>
  </si>
  <si>
    <t>162100614124</t>
  </si>
  <si>
    <t>涂金银</t>
  </si>
  <si>
    <t>56.00</t>
  </si>
  <si>
    <t>621007</t>
  </si>
  <si>
    <t>医学检验专业、医学检验技术专业</t>
  </si>
  <si>
    <t>162100714316</t>
  </si>
  <si>
    <t>胡境朗</t>
  </si>
  <si>
    <t>162100714524</t>
  </si>
  <si>
    <t>刘静</t>
  </si>
  <si>
    <t>162100714219</t>
  </si>
  <si>
    <t>杨笠</t>
  </si>
  <si>
    <t>621008</t>
  </si>
  <si>
    <t>遂宁市第十五中学</t>
  </si>
  <si>
    <t>本科：社会学类、教育学类、中国语言文学类、心理学类；
研究生：社会学类、教育学类、中国语言文学类、心理学类。</t>
  </si>
  <si>
    <t>162100810922</t>
  </si>
  <si>
    <t>石茂松</t>
  </si>
  <si>
    <t>74.50</t>
  </si>
  <si>
    <t>162100872314</t>
  </si>
  <si>
    <t>施兰</t>
  </si>
  <si>
    <t>76.00</t>
  </si>
  <si>
    <t>162100878812</t>
  </si>
  <si>
    <t>龚丽萍</t>
  </si>
  <si>
    <t>72.00</t>
  </si>
  <si>
    <t>621009</t>
  </si>
  <si>
    <t>遂宁市安居生态环境监测站</t>
  </si>
  <si>
    <t>本科：化学类、环境科学与工程类、大气科学专业、化学工程与工艺专业、生态学专业；
研究生：化学类、环境科学与工程类、土壤学专业</t>
  </si>
  <si>
    <t>062100981313</t>
  </si>
  <si>
    <t>宋家鑫</t>
  </si>
  <si>
    <t>78.00</t>
  </si>
  <si>
    <t>062100980610</t>
  </si>
  <si>
    <t>曾强</t>
  </si>
  <si>
    <t>75.10</t>
  </si>
  <si>
    <t>062100950214</t>
  </si>
  <si>
    <t>彭宇浩</t>
  </si>
  <si>
    <t>72.60</t>
  </si>
  <si>
    <t>062100943112</t>
  </si>
  <si>
    <t>黄湘</t>
  </si>
  <si>
    <t>77.70</t>
  </si>
  <si>
    <t>062100942716</t>
  </si>
  <si>
    <t>陈江</t>
  </si>
  <si>
    <t>73.00</t>
  </si>
  <si>
    <t>062100982419</t>
  </si>
  <si>
    <t>宋韦柯</t>
  </si>
  <si>
    <t>621010</t>
  </si>
  <si>
    <t>遂宁市射洪生态环境监测站</t>
  </si>
  <si>
    <t>本科：化学类、生物科学类；
研究生：化学类、生物科学类</t>
  </si>
  <si>
    <t>062101081430</t>
  </si>
  <si>
    <t>何俊杰</t>
  </si>
  <si>
    <t>062101054302</t>
  </si>
  <si>
    <t>范春桃</t>
  </si>
  <si>
    <t>60.70</t>
  </si>
  <si>
    <t>062101043313</t>
  </si>
  <si>
    <t>康文峰</t>
  </si>
  <si>
    <t>本科：会计学专业，审计学专业，财务管理专业；
研究生：工商管理类</t>
  </si>
  <si>
    <t>062101152312</t>
  </si>
  <si>
    <t>何倩</t>
  </si>
  <si>
    <t>76.20</t>
  </si>
  <si>
    <t>062101151927</t>
  </si>
  <si>
    <t>黄丽红</t>
  </si>
  <si>
    <t>68.30</t>
  </si>
  <si>
    <t>062101151717</t>
  </si>
  <si>
    <t>涂雪莲</t>
  </si>
  <si>
    <t>68.60</t>
  </si>
  <si>
    <t>遂宁市蓬溪生态环境监测站</t>
  </si>
  <si>
    <t>本科：化学专业、应用化学专业、化学生物学专业，环境科学与工程专业、环境工程专业、环境科学专业；
研究生：化学类、环境科学与工程类</t>
  </si>
  <si>
    <t>062101283430</t>
  </si>
  <si>
    <t>张毅</t>
  </si>
  <si>
    <t>79.70</t>
  </si>
  <si>
    <t>062101283828</t>
  </si>
  <si>
    <t>黄迎春</t>
  </si>
  <si>
    <t>58.50</t>
  </si>
  <si>
    <t>遂宁市大英生态环境监测站</t>
  </si>
  <si>
    <t>本科：会计学专业、审计学专业、财务管理专业；
研究生：工商管理类</t>
  </si>
  <si>
    <t>062101384502</t>
  </si>
  <si>
    <t>王蕾</t>
  </si>
  <si>
    <t>062101351103</t>
  </si>
  <si>
    <t>杨斯茹</t>
  </si>
  <si>
    <t>73.40</t>
  </si>
  <si>
    <t>062101383003</t>
  </si>
  <si>
    <t>杨麒玉</t>
  </si>
  <si>
    <t>69.60</t>
  </si>
  <si>
    <t>621014</t>
  </si>
  <si>
    <t>本科：化学类；
研究生：化学类</t>
  </si>
  <si>
    <t>062101480215</t>
  </si>
  <si>
    <t>罗彬彬</t>
  </si>
  <si>
    <t>74.90</t>
  </si>
  <si>
    <t>062101441410</t>
  </si>
  <si>
    <t>康霈</t>
  </si>
  <si>
    <t>66.60</t>
  </si>
  <si>
    <t>062101482118</t>
  </si>
  <si>
    <t>余安兴</t>
  </si>
  <si>
    <t>70.60</t>
  </si>
  <si>
    <t>062101480101</t>
  </si>
  <si>
    <t>张东钫</t>
  </si>
  <si>
    <t>062101484125</t>
  </si>
  <si>
    <t>蒋静</t>
  </si>
  <si>
    <t>62.10</t>
  </si>
  <si>
    <t>062101480801</t>
  </si>
  <si>
    <t>周凯</t>
  </si>
  <si>
    <t>69.30</t>
  </si>
  <si>
    <t>621015</t>
  </si>
  <si>
    <t>遂宁市工业节能和电力监察执法支队</t>
  </si>
  <si>
    <t>管理岗位</t>
  </si>
  <si>
    <t>本科：经济学专业、环境科学与工程专业；              研究生：应用经济学类、环境科学与工程类</t>
  </si>
  <si>
    <t>062101542717</t>
  </si>
  <si>
    <t>郑海庆</t>
  </si>
  <si>
    <t>78.70</t>
  </si>
  <si>
    <t>062101554729</t>
  </si>
  <si>
    <t>杜华</t>
  </si>
  <si>
    <t>73.70</t>
  </si>
  <si>
    <t>062101585211</t>
  </si>
  <si>
    <t>邓苓岚</t>
  </si>
  <si>
    <t>69.10</t>
  </si>
  <si>
    <t>本科：材料科学与工程专业 ；                  研究生：材料科学与工程类</t>
  </si>
  <si>
    <t>062101655512</t>
  </si>
  <si>
    <t>冯时</t>
  </si>
  <si>
    <t>75.70</t>
  </si>
  <si>
    <t>062101680629</t>
  </si>
  <si>
    <t>余靖超</t>
  </si>
  <si>
    <t>062101652901</t>
  </si>
  <si>
    <t>秦伟</t>
  </si>
  <si>
    <t>67.30</t>
  </si>
  <si>
    <t>621017</t>
  </si>
  <si>
    <t>遂宁市职业技能鉴定指导中心</t>
  </si>
  <si>
    <t>不限</t>
  </si>
  <si>
    <t>062101755010</t>
  </si>
  <si>
    <t>廖兴</t>
  </si>
  <si>
    <t>78.50</t>
  </si>
  <si>
    <t>062101755423</t>
  </si>
  <si>
    <t>蒲澜</t>
  </si>
  <si>
    <t>78.10</t>
  </si>
  <si>
    <t>062101781212</t>
  </si>
  <si>
    <t>何雪益</t>
  </si>
  <si>
    <t>77.90</t>
  </si>
  <si>
    <t>621018</t>
  </si>
  <si>
    <t>遂宁市城市管理行政执法局数字化城市管理监督指挥中心</t>
  </si>
  <si>
    <t>本科：计算机与信息管理专业、计算机科学技术专业、计算机应用技术专业、汉语言文学专业、汉语言专业、中国语言与文化专业、法学专业、法律专业；研究生：计算机与信息管理专业、计算机科学与技术专业、计算机应用技术专业、汉语言文字学专业、语言学及应用语言学专业、法学专业、法律专业、民法学专业、行政诉讼法学专业</t>
  </si>
  <si>
    <t>062101882404</t>
  </si>
  <si>
    <t>周遵毅</t>
  </si>
  <si>
    <t>76.40</t>
  </si>
  <si>
    <t>062101841229</t>
  </si>
  <si>
    <t>郭芹</t>
  </si>
  <si>
    <t>71.40</t>
  </si>
  <si>
    <t>062101840209</t>
  </si>
  <si>
    <t>童萍</t>
  </si>
  <si>
    <t>69.00</t>
  </si>
  <si>
    <t>621019</t>
  </si>
  <si>
    <t>四川省遂宁市第二中学校</t>
  </si>
  <si>
    <t>本科：汉语言文学专业、汉语言专业、汉语国际教育专业、应用语言学专业；        研究生：中国语言文学类；学科教学（语文）专业</t>
  </si>
  <si>
    <t>162101912805</t>
  </si>
  <si>
    <t>74.00</t>
  </si>
  <si>
    <t>162101977219</t>
  </si>
  <si>
    <t>宗茂丹</t>
  </si>
  <si>
    <t>70.50</t>
  </si>
  <si>
    <t>162101976416</t>
  </si>
  <si>
    <t>贺秋香</t>
  </si>
  <si>
    <t>70.00</t>
  </si>
  <si>
    <t>621020</t>
  </si>
  <si>
    <t>本科：数学类；研究生：数学类、学科教学（数学）专业</t>
  </si>
  <si>
    <t>162102075123</t>
  </si>
  <si>
    <t>闫敏</t>
  </si>
  <si>
    <t>76.50</t>
  </si>
  <si>
    <t>162102073503</t>
  </si>
  <si>
    <t>张雪</t>
  </si>
  <si>
    <t>621021</t>
  </si>
  <si>
    <t>本科：英语专业；研究生：英语语言文学专业、学科教学（英语）专业、英语笔译专业、英语口译专业、英语教育专业、语言学及应用语言学专业</t>
  </si>
  <si>
    <t>162102178628</t>
  </si>
  <si>
    <t>雷琇</t>
  </si>
  <si>
    <t>77.50</t>
  </si>
  <si>
    <t>162102178004</t>
  </si>
  <si>
    <t>傅兰</t>
  </si>
  <si>
    <t>162102176129</t>
  </si>
  <si>
    <t>雷嘉陵</t>
  </si>
  <si>
    <t>162102178318</t>
  </si>
  <si>
    <t>张学芹</t>
  </si>
  <si>
    <t>621022</t>
  </si>
  <si>
    <t>本科：生物科学专业、生物技术专业、生物信息学专业、生态学专业；研究生：生物学类、学科教学（生物）专业</t>
  </si>
  <si>
    <t>162102270915</t>
  </si>
  <si>
    <t>尚佩</t>
  </si>
  <si>
    <t>162102220209</t>
  </si>
  <si>
    <t>钱红梅</t>
  </si>
  <si>
    <t>162102213804</t>
  </si>
  <si>
    <t>唐凤</t>
  </si>
  <si>
    <t>621023</t>
  </si>
  <si>
    <t>本科：体育学类；研究生：体育学类、体育类，学科教学（体育）专业</t>
  </si>
  <si>
    <t>162102320830</t>
  </si>
  <si>
    <t>张婷婷</t>
  </si>
  <si>
    <t>75.00</t>
  </si>
  <si>
    <t>162102363529</t>
  </si>
  <si>
    <t>陈国桥</t>
  </si>
  <si>
    <t>162102320204</t>
  </si>
  <si>
    <t>田庆东</t>
  </si>
  <si>
    <t>621024</t>
  </si>
  <si>
    <t>本科：计算机科学与技术专业、软件工程专业、网络工程专业；研究生:计算机科学与技术类、软件工程类</t>
  </si>
  <si>
    <t>162102420109</t>
  </si>
  <si>
    <t>卢玉婷</t>
  </si>
  <si>
    <t>68.00</t>
  </si>
  <si>
    <t>162102430217</t>
  </si>
  <si>
    <t>何巧</t>
  </si>
  <si>
    <t>162102412227</t>
  </si>
  <si>
    <t>李潇</t>
  </si>
  <si>
    <t>66.50</t>
  </si>
  <si>
    <t>621025</t>
  </si>
  <si>
    <t>本科：会计学专业、财务管理专业、审计学专业、；研究生:会计专业、会计学专业、财务管理专业、审计学专业、审计专业</t>
  </si>
  <si>
    <t>062102581329</t>
  </si>
  <si>
    <t>刘华</t>
  </si>
  <si>
    <t>062102553204</t>
  </si>
  <si>
    <t>杜璐均</t>
  </si>
  <si>
    <t>062102582403</t>
  </si>
  <si>
    <t>杨城</t>
  </si>
  <si>
    <t>621026</t>
  </si>
  <si>
    <t>本科：汉语言文学专业、汉语言专业、应用语言学专业、秘书学专业、新闻学专业；研究生：新闻学专业、新闻传播学专业、新闻与传播专业、中国语言文学类</t>
  </si>
  <si>
    <t>062102643115</t>
  </si>
  <si>
    <t>陈佳郡</t>
  </si>
  <si>
    <t>062102683404</t>
  </si>
  <si>
    <t>彭文婷</t>
  </si>
  <si>
    <t>67.40</t>
  </si>
  <si>
    <t>062102682108</t>
  </si>
  <si>
    <t>杨舒淇</t>
  </si>
  <si>
    <t>63.70</t>
  </si>
  <si>
    <t>621027</t>
  </si>
  <si>
    <t>遂宁市第四中学校</t>
  </si>
  <si>
    <t>本科：汉语言专业、汉语言文学专业；研究生：学科教学（语文）专业、汉语言文字学专业</t>
  </si>
  <si>
    <t>162102779324</t>
  </si>
  <si>
    <t>刘芷妍</t>
  </si>
  <si>
    <t>79.00</t>
  </si>
  <si>
    <t>162102771125</t>
  </si>
  <si>
    <t>姚述燕</t>
  </si>
  <si>
    <t>162102774902</t>
  </si>
  <si>
    <t>邓飞霞</t>
  </si>
  <si>
    <t>162102771308</t>
  </si>
  <si>
    <t>王兰兰</t>
  </si>
  <si>
    <t>162102762720</t>
  </si>
  <si>
    <t>林燕</t>
  </si>
  <si>
    <t>162102775111</t>
  </si>
  <si>
    <t>刘玲</t>
  </si>
  <si>
    <t>72.50</t>
  </si>
  <si>
    <t>162102778513</t>
  </si>
  <si>
    <t>曾云</t>
  </si>
  <si>
    <t>162102713503</t>
  </si>
  <si>
    <t>漆海龙</t>
  </si>
  <si>
    <t>162102730321</t>
  </si>
  <si>
    <t>王湘茹</t>
  </si>
  <si>
    <t>621028</t>
  </si>
  <si>
    <t>本科：数学与应用数学专业、数理基础科学专业；研究生：数学专业、基础数学专业、应用数学专业、学科教学（数学）专业</t>
  </si>
  <si>
    <t>162102873721</t>
  </si>
  <si>
    <t>杨峻</t>
  </si>
  <si>
    <t>69.50</t>
  </si>
  <si>
    <t>162102863714</t>
  </si>
  <si>
    <t>罗添</t>
  </si>
  <si>
    <t>62.50</t>
  </si>
  <si>
    <t>162102875125</t>
  </si>
  <si>
    <t>李娅君</t>
  </si>
  <si>
    <t>162102810321</t>
  </si>
  <si>
    <t>李春铃</t>
  </si>
  <si>
    <t>54.50</t>
  </si>
  <si>
    <t>162102870918</t>
  </si>
  <si>
    <t>蒋欣芮</t>
  </si>
  <si>
    <t>56.50</t>
  </si>
  <si>
    <t>162102822512</t>
  </si>
  <si>
    <t>邓丹</t>
  </si>
  <si>
    <t>621029</t>
  </si>
  <si>
    <t>本科：英语专业；研究生：英语语言文学专业、学科教学（英语）专业</t>
  </si>
  <si>
    <t>162102961429</t>
  </si>
  <si>
    <t>薛思诗</t>
  </si>
  <si>
    <t>80.50</t>
  </si>
  <si>
    <t>162102923816</t>
  </si>
  <si>
    <t>何潇洋</t>
  </si>
  <si>
    <t>162102931828</t>
  </si>
  <si>
    <t>唐小云</t>
  </si>
  <si>
    <t>162102912117</t>
  </si>
  <si>
    <t>罗岚</t>
  </si>
  <si>
    <t>81.50</t>
  </si>
  <si>
    <t>162102978129</t>
  </si>
  <si>
    <t>王婷玉</t>
  </si>
  <si>
    <t>162102971107</t>
  </si>
  <si>
    <t>朱宏林</t>
  </si>
  <si>
    <t>162102974119</t>
  </si>
  <si>
    <t>李林芝</t>
  </si>
  <si>
    <t>80.00</t>
  </si>
  <si>
    <t>162102970217</t>
  </si>
  <si>
    <t>赵奕忱</t>
  </si>
  <si>
    <t>162102963820</t>
  </si>
  <si>
    <t>左廷庆</t>
  </si>
  <si>
    <t>79.50</t>
  </si>
  <si>
    <t>162102976409</t>
  </si>
  <si>
    <t>雍兰</t>
  </si>
  <si>
    <t>162102972321</t>
  </si>
  <si>
    <t>陈美玲</t>
  </si>
  <si>
    <t>162102961814</t>
  </si>
  <si>
    <t>刘佳</t>
  </si>
  <si>
    <t>621030</t>
  </si>
  <si>
    <t>本科：政治学与行政学专业、思想政治教育专业；研究生：学科教学（思政）专业、政治学专业、政治学理论专业、思想政治教育专业</t>
  </si>
  <si>
    <t>162103072826</t>
  </si>
  <si>
    <t>李熳</t>
  </si>
  <si>
    <t>162103010107</t>
  </si>
  <si>
    <t>唐英</t>
  </si>
  <si>
    <t>162103077328</t>
  </si>
  <si>
    <t>蒋茸茸</t>
  </si>
  <si>
    <t>621031</t>
  </si>
  <si>
    <t>本科：化学专业、应用化学专业；研究生：化学专业、分析化学专业、学科教学（化学）专业</t>
  </si>
  <si>
    <t>162103161410</t>
  </si>
  <si>
    <t>杨凤</t>
  </si>
  <si>
    <t>162103132029</t>
  </si>
  <si>
    <t>郭龙</t>
  </si>
  <si>
    <t>162103171822</t>
  </si>
  <si>
    <t>文平</t>
  </si>
  <si>
    <t>621032</t>
  </si>
  <si>
    <t>本科：生物科学专业、生物技术专业；研究生：学科教学（生物）专业、生物学专业、植物学专业、动物学专业</t>
  </si>
  <si>
    <t>162103231804</t>
  </si>
  <si>
    <t>王兰</t>
  </si>
  <si>
    <t>162103232423</t>
  </si>
  <si>
    <t>何智</t>
  </si>
  <si>
    <t>162103231126</t>
  </si>
  <si>
    <t>王雪</t>
  </si>
  <si>
    <t>621033</t>
  </si>
  <si>
    <t>本科：音乐学专业、音乐表演专业；研究生：音乐学专业、学科教学（音乐）专业</t>
  </si>
  <si>
    <t>162103378112</t>
  </si>
  <si>
    <t>杨佳忻</t>
  </si>
  <si>
    <t>73.50</t>
  </si>
  <si>
    <t>162103333516</t>
  </si>
  <si>
    <t>刘潇</t>
  </si>
  <si>
    <t>162103322609</t>
  </si>
  <si>
    <t>高翔</t>
  </si>
  <si>
    <t>621034</t>
  </si>
  <si>
    <t>本科：美术学专业、绘画专业；研究生：美术学专业、学科教学（美术）专业</t>
  </si>
  <si>
    <t>162103476924</t>
  </si>
  <si>
    <t>潘蓉</t>
  </si>
  <si>
    <t>162103479021</t>
  </si>
  <si>
    <t>杨仕凡</t>
  </si>
  <si>
    <t>77.00</t>
  </si>
  <si>
    <t>162103424222</t>
  </si>
  <si>
    <t>杨瑶</t>
  </si>
  <si>
    <t>71.00</t>
  </si>
  <si>
    <t>621035</t>
  </si>
  <si>
    <t>本科：计算机科学与技术专业；研究生：计算机应用技术专业、计算机科学与技术专业、计算机技术专业</t>
  </si>
  <si>
    <t>162103573610</t>
  </si>
  <si>
    <t>刘兆蓉</t>
  </si>
  <si>
    <t>60.50</t>
  </si>
  <si>
    <t>162103532819</t>
  </si>
  <si>
    <t>唐月娥</t>
  </si>
  <si>
    <t>162103512018</t>
  </si>
  <si>
    <t>倪仁缘</t>
  </si>
  <si>
    <t>162103578306</t>
  </si>
  <si>
    <t>621036</t>
  </si>
  <si>
    <t>遂宁市职业技术学校</t>
  </si>
  <si>
    <t>本科：哲学专业，政治学、经济学与哲学专业，思想政治教育专业，马克思主义理论专业；
研究生：马克思主义理论类，政治学专业，政治学理论专业，哲学专业，马克思主义哲学专业，学科教学（思政）专业</t>
  </si>
  <si>
    <t>162103613726</t>
  </si>
  <si>
    <t>补秋荭</t>
  </si>
  <si>
    <t>162103664023</t>
  </si>
  <si>
    <t>张娟</t>
  </si>
  <si>
    <t>162103677203</t>
  </si>
  <si>
    <t>杨杰</t>
  </si>
  <si>
    <t>621037</t>
  </si>
  <si>
    <t>本科：汉语言文学专业；研究生：中国语言文学专业、中国现当代文学专业、中国古代文学专业、学科教学（语文）专业</t>
  </si>
  <si>
    <t>162103771008</t>
  </si>
  <si>
    <t>卢倩</t>
  </si>
  <si>
    <t>162103733009</t>
  </si>
  <si>
    <t>杨若旋</t>
  </si>
  <si>
    <t>71.50</t>
  </si>
  <si>
    <t>162103731628</t>
  </si>
  <si>
    <t>易红平</t>
  </si>
  <si>
    <t>621038</t>
  </si>
  <si>
    <t>本科：英语专业；研究生：英语语言文学专业、学科教学（英语）专业、英语笔译专业、外国语言学及应用语言学专业</t>
  </si>
  <si>
    <t>162103810618</t>
  </si>
  <si>
    <t>张维</t>
  </si>
  <si>
    <t>162103861717</t>
  </si>
  <si>
    <t>邹雨洁</t>
  </si>
  <si>
    <t>162103810408</t>
  </si>
  <si>
    <t>林瑶</t>
  </si>
  <si>
    <t>621039</t>
  </si>
  <si>
    <t>四川省遂宁市第一中学校</t>
  </si>
  <si>
    <t>本科：汉语言文学专业、汉语言专业、汉语国际教育专业、应用语言学专业；    研究生：学科教学（语文）、中国语言文学专业、中国现当代文学专业、中国古代文学专业</t>
  </si>
  <si>
    <t>162103975618</t>
  </si>
  <si>
    <t>刘念</t>
  </si>
  <si>
    <t>162103921920</t>
  </si>
  <si>
    <t>滕燕雯</t>
  </si>
  <si>
    <t>162103912317</t>
  </si>
  <si>
    <t>黄桂香</t>
  </si>
  <si>
    <t>162103931028</t>
  </si>
  <si>
    <t>王奕</t>
  </si>
  <si>
    <t>162103911202</t>
  </si>
  <si>
    <t>吴春梅</t>
  </si>
  <si>
    <t>162103973120</t>
  </si>
  <si>
    <t>周弋七</t>
  </si>
  <si>
    <t>621040</t>
  </si>
  <si>
    <t>本科：数学类；研究生：学科教学（数学）、数学类</t>
  </si>
  <si>
    <t>162104071908</t>
  </si>
  <si>
    <t>何京鲜</t>
  </si>
  <si>
    <t>162104010608</t>
  </si>
  <si>
    <t>张梦露</t>
  </si>
  <si>
    <t>162104021210</t>
  </si>
  <si>
    <t>赵佳雯</t>
  </si>
  <si>
    <t>68.50</t>
  </si>
  <si>
    <t>162104074610</t>
  </si>
  <si>
    <t>夏诗涵</t>
  </si>
  <si>
    <t>64.50</t>
  </si>
  <si>
    <t>162104078704</t>
  </si>
  <si>
    <t>吴颖</t>
  </si>
  <si>
    <t>162104013823</t>
  </si>
  <si>
    <t>徐杰</t>
  </si>
  <si>
    <t>162104071612</t>
  </si>
  <si>
    <t>林艳</t>
  </si>
  <si>
    <t>162104070817</t>
  </si>
  <si>
    <t>张小芳</t>
  </si>
  <si>
    <t>162104075510</t>
  </si>
  <si>
    <t>赵建</t>
  </si>
  <si>
    <t>162104063803</t>
  </si>
  <si>
    <t>张皮莎</t>
  </si>
  <si>
    <t>162104023018</t>
  </si>
  <si>
    <t>许银焰</t>
  </si>
  <si>
    <t>162104013820</t>
  </si>
  <si>
    <t>陈玲</t>
  </si>
  <si>
    <t>162104023309</t>
  </si>
  <si>
    <t>肖志强</t>
  </si>
  <si>
    <t>162104011529</t>
  </si>
  <si>
    <t>王勤</t>
  </si>
  <si>
    <t>63.50</t>
  </si>
  <si>
    <t>162104063708</t>
  </si>
  <si>
    <t>罗丽莎</t>
  </si>
  <si>
    <t>621041</t>
  </si>
  <si>
    <t>本科：英语专业；研究生：学科教学（英语）专业、英语语言文学专业</t>
  </si>
  <si>
    <t>162104163912</t>
  </si>
  <si>
    <t>康婧</t>
  </si>
  <si>
    <t>162104123919</t>
  </si>
  <si>
    <t>江春燕</t>
  </si>
  <si>
    <t>162104161711</t>
  </si>
  <si>
    <t>文潇燕</t>
  </si>
  <si>
    <t>162104160826</t>
  </si>
  <si>
    <t>周冬</t>
  </si>
  <si>
    <t>162104110715</t>
  </si>
  <si>
    <t>蔡蝉</t>
  </si>
  <si>
    <t>162104178027</t>
  </si>
  <si>
    <t>沈芳</t>
  </si>
  <si>
    <t>162104170411</t>
  </si>
  <si>
    <t>彭眉</t>
  </si>
  <si>
    <t>162104130126</t>
  </si>
  <si>
    <t>王杰</t>
  </si>
  <si>
    <t>162104171719</t>
  </si>
  <si>
    <t>叶甜</t>
  </si>
  <si>
    <t>162104163602</t>
  </si>
  <si>
    <t>蒋红</t>
  </si>
  <si>
    <t>162104161908</t>
  </si>
  <si>
    <t>杨佩佩</t>
  </si>
  <si>
    <t>162104132415</t>
  </si>
  <si>
    <t>党方</t>
  </si>
  <si>
    <t>621042</t>
  </si>
  <si>
    <t>本科：物理学类；研究生：学科教学（物理）专业、物理学类</t>
  </si>
  <si>
    <t>162104222915</t>
  </si>
  <si>
    <t>张妮</t>
  </si>
  <si>
    <t>162104271803</t>
  </si>
  <si>
    <t>邓静</t>
  </si>
  <si>
    <t>162104222818</t>
  </si>
  <si>
    <t>袁财富</t>
  </si>
  <si>
    <t>162104213501</t>
  </si>
  <si>
    <t>姚栋</t>
  </si>
  <si>
    <t>162104223727</t>
  </si>
  <si>
    <t>杜俊杰</t>
  </si>
  <si>
    <t>162104261508</t>
  </si>
  <si>
    <t>方芳</t>
  </si>
  <si>
    <t>162104212906</t>
  </si>
  <si>
    <t>舒微</t>
  </si>
  <si>
    <t>621043</t>
  </si>
  <si>
    <t>本科：化学类；研究生：化学专业、学科教学（化学）专业</t>
  </si>
  <si>
    <t>162104310220</t>
  </si>
  <si>
    <t>赵斌</t>
  </si>
  <si>
    <t>162104312128</t>
  </si>
  <si>
    <t>田奇</t>
  </si>
  <si>
    <t>162104321828</t>
  </si>
  <si>
    <t>唐欢</t>
  </si>
  <si>
    <t>162104320729</t>
  </si>
  <si>
    <t>周瑞芳</t>
  </si>
  <si>
    <t>75.50</t>
  </si>
  <si>
    <t>162104360914</t>
  </si>
  <si>
    <t>周涛</t>
  </si>
  <si>
    <t>162104377211</t>
  </si>
  <si>
    <t>詹雪梅</t>
  </si>
  <si>
    <t>621044</t>
  </si>
  <si>
    <t>本科：哲学类、政治学类、思想政治教育专业；研究生：学科教学（政治）专业、哲学类</t>
  </si>
  <si>
    <t>162104423420</t>
  </si>
  <si>
    <t>何玲</t>
  </si>
  <si>
    <t>162104471621</t>
  </si>
  <si>
    <t>张帆</t>
  </si>
  <si>
    <t>162104412517</t>
  </si>
  <si>
    <t>谢芷君</t>
  </si>
  <si>
    <t>162104476617</t>
  </si>
  <si>
    <t>吴怡娴</t>
  </si>
  <si>
    <t>162104412304</t>
  </si>
  <si>
    <t>吴宝钰</t>
  </si>
  <si>
    <t>162104411503</t>
  </si>
  <si>
    <t>何娟</t>
  </si>
  <si>
    <t>162104421622</t>
  </si>
  <si>
    <t>赵彬汐</t>
  </si>
  <si>
    <t>162104421606</t>
  </si>
  <si>
    <t>蒙芹</t>
  </si>
  <si>
    <t>162104424007</t>
  </si>
  <si>
    <t>赵蓉</t>
  </si>
  <si>
    <t>621045</t>
  </si>
  <si>
    <t>本科：生物科学专业、生物技术专业、生物信息学专业、生态学专业；研究生：学科教学（生物）专业、生物学类</t>
  </si>
  <si>
    <t>162104533115</t>
  </si>
  <si>
    <t>严慧君</t>
  </si>
  <si>
    <t>162104510114</t>
  </si>
  <si>
    <t>税正乐</t>
  </si>
  <si>
    <t>162104513724</t>
  </si>
  <si>
    <t>邹晓琼</t>
  </si>
  <si>
    <t>621046</t>
  </si>
  <si>
    <t>本科：历史学类；研究生：学科教学（历史）专业、历史学类</t>
  </si>
  <si>
    <t>162104623421</t>
  </si>
  <si>
    <t>蒋瑾暄</t>
  </si>
  <si>
    <t>162104674003</t>
  </si>
  <si>
    <t>王彩蓉</t>
  </si>
  <si>
    <t>162104630412</t>
  </si>
  <si>
    <t>雷霞</t>
  </si>
  <si>
    <t>621047</t>
  </si>
  <si>
    <t>本科：地理科学类；研究生：学科教学（地理）专业、地理学专业、自然地理学专业</t>
  </si>
  <si>
    <t>162104761926</t>
  </si>
  <si>
    <t>刘雨秋</t>
  </si>
  <si>
    <t>162104775428</t>
  </si>
  <si>
    <t>吴畏</t>
  </si>
  <si>
    <t>162104730105</t>
  </si>
  <si>
    <t>李婉霞</t>
  </si>
  <si>
    <t>621048</t>
  </si>
  <si>
    <t>本科：美术学类；研究生：美术学专业、美术专业、学科教学（美术）专业</t>
  </si>
  <si>
    <t>162104813425</t>
  </si>
  <si>
    <t>黎萍</t>
  </si>
  <si>
    <t>162104876219</t>
  </si>
  <si>
    <t>唐进莲</t>
  </si>
  <si>
    <t>162104822311</t>
  </si>
  <si>
    <t>162104861518</t>
  </si>
  <si>
    <t>肖万清</t>
  </si>
  <si>
    <t>162104873423</t>
  </si>
  <si>
    <t>黄芸虹</t>
  </si>
  <si>
    <t>162104875029</t>
  </si>
  <si>
    <t>李杰</t>
  </si>
  <si>
    <t>621049</t>
  </si>
  <si>
    <t>本科：音乐表演专业、音乐学专业、舞蹈表演专业、舞蹈学专业、舞蹈编导专业、舞蹈教育专业；        研究生：音乐与舞蹈学类、音乐专业、舞蹈专业；学科教学（音乐）专业</t>
  </si>
  <si>
    <t>162104924030</t>
  </si>
  <si>
    <t>熊漆</t>
  </si>
  <si>
    <t>162104961709</t>
  </si>
  <si>
    <t>游宇佳</t>
  </si>
  <si>
    <t>162104977905</t>
  </si>
  <si>
    <t>朱坚贞</t>
  </si>
  <si>
    <t>621050</t>
  </si>
  <si>
    <t>播音与主持艺术专业</t>
  </si>
  <si>
    <t>162105074413</t>
  </si>
  <si>
    <t>邓子兰</t>
  </si>
  <si>
    <t>162105021929</t>
  </si>
  <si>
    <t>胡欣</t>
  </si>
  <si>
    <t>162105061019</t>
  </si>
  <si>
    <t>张培洋</t>
  </si>
  <si>
    <t>621051</t>
  </si>
  <si>
    <t>本科：秘书学专业、汉语言文学专业、新闻学专业、传播学专业、教育学类；研究生：中国语言文学类、新闻传播学类、教育学类</t>
  </si>
  <si>
    <t>062105153229</t>
  </si>
  <si>
    <t>谢悦</t>
  </si>
  <si>
    <t>67.70</t>
  </si>
  <si>
    <t>062105141315</t>
  </si>
  <si>
    <t>兰茜</t>
  </si>
  <si>
    <t>65.70</t>
  </si>
  <si>
    <t>062105141319</t>
  </si>
  <si>
    <t>陈邻轩</t>
  </si>
  <si>
    <t>64.10</t>
  </si>
  <si>
    <t>621052</t>
  </si>
  <si>
    <t>本科：食品科学与工程专业、食品质量与安全专业；研究生：食品科学与工程类</t>
  </si>
  <si>
    <t>062105251419</t>
  </si>
  <si>
    <t>毛遗香</t>
  </si>
  <si>
    <t>062105241126</t>
  </si>
  <si>
    <t>周尚霖</t>
  </si>
  <si>
    <t>062105254201</t>
  </si>
  <si>
    <t>李浠源</t>
  </si>
  <si>
    <t>73.30</t>
  </si>
  <si>
    <t>062105242909</t>
  </si>
  <si>
    <t>蒋慧</t>
  </si>
  <si>
    <t>062105282911</t>
  </si>
  <si>
    <t>彭松林</t>
  </si>
  <si>
    <t>062105253430</t>
  </si>
  <si>
    <t>王维</t>
  </si>
  <si>
    <t>72.20</t>
  </si>
  <si>
    <t>621053</t>
  </si>
  <si>
    <t>本科：应用电子技术教育专业、计算机科学与技术专业、电子与计算机工程专业、智能科学与技术专业；研究生：教育技术学专业、科学与技术教育专业、计算机科学与技术专业、计算机应用技术专业</t>
  </si>
  <si>
    <t>162105311317</t>
  </si>
  <si>
    <t>刘可</t>
  </si>
  <si>
    <t>162105378624</t>
  </si>
  <si>
    <t>马梦岭</t>
  </si>
  <si>
    <t>162105374114</t>
  </si>
  <si>
    <t>林珊珊</t>
  </si>
  <si>
    <t>162105313320</t>
  </si>
  <si>
    <t>胡倩</t>
  </si>
  <si>
    <t>162105311726</t>
  </si>
  <si>
    <t>向雪清</t>
  </si>
  <si>
    <t>162105311907</t>
  </si>
  <si>
    <t>田思琴</t>
  </si>
  <si>
    <t>621054</t>
  </si>
  <si>
    <t>本科：会计学专业、审计学专业、财务管理专业、统计学专业；  研究生：会计专业、审计专业、会计学专业</t>
  </si>
  <si>
    <t>062105451210</t>
  </si>
  <si>
    <t>邹虎</t>
  </si>
  <si>
    <t>82.60</t>
  </si>
  <si>
    <t>062105482409</t>
  </si>
  <si>
    <t>廖星语</t>
  </si>
  <si>
    <t>062105452204</t>
  </si>
  <si>
    <t>卢盈君</t>
  </si>
  <si>
    <t>621055</t>
  </si>
  <si>
    <t>本科：心理学类； 研究生：心理学类；心理健康教育专业</t>
  </si>
  <si>
    <t>162105561611</t>
  </si>
  <si>
    <t>彭晓英</t>
  </si>
  <si>
    <t>162105562026</t>
  </si>
  <si>
    <t>宋文佳</t>
  </si>
  <si>
    <t>162105531822</t>
  </si>
  <si>
    <t>王记</t>
  </si>
  <si>
    <t>621056</t>
  </si>
  <si>
    <t>本科：医学类； 研究生：基础医学类、公共卫生与预防医学类</t>
  </si>
  <si>
    <t>162105614228</t>
  </si>
  <si>
    <t>姜泽均</t>
  </si>
  <si>
    <t>53.00</t>
  </si>
  <si>
    <t>621057</t>
  </si>
  <si>
    <t>四川省遂宁中学校</t>
  </si>
  <si>
    <t>本科：汉语言文学专业、汉语言专业；研究生：语言学及应用语言学专业、中国古代文学专业、中国语言文学专业、学科教学（语文）专业</t>
  </si>
  <si>
    <t>162105761024</t>
  </si>
  <si>
    <t>王川东</t>
  </si>
  <si>
    <t>162105711609</t>
  </si>
  <si>
    <t>唐雅莉</t>
  </si>
  <si>
    <t>162105777106</t>
  </si>
  <si>
    <t>李庆</t>
  </si>
  <si>
    <t>621058</t>
  </si>
  <si>
    <t>本科：数学与应用数学专业；研究生：数学专业、应用数学专业、基础数学专业、学科教学（数学）专业</t>
  </si>
  <si>
    <t>162105813905</t>
  </si>
  <si>
    <t>孙蕊</t>
  </si>
  <si>
    <t>162105879111</t>
  </si>
  <si>
    <t>张凤</t>
  </si>
  <si>
    <t>65.50</t>
  </si>
  <si>
    <t>162105873430</t>
  </si>
  <si>
    <t>丁嘉</t>
  </si>
  <si>
    <t>621059</t>
  </si>
  <si>
    <t>本科：英语专业；研究生：学科教学（英语）专业、英语笔译专业、翻译专业、外国语言文学专业、外国语言学及应用语言学专业</t>
  </si>
  <si>
    <t>162105975018</t>
  </si>
  <si>
    <t>肖婷</t>
  </si>
  <si>
    <t>162105911822</t>
  </si>
  <si>
    <t>杨海浪</t>
  </si>
  <si>
    <t>162105977609</t>
  </si>
  <si>
    <t>邓红</t>
  </si>
  <si>
    <t>621060</t>
  </si>
  <si>
    <t>本科：物理学专业、应用物理学专业；研究生：物理学专业、光学专业、理论物理专业、学科教学（物理）专业、原子与分子物理专业</t>
  </si>
  <si>
    <t>162106012028</t>
  </si>
  <si>
    <t>兰兴玉</t>
  </si>
  <si>
    <t>162106030429</t>
  </si>
  <si>
    <t>刘卓</t>
  </si>
  <si>
    <t>162106073119</t>
  </si>
  <si>
    <t>李帅</t>
  </si>
  <si>
    <t>50.50</t>
  </si>
  <si>
    <t>162106022828</t>
  </si>
  <si>
    <t>陈冬岚</t>
  </si>
  <si>
    <t>621061</t>
  </si>
  <si>
    <t>专技岗位</t>
  </si>
  <si>
    <t>本科：地理科学专业、自然地理与资源环境专业；研究生：地理学专业、自然地理学专业、学科教学（地理）专业</t>
  </si>
  <si>
    <t>162106120317</t>
  </si>
  <si>
    <t>苏淇</t>
  </si>
  <si>
    <t>162106111416</t>
  </si>
  <si>
    <t>郑瑶</t>
  </si>
  <si>
    <t>162106163406</t>
  </si>
  <si>
    <t>刘勇军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</si>
</sst>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b/>
      <sz val="18"/>
      <name val="宋体"/>
      <family val="0"/>
    </font>
    <font>
      <sz val="12"/>
      <color indexed="8"/>
      <name val="黑体"/>
      <family val="3"/>
    </font>
    <font>
      <sz val="10"/>
      <name val="宋体"/>
      <family val="0"/>
    </font>
    <font>
      <sz val="10"/>
      <name val="Arial"/>
      <family val="2"/>
    </font>
    <font>
      <sz val="10"/>
      <color indexed="8"/>
      <name val="宋体"/>
      <family val="0"/>
    </font>
    <font>
      <sz val="12"/>
      <name val="黑体"/>
      <family val="3"/>
    </font>
    <font>
      <u val="single"/>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0"/>
      <color theme="1"/>
      <name val="宋体"/>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0"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5">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9" fillId="0" borderId="11" xfId="28" applyFont="1" applyFill="1" applyBorder="1" applyAlignment="1">
      <alignment horizontal="center" vertical="center" wrapText="1"/>
      <protection/>
    </xf>
    <xf numFmtId="0" fontId="4" fillId="0" borderId="12" xfId="28" applyFont="1" applyFill="1" applyBorder="1" applyAlignment="1">
      <alignment horizontal="center" vertical="center" wrapText="1"/>
      <protection/>
    </xf>
    <xf numFmtId="0" fontId="4" fillId="0" borderId="11" xfId="28" applyFont="1" applyFill="1" applyBorder="1" applyAlignment="1">
      <alignment horizontal="center" vertical="center" wrapText="1"/>
      <protection/>
    </xf>
    <xf numFmtId="0" fontId="4" fillId="0" borderId="13" xfId="28" applyFont="1" applyFill="1" applyBorder="1" applyAlignment="1">
      <alignment horizontal="center" vertical="center" wrapText="1"/>
      <protection/>
    </xf>
    <xf numFmtId="0" fontId="4" fillId="0" borderId="14" xfId="28" applyFont="1" applyFill="1" applyBorder="1" applyAlignment="1">
      <alignment horizontal="center" vertical="center" wrapText="1"/>
      <protection/>
    </xf>
    <xf numFmtId="0" fontId="0" fillId="0" borderId="0" xfId="0" applyFill="1" applyAlignment="1">
      <alignment vertical="center"/>
    </xf>
    <xf numFmtId="0" fontId="0" fillId="0" borderId="0" xfId="0" applyFill="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Fill="1" applyBorder="1" applyAlignment="1">
      <alignment horizontal="center" vertical="center"/>
    </xf>
    <xf numFmtId="0" fontId="49" fillId="0" borderId="11" xfId="28" applyFont="1" applyFill="1" applyBorder="1" applyAlignment="1">
      <alignment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16"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0" fillId="0" borderId="0" xfId="0" applyFill="1" applyAlignment="1">
      <alignment vertical="center" wrapText="1"/>
    </xf>
    <xf numFmtId="0" fontId="6" fillId="0" borderId="11" xfId="28" applyFont="1" applyFill="1" applyBorder="1" applyAlignment="1">
      <alignment horizontal="center" vertical="center" wrapText="1"/>
      <protection/>
    </xf>
    <xf numFmtId="0" fontId="4" fillId="0" borderId="11" xfId="0" applyFont="1" applyFill="1" applyBorder="1" applyAlignment="1">
      <alignment vertical="center"/>
    </xf>
    <xf numFmtId="0" fontId="0" fillId="0" borderId="0" xfId="0" applyFill="1" applyAlignment="1">
      <alignment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176" fontId="4" fillId="0" borderId="11" xfId="0" applyNumberFormat="1" applyFont="1" applyFill="1" applyBorder="1" applyAlignment="1">
      <alignment horizontal="center" vertical="center"/>
    </xf>
    <xf numFmtId="0" fontId="0" fillId="0" borderId="0" xfId="0" applyFill="1" applyBorder="1" applyAlignment="1">
      <alignment vertical="center"/>
    </xf>
    <xf numFmtId="0" fontId="4" fillId="0" borderId="16" xfId="0" applyFont="1" applyFill="1" applyBorder="1" applyAlignment="1">
      <alignment horizontal="center" vertical="center"/>
    </xf>
    <xf numFmtId="0" fontId="49" fillId="0" borderId="12" xfId="28" applyFont="1" applyFill="1" applyBorder="1" applyAlignment="1">
      <alignment horizontal="center" vertical="center" wrapText="1"/>
      <protection/>
    </xf>
    <xf numFmtId="0" fontId="4" fillId="0" borderId="11" xfId="0" applyFont="1" applyFill="1" applyBorder="1" applyAlignment="1">
      <alignment vertical="center" wrapText="1"/>
    </xf>
    <xf numFmtId="0" fontId="49" fillId="0" borderId="13" xfId="28" applyFont="1" applyFill="1" applyBorder="1" applyAlignment="1">
      <alignment horizontal="center" vertical="center" wrapText="1"/>
      <protection/>
    </xf>
    <xf numFmtId="0" fontId="49" fillId="0" borderId="14" xfId="28" applyFont="1" applyFill="1" applyBorder="1" applyAlignment="1">
      <alignment horizontal="center" vertical="center" wrapText="1"/>
      <protection/>
    </xf>
    <xf numFmtId="0" fontId="49" fillId="0" borderId="16" xfId="28" applyFont="1" applyFill="1" applyBorder="1" applyAlignment="1">
      <alignment horizontal="center" vertical="center" wrapText="1"/>
      <protection/>
    </xf>
    <xf numFmtId="0" fontId="6" fillId="0" borderId="11" xfId="62" applyNumberFormat="1" applyFont="1" applyFill="1" applyBorder="1" applyAlignment="1" applyProtection="1">
      <alignment horizontal="left" vertical="center" wrapText="1"/>
      <protection/>
    </xf>
    <xf numFmtId="0" fontId="6" fillId="0" borderId="11" xfId="62" applyNumberFormat="1" applyFont="1" applyFill="1" applyBorder="1" applyAlignment="1" applyProtection="1">
      <alignment horizontal="left" vertical="center" wrapText="1"/>
      <protection/>
    </xf>
    <xf numFmtId="0" fontId="50" fillId="0" borderId="11" xfId="28" applyFont="1" applyFill="1" applyBorder="1" applyAlignment="1">
      <alignment horizontal="center" vertical="center" wrapText="1"/>
      <protection/>
    </xf>
    <xf numFmtId="0" fontId="50" fillId="0" borderId="12" xfId="28" applyFont="1" applyFill="1" applyBorder="1" applyAlignment="1">
      <alignment horizontal="center" vertical="center" wrapText="1"/>
      <protection/>
    </xf>
    <xf numFmtId="0" fontId="50" fillId="0" borderId="13" xfId="28" applyFont="1" applyFill="1" applyBorder="1" applyAlignment="1">
      <alignment horizontal="center" vertical="center" wrapText="1"/>
      <protection/>
    </xf>
    <xf numFmtId="0" fontId="50" fillId="0" borderId="14" xfId="28" applyFont="1" applyFill="1" applyBorder="1" applyAlignment="1">
      <alignment horizontal="center" vertical="center" wrapText="1"/>
      <protection/>
    </xf>
    <xf numFmtId="0" fontId="0" fillId="0" borderId="0" xfId="0" applyFill="1" applyAlignment="1">
      <alignment vertical="center"/>
    </xf>
    <xf numFmtId="176" fontId="4" fillId="0" borderId="11" xfId="0" applyNumberFormat="1" applyFont="1" applyFill="1" applyBorder="1" applyAlignment="1">
      <alignment vertical="center"/>
    </xf>
    <xf numFmtId="176" fontId="4" fillId="0" borderId="11" xfId="0" applyNumberFormat="1" applyFont="1" applyFill="1" applyBorder="1" applyAlignment="1">
      <alignment vertical="center"/>
    </xf>
    <xf numFmtId="0" fontId="51" fillId="0" borderId="11" xfId="0" applyFont="1" applyFill="1" applyBorder="1" applyAlignment="1">
      <alignment horizontal="center" vertical="center"/>
    </xf>
    <xf numFmtId="176" fontId="4" fillId="0" borderId="11" xfId="0" applyNumberFormat="1" applyFont="1" applyFill="1" applyBorder="1" applyAlignment="1">
      <alignment horizontal="center" vertical="center"/>
    </xf>
    <xf numFmtId="0" fontId="4" fillId="0" borderId="17" xfId="0" applyFont="1" applyFill="1" applyBorder="1" applyAlignment="1">
      <alignment vertical="center"/>
    </xf>
    <xf numFmtId="176" fontId="4" fillId="0" borderId="9"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11" xfId="28" applyFont="1" applyFill="1" applyBorder="1" applyAlignment="1">
      <alignment horizontal="center" vertical="center" wrapText="1"/>
      <protection/>
    </xf>
    <xf numFmtId="0" fontId="4" fillId="0" borderId="11" xfId="28" applyFont="1" applyFill="1" applyBorder="1" applyAlignment="1">
      <alignment horizontal="center" vertical="center" wrapText="1"/>
      <protection/>
    </xf>
    <xf numFmtId="0" fontId="4" fillId="0" borderId="11" xfId="0" applyFont="1" applyFill="1" applyBorder="1" applyAlignment="1">
      <alignment horizontal="center" vertical="center"/>
    </xf>
    <xf numFmtId="0" fontId="0" fillId="0" borderId="11" xfId="0" applyFill="1" applyBorder="1" applyAlignment="1">
      <alignment vertical="center"/>
    </xf>
    <xf numFmtId="176"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0" fillId="0" borderId="0" xfId="0" applyNumberFormat="1" applyFill="1" applyAlignment="1">
      <alignment vertical="center"/>
    </xf>
    <xf numFmtId="176" fontId="4" fillId="0" borderId="0" xfId="0" applyNumberFormat="1" applyFont="1" applyFill="1" applyBorder="1" applyAlignment="1">
      <alignment vertical="center"/>
    </xf>
    <xf numFmtId="0" fontId="6" fillId="0" borderId="12" xfId="28" applyFont="1" applyFill="1" applyBorder="1" applyAlignment="1">
      <alignment horizontal="center" vertical="center" wrapText="1"/>
      <protection/>
    </xf>
    <xf numFmtId="0" fontId="6" fillId="0" borderId="13" xfId="28" applyFont="1" applyFill="1" applyBorder="1" applyAlignment="1">
      <alignment horizontal="center" vertical="center" wrapText="1"/>
      <protection/>
    </xf>
    <xf numFmtId="0" fontId="6" fillId="0" borderId="14" xfId="28" applyFont="1" applyFill="1" applyBorder="1" applyAlignment="1">
      <alignment horizontal="center" vertical="center" wrapText="1"/>
      <protection/>
    </xf>
    <xf numFmtId="0" fontId="4" fillId="0" borderId="0" xfId="0" applyFont="1" applyFill="1" applyAlignment="1">
      <alignment horizontal="center" vertical="center"/>
    </xf>
    <xf numFmtId="176" fontId="4" fillId="0" borderId="11" xfId="0" applyNumberFormat="1" applyFont="1" applyFill="1" applyBorder="1" applyAlignment="1">
      <alignment vertical="center"/>
    </xf>
    <xf numFmtId="176" fontId="4" fillId="0" borderId="11" xfId="0" applyNumberFormat="1" applyFont="1" applyFill="1" applyBorder="1" applyAlignment="1">
      <alignment vertical="center"/>
    </xf>
    <xf numFmtId="0" fontId="0" fillId="0" borderId="11" xfId="0" applyFill="1" applyBorder="1" applyAlignment="1">
      <alignment vertical="center"/>
    </xf>
    <xf numFmtId="176" fontId="4" fillId="0" borderId="11" xfId="0" applyNumberFormat="1" applyFont="1" applyFill="1" applyBorder="1" applyAlignment="1">
      <alignment vertical="center"/>
    </xf>
    <xf numFmtId="0" fontId="8" fillId="0" borderId="11"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32"/>
  <sheetViews>
    <sheetView tabSelected="1" zoomScaleSheetLayoutView="100" workbookViewId="0" topLeftCell="A1">
      <pane ySplit="4" topLeftCell="A5" activePane="bottomLeft" state="frozen"/>
      <selection pane="bottomLeft" activeCell="A2" sqref="A2:P2"/>
    </sheetView>
  </sheetViews>
  <sheetFormatPr defaultColWidth="9.00390625" defaultRowHeight="14.25"/>
  <cols>
    <col min="1" max="1" width="4.875" style="3" customWidth="1"/>
    <col min="2" max="2" width="9.00390625" style="3" customWidth="1"/>
    <col min="3" max="3" width="10.625" style="3" customWidth="1"/>
    <col min="4" max="4" width="8.125" style="3" customWidth="1"/>
    <col min="5" max="5" width="18.75390625" style="3" customWidth="1"/>
    <col min="6" max="6" width="5.375" style="3" customWidth="1"/>
    <col min="7" max="7" width="11.75390625" style="4" customWidth="1"/>
    <col min="8" max="8" width="9.00390625" style="3" customWidth="1"/>
    <col min="9" max="10" width="6.25390625" style="3" customWidth="1"/>
    <col min="11" max="11" width="6.625" style="3" customWidth="1"/>
    <col min="12" max="12" width="6.25390625" style="3" customWidth="1"/>
    <col min="13" max="13" width="7.25390625" style="3" customWidth="1"/>
    <col min="14" max="14" width="6.125" style="3" customWidth="1"/>
    <col min="15" max="16" width="7.50390625" style="3" customWidth="1"/>
    <col min="17" max="16384" width="9.00390625" style="3" customWidth="1"/>
  </cols>
  <sheetData>
    <row r="1" spans="1:16" ht="21" customHeight="1">
      <c r="A1" s="5" t="s">
        <v>0</v>
      </c>
      <c r="B1" s="5"/>
      <c r="C1" s="5"/>
      <c r="D1" s="5"/>
      <c r="E1" s="5"/>
      <c r="F1" s="5"/>
      <c r="G1" s="6"/>
      <c r="H1" s="5"/>
      <c r="I1" s="5"/>
      <c r="J1" s="5"/>
      <c r="K1" s="5"/>
      <c r="L1" s="5"/>
      <c r="M1" s="5"/>
      <c r="N1" s="5"/>
      <c r="O1" s="5"/>
      <c r="P1" s="5"/>
    </row>
    <row r="2" spans="1:16" s="1" customFormat="1" ht="34.5" customHeight="1">
      <c r="A2" s="7" t="s">
        <v>1</v>
      </c>
      <c r="B2" s="7"/>
      <c r="C2" s="7"/>
      <c r="D2" s="7"/>
      <c r="E2" s="7"/>
      <c r="F2" s="7"/>
      <c r="G2" s="7"/>
      <c r="H2" s="7"/>
      <c r="I2" s="7"/>
      <c r="J2" s="7"/>
      <c r="K2" s="7"/>
      <c r="L2" s="7"/>
      <c r="M2" s="7"/>
      <c r="N2" s="7"/>
      <c r="O2" s="7"/>
      <c r="P2" s="7"/>
    </row>
    <row r="3" spans="1:16" ht="30" customHeight="1">
      <c r="A3" s="8" t="s">
        <v>2</v>
      </c>
      <c r="B3" s="8" t="s">
        <v>3</v>
      </c>
      <c r="C3" s="8" t="s">
        <v>4</v>
      </c>
      <c r="D3" s="8" t="s">
        <v>5</v>
      </c>
      <c r="E3" s="8" t="s">
        <v>6</v>
      </c>
      <c r="F3" s="8" t="s">
        <v>7</v>
      </c>
      <c r="G3" s="8" t="s">
        <v>8</v>
      </c>
      <c r="H3" s="8" t="s">
        <v>9</v>
      </c>
      <c r="I3" s="51" t="s">
        <v>10</v>
      </c>
      <c r="J3" s="52"/>
      <c r="K3" s="51" t="s">
        <v>11</v>
      </c>
      <c r="L3" s="52"/>
      <c r="M3" s="53" t="s">
        <v>12</v>
      </c>
      <c r="N3" s="54" t="s">
        <v>13</v>
      </c>
      <c r="O3" s="54" t="s">
        <v>14</v>
      </c>
      <c r="P3" s="54" t="s">
        <v>15</v>
      </c>
    </row>
    <row r="4" spans="1:16" ht="27.75" customHeight="1">
      <c r="A4" s="9"/>
      <c r="B4" s="9"/>
      <c r="C4" s="9"/>
      <c r="D4" s="9"/>
      <c r="E4" s="9"/>
      <c r="F4" s="9"/>
      <c r="G4" s="9"/>
      <c r="H4" s="9"/>
      <c r="I4" s="55" t="s">
        <v>16</v>
      </c>
      <c r="J4" s="55" t="s">
        <v>17</v>
      </c>
      <c r="K4" s="55" t="s">
        <v>16</v>
      </c>
      <c r="L4" s="55" t="s">
        <v>17</v>
      </c>
      <c r="M4" s="56"/>
      <c r="N4" s="57"/>
      <c r="O4" s="57"/>
      <c r="P4" s="57"/>
    </row>
    <row r="5" spans="1:16" ht="22.5" customHeight="1">
      <c r="A5" s="10">
        <v>1</v>
      </c>
      <c r="B5" s="11" t="s">
        <v>18</v>
      </c>
      <c r="C5" s="12" t="s">
        <v>19</v>
      </c>
      <c r="D5" s="13" t="s">
        <v>20</v>
      </c>
      <c r="E5" s="14" t="s">
        <v>21</v>
      </c>
      <c r="F5" s="12">
        <v>1</v>
      </c>
      <c r="G5" s="11" t="s">
        <v>22</v>
      </c>
      <c r="H5" s="15" t="s">
        <v>23</v>
      </c>
      <c r="I5" s="58">
        <v>76.4</v>
      </c>
      <c r="J5" s="59">
        <v>45.84</v>
      </c>
      <c r="K5" s="58">
        <v>76.4</v>
      </c>
      <c r="L5" s="59">
        <v>30.56</v>
      </c>
      <c r="M5" s="58">
        <v>76.4</v>
      </c>
      <c r="N5" s="10">
        <v>1</v>
      </c>
      <c r="O5" s="60" t="s">
        <v>24</v>
      </c>
      <c r="P5" s="61"/>
    </row>
    <row r="6" spans="1:16" ht="22.5" customHeight="1">
      <c r="A6" s="10">
        <v>2</v>
      </c>
      <c r="B6" s="11" t="s">
        <v>18</v>
      </c>
      <c r="C6" s="12"/>
      <c r="D6" s="16"/>
      <c r="E6" s="14"/>
      <c r="F6" s="12"/>
      <c r="G6" s="11" t="s">
        <v>25</v>
      </c>
      <c r="H6" s="15" t="s">
        <v>26</v>
      </c>
      <c r="I6" s="58">
        <v>74.2</v>
      </c>
      <c r="J6" s="59">
        <v>44.52</v>
      </c>
      <c r="K6" s="58">
        <v>65.6</v>
      </c>
      <c r="L6" s="59">
        <v>26.24</v>
      </c>
      <c r="M6" s="59">
        <v>70.76</v>
      </c>
      <c r="N6" s="10">
        <v>2</v>
      </c>
      <c r="O6" s="61"/>
      <c r="P6" s="61"/>
    </row>
    <row r="7" spans="1:16" ht="22.5" customHeight="1">
      <c r="A7" s="10">
        <v>3</v>
      </c>
      <c r="B7" s="11" t="s">
        <v>18</v>
      </c>
      <c r="C7" s="12"/>
      <c r="D7" s="17"/>
      <c r="E7" s="14"/>
      <c r="F7" s="12"/>
      <c r="G7" s="11" t="s">
        <v>27</v>
      </c>
      <c r="H7" s="15" t="s">
        <v>28</v>
      </c>
      <c r="I7" s="58">
        <v>73.9</v>
      </c>
      <c r="J7" s="59">
        <v>44.34</v>
      </c>
      <c r="K7" s="58">
        <v>59.2</v>
      </c>
      <c r="L7" s="59">
        <v>23.68</v>
      </c>
      <c r="M7" s="59">
        <v>68.02</v>
      </c>
      <c r="N7" s="10">
        <v>3</v>
      </c>
      <c r="O7" s="61"/>
      <c r="P7" s="61"/>
    </row>
    <row r="8" spans="1:16" ht="22.5" customHeight="1">
      <c r="A8" s="18"/>
      <c r="B8" s="19"/>
      <c r="C8" s="19"/>
      <c r="D8" s="19"/>
      <c r="E8" s="19"/>
      <c r="F8" s="19"/>
      <c r="G8" s="19"/>
      <c r="H8" s="19"/>
      <c r="I8" s="19"/>
      <c r="J8" s="19"/>
      <c r="K8" s="19"/>
      <c r="L8" s="19"/>
      <c r="M8" s="19"/>
      <c r="N8" s="19"/>
      <c r="O8" s="19"/>
      <c r="P8" s="19"/>
    </row>
    <row r="9" spans="1:16" ht="22.5" customHeight="1">
      <c r="A9" s="10">
        <v>1</v>
      </c>
      <c r="B9" s="11" t="s">
        <v>29</v>
      </c>
      <c r="C9" s="20" t="s">
        <v>30</v>
      </c>
      <c r="D9" s="21" t="s">
        <v>20</v>
      </c>
      <c r="E9" s="22" t="s">
        <v>31</v>
      </c>
      <c r="F9" s="20">
        <v>1</v>
      </c>
      <c r="G9" s="11" t="s">
        <v>32</v>
      </c>
      <c r="H9" s="15" t="s">
        <v>33</v>
      </c>
      <c r="I9" s="58">
        <v>79.5</v>
      </c>
      <c r="J9" s="58">
        <f>I9*0.6</f>
        <v>47.699999999999996</v>
      </c>
      <c r="K9" s="58">
        <v>78.4</v>
      </c>
      <c r="L9" s="59">
        <f>K9*0.4</f>
        <v>31.360000000000003</v>
      </c>
      <c r="M9" s="59">
        <v>79.06</v>
      </c>
      <c r="N9" s="10">
        <v>1</v>
      </c>
      <c r="O9" s="60" t="s">
        <v>24</v>
      </c>
      <c r="P9" s="61"/>
    </row>
    <row r="10" spans="1:16" ht="22.5" customHeight="1">
      <c r="A10" s="10">
        <v>2</v>
      </c>
      <c r="B10" s="11" t="s">
        <v>29</v>
      </c>
      <c r="C10" s="20"/>
      <c r="D10" s="23"/>
      <c r="E10" s="22"/>
      <c r="F10" s="20"/>
      <c r="G10" s="11" t="s">
        <v>34</v>
      </c>
      <c r="H10" s="15" t="s">
        <v>35</v>
      </c>
      <c r="I10" s="58">
        <v>75.7</v>
      </c>
      <c r="J10" s="58">
        <f>I10*0.6</f>
        <v>45.42</v>
      </c>
      <c r="K10" s="58">
        <v>75.6</v>
      </c>
      <c r="L10" s="59">
        <f>K10*0.4</f>
        <v>30.24</v>
      </c>
      <c r="M10" s="59">
        <v>75.66</v>
      </c>
      <c r="N10" s="10">
        <v>2</v>
      </c>
      <c r="O10" s="61"/>
      <c r="P10" s="61"/>
    </row>
    <row r="11" spans="1:16" ht="22.5" customHeight="1">
      <c r="A11" s="10">
        <v>3</v>
      </c>
      <c r="B11" s="11" t="s">
        <v>29</v>
      </c>
      <c r="C11" s="20"/>
      <c r="D11" s="24"/>
      <c r="E11" s="22"/>
      <c r="F11" s="20"/>
      <c r="G11" s="11" t="s">
        <v>36</v>
      </c>
      <c r="H11" s="15" t="s">
        <v>37</v>
      </c>
      <c r="I11" s="58">
        <v>74.3</v>
      </c>
      <c r="J11" s="58">
        <f>I11*0.6</f>
        <v>44.58</v>
      </c>
      <c r="K11" s="58">
        <v>77.6</v>
      </c>
      <c r="L11" s="59">
        <f>K11*0.4</f>
        <v>31.04</v>
      </c>
      <c r="M11" s="59">
        <v>75.62</v>
      </c>
      <c r="N11" s="10">
        <v>3</v>
      </c>
      <c r="O11" s="61"/>
      <c r="P11" s="61"/>
    </row>
    <row r="12" spans="1:16" ht="22.5" customHeight="1">
      <c r="A12" s="25"/>
      <c r="B12" s="25"/>
      <c r="C12" s="25"/>
      <c r="D12" s="25"/>
      <c r="E12" s="25"/>
      <c r="F12" s="25"/>
      <c r="G12" s="26"/>
      <c r="H12" s="25"/>
      <c r="I12" s="25"/>
      <c r="J12" s="25"/>
      <c r="K12" s="25"/>
      <c r="L12" s="25"/>
      <c r="M12" s="25"/>
      <c r="N12" s="25"/>
      <c r="O12" s="25"/>
      <c r="P12" s="25"/>
    </row>
    <row r="13" spans="1:16" ht="22.5" customHeight="1">
      <c r="A13" s="10">
        <v>1</v>
      </c>
      <c r="B13" s="11" t="s">
        <v>38</v>
      </c>
      <c r="C13" s="27" t="s">
        <v>30</v>
      </c>
      <c r="D13" s="27" t="s">
        <v>20</v>
      </c>
      <c r="E13" s="28" t="s">
        <v>39</v>
      </c>
      <c r="F13" s="27">
        <v>1</v>
      </c>
      <c r="G13" s="11" t="s">
        <v>40</v>
      </c>
      <c r="H13" s="29" t="s">
        <v>41</v>
      </c>
      <c r="I13" s="58">
        <v>73.2</v>
      </c>
      <c r="J13" s="10">
        <f>I13*0.6</f>
        <v>43.92</v>
      </c>
      <c r="K13" s="58">
        <v>79</v>
      </c>
      <c r="L13" s="59">
        <f>K13*0.4</f>
        <v>31.6</v>
      </c>
      <c r="M13" s="59">
        <v>75.52</v>
      </c>
      <c r="N13" s="10">
        <v>1</v>
      </c>
      <c r="O13" s="60" t="s">
        <v>24</v>
      </c>
      <c r="P13" s="61"/>
    </row>
    <row r="14" spans="1:16" ht="22.5" customHeight="1">
      <c r="A14" s="10">
        <v>2</v>
      </c>
      <c r="B14" s="11" t="s">
        <v>38</v>
      </c>
      <c r="C14" s="27"/>
      <c r="D14" s="27"/>
      <c r="E14" s="28"/>
      <c r="F14" s="27"/>
      <c r="G14" s="11" t="s">
        <v>42</v>
      </c>
      <c r="H14" s="29" t="s">
        <v>43</v>
      </c>
      <c r="I14" s="58">
        <v>70.4</v>
      </c>
      <c r="J14" s="10">
        <f>I14*0.6</f>
        <v>42.24</v>
      </c>
      <c r="K14" s="58">
        <v>79.8</v>
      </c>
      <c r="L14" s="59">
        <f>K14*0.4</f>
        <v>31.92</v>
      </c>
      <c r="M14" s="59">
        <v>74.16</v>
      </c>
      <c r="N14" s="10">
        <v>2</v>
      </c>
      <c r="O14" s="61"/>
      <c r="P14" s="61"/>
    </row>
    <row r="15" spans="1:16" ht="22.5" customHeight="1">
      <c r="A15" s="10">
        <v>3</v>
      </c>
      <c r="B15" s="11" t="s">
        <v>38</v>
      </c>
      <c r="C15" s="27"/>
      <c r="D15" s="27"/>
      <c r="E15" s="28"/>
      <c r="F15" s="27"/>
      <c r="G15" s="11" t="s">
        <v>44</v>
      </c>
      <c r="H15" s="29" t="s">
        <v>45</v>
      </c>
      <c r="I15" s="58">
        <v>67.2</v>
      </c>
      <c r="J15" s="10">
        <f>I15*0.6</f>
        <v>40.32</v>
      </c>
      <c r="K15" s="58">
        <v>73.6</v>
      </c>
      <c r="L15" s="59">
        <f>K15*0.4</f>
        <v>29.439999999999998</v>
      </c>
      <c r="M15" s="59">
        <v>69.76</v>
      </c>
      <c r="N15" s="10">
        <v>3</v>
      </c>
      <c r="O15" s="61"/>
      <c r="P15" s="61"/>
    </row>
    <row r="16" spans="1:16" ht="22.5" customHeight="1">
      <c r="A16" s="5"/>
      <c r="B16" s="5"/>
      <c r="C16" s="5"/>
      <c r="D16" s="5"/>
      <c r="E16" s="5"/>
      <c r="F16" s="5"/>
      <c r="G16" s="6"/>
      <c r="H16" s="5"/>
      <c r="I16" s="5"/>
      <c r="J16" s="5"/>
      <c r="K16" s="5"/>
      <c r="L16" s="5"/>
      <c r="M16" s="5"/>
      <c r="N16" s="5"/>
      <c r="O16" s="5"/>
      <c r="P16" s="5"/>
    </row>
    <row r="17" spans="1:16" ht="22.5" customHeight="1">
      <c r="A17" s="10">
        <v>1</v>
      </c>
      <c r="B17" s="11" t="s">
        <v>46</v>
      </c>
      <c r="C17" s="30" t="s">
        <v>47</v>
      </c>
      <c r="D17" s="20" t="s">
        <v>20</v>
      </c>
      <c r="E17" s="22" t="s">
        <v>48</v>
      </c>
      <c r="F17" s="31">
        <v>1</v>
      </c>
      <c r="G17" s="11" t="s">
        <v>49</v>
      </c>
      <c r="H17" s="29" t="s">
        <v>50</v>
      </c>
      <c r="I17" s="58" t="s">
        <v>51</v>
      </c>
      <c r="J17" s="58">
        <f>I17*0.6</f>
        <v>44.76</v>
      </c>
      <c r="K17" s="58">
        <v>79.4</v>
      </c>
      <c r="L17" s="59">
        <f>K17*0.4</f>
        <v>31.760000000000005</v>
      </c>
      <c r="M17" s="59">
        <v>76.52</v>
      </c>
      <c r="N17" s="10">
        <v>1</v>
      </c>
      <c r="O17" s="60" t="s">
        <v>24</v>
      </c>
      <c r="P17" s="61"/>
    </row>
    <row r="18" spans="1:16" ht="22.5" customHeight="1">
      <c r="A18" s="10">
        <v>2</v>
      </c>
      <c r="B18" s="11" t="s">
        <v>46</v>
      </c>
      <c r="C18" s="30"/>
      <c r="D18" s="20"/>
      <c r="E18" s="22"/>
      <c r="F18" s="31"/>
      <c r="G18" s="11" t="s">
        <v>52</v>
      </c>
      <c r="H18" s="29" t="s">
        <v>53</v>
      </c>
      <c r="I18" s="58" t="s">
        <v>54</v>
      </c>
      <c r="J18" s="58">
        <f>I18*0.6</f>
        <v>44.64</v>
      </c>
      <c r="K18" s="58">
        <v>75.4</v>
      </c>
      <c r="L18" s="59">
        <f>K18*0.4</f>
        <v>30.160000000000004</v>
      </c>
      <c r="M18" s="58">
        <v>74.8</v>
      </c>
      <c r="N18" s="10">
        <v>2</v>
      </c>
      <c r="O18" s="61"/>
      <c r="P18" s="61"/>
    </row>
    <row r="19" spans="1:16" ht="22.5" customHeight="1">
      <c r="A19" s="10">
        <v>3</v>
      </c>
      <c r="B19" s="11" t="s">
        <v>46</v>
      </c>
      <c r="C19" s="30"/>
      <c r="D19" s="20"/>
      <c r="E19" s="22"/>
      <c r="F19" s="31"/>
      <c r="G19" s="11" t="s">
        <v>55</v>
      </c>
      <c r="H19" s="29" t="s">
        <v>56</v>
      </c>
      <c r="I19" s="58" t="s">
        <v>57</v>
      </c>
      <c r="J19" s="58">
        <f>I19*0.6</f>
        <v>43.74</v>
      </c>
      <c r="K19" s="58">
        <v>74.4</v>
      </c>
      <c r="L19" s="59">
        <f>K19*0.4</f>
        <v>29.760000000000005</v>
      </c>
      <c r="M19" s="58">
        <v>73.5</v>
      </c>
      <c r="N19" s="10">
        <v>3</v>
      </c>
      <c r="O19" s="61"/>
      <c r="P19" s="61"/>
    </row>
    <row r="20" spans="1:16" ht="22.5" customHeight="1">
      <c r="A20" s="5"/>
      <c r="B20" s="5"/>
      <c r="C20" s="5"/>
      <c r="D20" s="5"/>
      <c r="E20" s="5"/>
      <c r="F20" s="5"/>
      <c r="G20" s="6"/>
      <c r="H20" s="5"/>
      <c r="I20" s="5"/>
      <c r="J20" s="5"/>
      <c r="K20" s="5"/>
      <c r="L20" s="5"/>
      <c r="M20" s="5"/>
      <c r="N20" s="5"/>
      <c r="O20" s="5"/>
      <c r="P20" s="5"/>
    </row>
    <row r="21" spans="1:16" ht="22.5" customHeight="1">
      <c r="A21" s="10">
        <v>1</v>
      </c>
      <c r="B21" s="11" t="s">
        <v>58</v>
      </c>
      <c r="C21" s="27" t="s">
        <v>59</v>
      </c>
      <c r="D21" s="32" t="s">
        <v>20</v>
      </c>
      <c r="E21" s="27" t="s">
        <v>60</v>
      </c>
      <c r="F21" s="31">
        <v>12</v>
      </c>
      <c r="G21" s="11" t="s">
        <v>61</v>
      </c>
      <c r="H21" s="29" t="s">
        <v>62</v>
      </c>
      <c r="I21" s="58" t="s">
        <v>63</v>
      </c>
      <c r="J21" s="58">
        <f aca="true" t="shared" si="0" ref="J21:J32">I21*0.6</f>
        <v>40.199999999999996</v>
      </c>
      <c r="K21" s="58">
        <v>79</v>
      </c>
      <c r="L21" s="59">
        <f aca="true" t="shared" si="1" ref="L21:L31">K21*0.4</f>
        <v>31.6</v>
      </c>
      <c r="M21" s="58">
        <v>71.8</v>
      </c>
      <c r="N21" s="10">
        <v>1</v>
      </c>
      <c r="O21" s="60" t="s">
        <v>24</v>
      </c>
      <c r="P21" s="61"/>
    </row>
    <row r="22" spans="1:16" ht="22.5" customHeight="1">
      <c r="A22" s="10">
        <v>2</v>
      </c>
      <c r="B22" s="11" t="s">
        <v>58</v>
      </c>
      <c r="C22" s="31"/>
      <c r="D22" s="33"/>
      <c r="E22" s="31"/>
      <c r="F22" s="31"/>
      <c r="G22" s="11" t="s">
        <v>64</v>
      </c>
      <c r="H22" s="29" t="s">
        <v>65</v>
      </c>
      <c r="I22" s="58" t="s">
        <v>66</v>
      </c>
      <c r="J22" s="58">
        <f t="shared" si="0"/>
        <v>39</v>
      </c>
      <c r="K22" s="58">
        <v>78.4</v>
      </c>
      <c r="L22" s="59">
        <f t="shared" si="1"/>
        <v>31.360000000000003</v>
      </c>
      <c r="M22" s="58">
        <v>70.36</v>
      </c>
      <c r="N22" s="10">
        <v>2</v>
      </c>
      <c r="O22" s="60" t="s">
        <v>24</v>
      </c>
      <c r="P22" s="61"/>
    </row>
    <row r="23" spans="1:16" ht="22.5" customHeight="1">
      <c r="A23" s="10">
        <v>3</v>
      </c>
      <c r="B23" s="11" t="s">
        <v>58</v>
      </c>
      <c r="C23" s="31"/>
      <c r="D23" s="33"/>
      <c r="E23" s="31"/>
      <c r="F23" s="31"/>
      <c r="G23" s="11" t="s">
        <v>67</v>
      </c>
      <c r="H23" s="29" t="s">
        <v>68</v>
      </c>
      <c r="I23" s="58" t="s">
        <v>69</v>
      </c>
      <c r="J23" s="58">
        <f t="shared" si="0"/>
        <v>36.6</v>
      </c>
      <c r="K23" s="58">
        <v>78.6</v>
      </c>
      <c r="L23" s="59">
        <f t="shared" si="1"/>
        <v>31.439999999999998</v>
      </c>
      <c r="M23" s="58">
        <v>68.04</v>
      </c>
      <c r="N23" s="10">
        <v>3</v>
      </c>
      <c r="O23" s="60" t="s">
        <v>24</v>
      </c>
      <c r="P23" s="61"/>
    </row>
    <row r="24" spans="1:16" ht="22.5" customHeight="1">
      <c r="A24" s="10">
        <v>4</v>
      </c>
      <c r="B24" s="11" t="s">
        <v>58</v>
      </c>
      <c r="C24" s="31"/>
      <c r="D24" s="33"/>
      <c r="E24" s="31"/>
      <c r="F24" s="31"/>
      <c r="G24" s="11" t="s">
        <v>70</v>
      </c>
      <c r="H24" s="29" t="s">
        <v>71</v>
      </c>
      <c r="I24" s="58" t="s">
        <v>72</v>
      </c>
      <c r="J24" s="58">
        <f t="shared" si="0"/>
        <v>36</v>
      </c>
      <c r="K24" s="58">
        <v>79.6</v>
      </c>
      <c r="L24" s="59">
        <f t="shared" si="1"/>
        <v>31.84</v>
      </c>
      <c r="M24" s="58">
        <v>67.84</v>
      </c>
      <c r="N24" s="10">
        <v>4</v>
      </c>
      <c r="O24" s="60" t="s">
        <v>24</v>
      </c>
      <c r="P24" s="61"/>
    </row>
    <row r="25" spans="1:16" ht="22.5" customHeight="1">
      <c r="A25" s="10">
        <v>5</v>
      </c>
      <c r="B25" s="11" t="s">
        <v>58</v>
      </c>
      <c r="C25" s="31"/>
      <c r="D25" s="33"/>
      <c r="E25" s="31"/>
      <c r="F25" s="31"/>
      <c r="G25" s="11" t="s">
        <v>73</v>
      </c>
      <c r="H25" s="29" t="s">
        <v>74</v>
      </c>
      <c r="I25" s="58" t="s">
        <v>69</v>
      </c>
      <c r="J25" s="58">
        <f t="shared" si="0"/>
        <v>36.6</v>
      </c>
      <c r="K25" s="58">
        <v>75.4</v>
      </c>
      <c r="L25" s="59">
        <f t="shared" si="1"/>
        <v>30.160000000000004</v>
      </c>
      <c r="M25" s="58">
        <v>66.76</v>
      </c>
      <c r="N25" s="10">
        <v>5</v>
      </c>
      <c r="O25" s="60" t="s">
        <v>24</v>
      </c>
      <c r="P25" s="61"/>
    </row>
    <row r="26" spans="1:16" ht="22.5" customHeight="1">
      <c r="A26" s="10">
        <v>6</v>
      </c>
      <c r="B26" s="11" t="s">
        <v>58</v>
      </c>
      <c r="C26" s="31"/>
      <c r="D26" s="33"/>
      <c r="E26" s="31"/>
      <c r="F26" s="31"/>
      <c r="G26" s="11" t="s">
        <v>75</v>
      </c>
      <c r="H26" s="29" t="s">
        <v>76</v>
      </c>
      <c r="I26" s="58" t="s">
        <v>77</v>
      </c>
      <c r="J26" s="58">
        <f t="shared" si="0"/>
        <v>35.4</v>
      </c>
      <c r="K26" s="58">
        <v>73</v>
      </c>
      <c r="L26" s="59">
        <f t="shared" si="1"/>
        <v>29.200000000000003</v>
      </c>
      <c r="M26" s="58">
        <v>64.6</v>
      </c>
      <c r="N26" s="10">
        <v>6</v>
      </c>
      <c r="O26" s="60" t="s">
        <v>24</v>
      </c>
      <c r="P26" s="61"/>
    </row>
    <row r="27" spans="1:16" ht="22.5" customHeight="1">
      <c r="A27" s="10">
        <v>7</v>
      </c>
      <c r="B27" s="11" t="s">
        <v>58</v>
      </c>
      <c r="C27" s="31"/>
      <c r="D27" s="33"/>
      <c r="E27" s="31"/>
      <c r="F27" s="31"/>
      <c r="G27" s="11" t="s">
        <v>78</v>
      </c>
      <c r="H27" s="29" t="s">
        <v>79</v>
      </c>
      <c r="I27" s="58" t="s">
        <v>80</v>
      </c>
      <c r="J27" s="58">
        <f t="shared" si="0"/>
        <v>30.599999999999998</v>
      </c>
      <c r="K27" s="58">
        <v>83.2</v>
      </c>
      <c r="L27" s="59">
        <f t="shared" si="1"/>
        <v>33.28</v>
      </c>
      <c r="M27" s="58">
        <v>63.88</v>
      </c>
      <c r="N27" s="10">
        <v>7</v>
      </c>
      <c r="O27" s="60" t="s">
        <v>24</v>
      </c>
      <c r="P27" s="61"/>
    </row>
    <row r="28" spans="1:16" ht="22.5" customHeight="1">
      <c r="A28" s="10">
        <v>8</v>
      </c>
      <c r="B28" s="11" t="s">
        <v>58</v>
      </c>
      <c r="C28" s="31"/>
      <c r="D28" s="33"/>
      <c r="E28" s="31"/>
      <c r="F28" s="31"/>
      <c r="G28" s="11" t="s">
        <v>81</v>
      </c>
      <c r="H28" s="29" t="s">
        <v>82</v>
      </c>
      <c r="I28" s="58" t="s">
        <v>83</v>
      </c>
      <c r="J28" s="58">
        <f t="shared" si="0"/>
        <v>34.8</v>
      </c>
      <c r="K28" s="58">
        <v>72.4</v>
      </c>
      <c r="L28" s="59">
        <f t="shared" si="1"/>
        <v>28.960000000000004</v>
      </c>
      <c r="M28" s="58">
        <v>63.76</v>
      </c>
      <c r="N28" s="10">
        <v>8</v>
      </c>
      <c r="O28" s="60" t="s">
        <v>24</v>
      </c>
      <c r="P28" s="61"/>
    </row>
    <row r="29" spans="1:16" ht="22.5" customHeight="1">
      <c r="A29" s="10">
        <v>9</v>
      </c>
      <c r="B29" s="11" t="s">
        <v>58</v>
      </c>
      <c r="C29" s="31"/>
      <c r="D29" s="33"/>
      <c r="E29" s="31"/>
      <c r="F29" s="31"/>
      <c r="G29" s="11" t="s">
        <v>84</v>
      </c>
      <c r="H29" s="29" t="s">
        <v>85</v>
      </c>
      <c r="I29" s="58" t="s">
        <v>86</v>
      </c>
      <c r="J29" s="58">
        <f t="shared" si="0"/>
        <v>31.2</v>
      </c>
      <c r="K29" s="58">
        <v>79</v>
      </c>
      <c r="L29" s="58">
        <f t="shared" si="1"/>
        <v>31.6</v>
      </c>
      <c r="M29" s="58">
        <v>62.8</v>
      </c>
      <c r="N29" s="10">
        <v>9</v>
      </c>
      <c r="O29" s="60" t="s">
        <v>24</v>
      </c>
      <c r="P29" s="61"/>
    </row>
    <row r="30" spans="1:16" ht="22.5" customHeight="1">
      <c r="A30" s="10">
        <v>10</v>
      </c>
      <c r="B30" s="11" t="s">
        <v>58</v>
      </c>
      <c r="C30" s="31"/>
      <c r="D30" s="33"/>
      <c r="E30" s="31"/>
      <c r="F30" s="31"/>
      <c r="G30" s="11" t="s">
        <v>87</v>
      </c>
      <c r="H30" s="29" t="s">
        <v>88</v>
      </c>
      <c r="I30" s="58" t="s">
        <v>89</v>
      </c>
      <c r="J30" s="58">
        <f t="shared" si="0"/>
        <v>30</v>
      </c>
      <c r="K30" s="58">
        <v>73.6</v>
      </c>
      <c r="L30" s="59">
        <f t="shared" si="1"/>
        <v>29.439999999999998</v>
      </c>
      <c r="M30" s="58">
        <v>59.44</v>
      </c>
      <c r="N30" s="10">
        <v>10</v>
      </c>
      <c r="O30" s="60" t="s">
        <v>24</v>
      </c>
      <c r="P30" s="61"/>
    </row>
    <row r="31" spans="1:16" ht="22.5" customHeight="1">
      <c r="A31" s="10">
        <v>11</v>
      </c>
      <c r="B31" s="11" t="s">
        <v>58</v>
      </c>
      <c r="C31" s="31"/>
      <c r="D31" s="33"/>
      <c r="E31" s="31"/>
      <c r="F31" s="31"/>
      <c r="G31" s="11" t="s">
        <v>90</v>
      </c>
      <c r="H31" s="29" t="s">
        <v>91</v>
      </c>
      <c r="I31" s="58" t="s">
        <v>92</v>
      </c>
      <c r="J31" s="58">
        <f t="shared" si="0"/>
        <v>27</v>
      </c>
      <c r="K31" s="58">
        <v>76.2</v>
      </c>
      <c r="L31" s="59">
        <f t="shared" si="1"/>
        <v>30.480000000000004</v>
      </c>
      <c r="M31" s="58">
        <v>57.48</v>
      </c>
      <c r="N31" s="10">
        <v>11</v>
      </c>
      <c r="O31" s="60" t="s">
        <v>24</v>
      </c>
      <c r="P31" s="61"/>
    </row>
    <row r="32" spans="1:16" ht="22.5" customHeight="1">
      <c r="A32" s="10">
        <v>12</v>
      </c>
      <c r="B32" s="11" t="s">
        <v>58</v>
      </c>
      <c r="C32" s="31"/>
      <c r="D32" s="34"/>
      <c r="E32" s="31"/>
      <c r="F32" s="31"/>
      <c r="G32" s="11" t="s">
        <v>93</v>
      </c>
      <c r="H32" s="29" t="s">
        <v>94</v>
      </c>
      <c r="I32" s="58" t="s">
        <v>95</v>
      </c>
      <c r="J32" s="58">
        <f t="shared" si="0"/>
        <v>32.4</v>
      </c>
      <c r="K32" s="60" t="s">
        <v>96</v>
      </c>
      <c r="L32" s="61"/>
      <c r="M32" s="61"/>
      <c r="N32" s="61"/>
      <c r="O32" s="61"/>
      <c r="P32" s="61"/>
    </row>
    <row r="33" spans="1:16" ht="22.5" customHeight="1">
      <c r="A33" s="25"/>
      <c r="B33" s="25"/>
      <c r="C33" s="25"/>
      <c r="D33" s="25"/>
      <c r="E33" s="25"/>
      <c r="F33" s="25"/>
      <c r="G33" s="26"/>
      <c r="H33" s="25"/>
      <c r="I33" s="25"/>
      <c r="J33" s="25"/>
      <c r="K33" s="25"/>
      <c r="L33" s="25"/>
      <c r="M33" s="25"/>
      <c r="N33" s="25"/>
      <c r="O33" s="25"/>
      <c r="P33" s="25"/>
    </row>
    <row r="34" spans="1:16" ht="22.5" customHeight="1">
      <c r="A34" s="10">
        <v>1</v>
      </c>
      <c r="B34" s="35" t="s">
        <v>97</v>
      </c>
      <c r="C34" s="27" t="s">
        <v>59</v>
      </c>
      <c r="D34" s="13" t="s">
        <v>20</v>
      </c>
      <c r="E34" s="12" t="s">
        <v>98</v>
      </c>
      <c r="F34" s="36">
        <v>4</v>
      </c>
      <c r="G34" s="11" t="s">
        <v>99</v>
      </c>
      <c r="H34" s="15" t="s">
        <v>100</v>
      </c>
      <c r="I34" s="58" t="s">
        <v>101</v>
      </c>
      <c r="J34" s="58">
        <f aca="true" t="shared" si="2" ref="J34:J43">I34*0.6</f>
        <v>39.6</v>
      </c>
      <c r="K34" s="58">
        <v>77.2</v>
      </c>
      <c r="L34" s="59">
        <f aca="true" t="shared" si="3" ref="L34:L42">K34*0.4</f>
        <v>30.880000000000003</v>
      </c>
      <c r="M34" s="58">
        <v>70.48</v>
      </c>
      <c r="N34" s="10">
        <v>1</v>
      </c>
      <c r="O34" s="60" t="s">
        <v>24</v>
      </c>
      <c r="P34" s="61"/>
    </row>
    <row r="35" spans="1:16" ht="22.5" customHeight="1">
      <c r="A35" s="10">
        <v>2</v>
      </c>
      <c r="B35" s="35" t="s">
        <v>97</v>
      </c>
      <c r="C35" s="31"/>
      <c r="D35" s="16"/>
      <c r="E35" s="12"/>
      <c r="F35" s="37"/>
      <c r="G35" s="11" t="s">
        <v>102</v>
      </c>
      <c r="H35" s="15" t="s">
        <v>103</v>
      </c>
      <c r="I35" s="58" t="s">
        <v>104</v>
      </c>
      <c r="J35" s="58">
        <f t="shared" si="2"/>
        <v>37.8</v>
      </c>
      <c r="K35" s="58">
        <v>80.8</v>
      </c>
      <c r="L35" s="59">
        <f t="shared" si="3"/>
        <v>32.32</v>
      </c>
      <c r="M35" s="58">
        <v>70.12</v>
      </c>
      <c r="N35" s="10">
        <v>2</v>
      </c>
      <c r="O35" s="60" t="s">
        <v>24</v>
      </c>
      <c r="P35" s="61"/>
    </row>
    <row r="36" spans="1:16" ht="22.5" customHeight="1">
      <c r="A36" s="10">
        <v>3</v>
      </c>
      <c r="B36" s="35" t="s">
        <v>97</v>
      </c>
      <c r="C36" s="31"/>
      <c r="D36" s="16"/>
      <c r="E36" s="12"/>
      <c r="F36" s="37"/>
      <c r="G36" s="11" t="s">
        <v>105</v>
      </c>
      <c r="H36" s="15" t="s">
        <v>106</v>
      </c>
      <c r="I36" s="58" t="s">
        <v>107</v>
      </c>
      <c r="J36" s="58">
        <f t="shared" si="2"/>
        <v>38.4</v>
      </c>
      <c r="K36" s="58">
        <v>76.6</v>
      </c>
      <c r="L36" s="59">
        <f t="shared" si="3"/>
        <v>30.64</v>
      </c>
      <c r="M36" s="58">
        <v>69.04</v>
      </c>
      <c r="N36" s="10">
        <v>3</v>
      </c>
      <c r="O36" s="60" t="s">
        <v>24</v>
      </c>
      <c r="P36" s="61"/>
    </row>
    <row r="37" spans="1:16" ht="22.5" customHeight="1">
      <c r="A37" s="10">
        <v>4</v>
      </c>
      <c r="B37" s="35" t="s">
        <v>97</v>
      </c>
      <c r="C37" s="31"/>
      <c r="D37" s="16"/>
      <c r="E37" s="12"/>
      <c r="F37" s="37"/>
      <c r="G37" s="11" t="s">
        <v>108</v>
      </c>
      <c r="H37" s="15" t="s">
        <v>109</v>
      </c>
      <c r="I37" s="58" t="s">
        <v>110</v>
      </c>
      <c r="J37" s="58">
        <f t="shared" si="2"/>
        <v>37.199999999999996</v>
      </c>
      <c r="K37" s="58">
        <v>77.2</v>
      </c>
      <c r="L37" s="59">
        <f t="shared" si="3"/>
        <v>30.880000000000003</v>
      </c>
      <c r="M37" s="58">
        <v>68.08</v>
      </c>
      <c r="N37" s="10">
        <v>4</v>
      </c>
      <c r="O37" s="60" t="s">
        <v>24</v>
      </c>
      <c r="P37" s="61"/>
    </row>
    <row r="38" spans="1:16" ht="22.5" customHeight="1">
      <c r="A38" s="10">
        <v>5</v>
      </c>
      <c r="B38" s="35" t="s">
        <v>97</v>
      </c>
      <c r="C38" s="31"/>
      <c r="D38" s="16"/>
      <c r="E38" s="12"/>
      <c r="F38" s="37"/>
      <c r="G38" s="11" t="s">
        <v>111</v>
      </c>
      <c r="H38" s="15" t="s">
        <v>112</v>
      </c>
      <c r="I38" s="58" t="s">
        <v>77</v>
      </c>
      <c r="J38" s="58">
        <f t="shared" si="2"/>
        <v>35.4</v>
      </c>
      <c r="K38" s="58">
        <v>78.8</v>
      </c>
      <c r="L38" s="59">
        <f t="shared" si="3"/>
        <v>31.52</v>
      </c>
      <c r="M38" s="58">
        <v>66.92</v>
      </c>
      <c r="N38" s="10">
        <v>5</v>
      </c>
      <c r="O38" s="61"/>
      <c r="P38" s="61"/>
    </row>
    <row r="39" spans="1:16" ht="22.5" customHeight="1">
      <c r="A39" s="10">
        <v>6</v>
      </c>
      <c r="B39" s="35" t="s">
        <v>97</v>
      </c>
      <c r="C39" s="31"/>
      <c r="D39" s="16"/>
      <c r="E39" s="12"/>
      <c r="F39" s="37"/>
      <c r="G39" s="11" t="s">
        <v>113</v>
      </c>
      <c r="H39" s="15" t="s">
        <v>114</v>
      </c>
      <c r="I39" s="58" t="s">
        <v>83</v>
      </c>
      <c r="J39" s="58">
        <f t="shared" si="2"/>
        <v>34.8</v>
      </c>
      <c r="K39" s="58">
        <v>75.6</v>
      </c>
      <c r="L39" s="59">
        <f t="shared" si="3"/>
        <v>30.24</v>
      </c>
      <c r="M39" s="58">
        <v>65.04</v>
      </c>
      <c r="N39" s="10">
        <v>6</v>
      </c>
      <c r="O39" s="61"/>
      <c r="P39" s="61"/>
    </row>
    <row r="40" spans="1:16" ht="22.5" customHeight="1">
      <c r="A40" s="10">
        <v>7</v>
      </c>
      <c r="B40" s="35" t="s">
        <v>97</v>
      </c>
      <c r="C40" s="31"/>
      <c r="D40" s="16"/>
      <c r="E40" s="12"/>
      <c r="F40" s="37"/>
      <c r="G40" s="11" t="s">
        <v>115</v>
      </c>
      <c r="H40" s="15" t="s">
        <v>116</v>
      </c>
      <c r="I40" s="58" t="s">
        <v>117</v>
      </c>
      <c r="J40" s="58">
        <f t="shared" si="2"/>
        <v>34.199999999999996</v>
      </c>
      <c r="K40" s="58">
        <v>76</v>
      </c>
      <c r="L40" s="59">
        <f t="shared" si="3"/>
        <v>30.400000000000002</v>
      </c>
      <c r="M40" s="58">
        <v>64.6</v>
      </c>
      <c r="N40" s="10">
        <v>7</v>
      </c>
      <c r="O40" s="61"/>
      <c r="P40" s="61"/>
    </row>
    <row r="41" spans="1:16" ht="22.5" customHeight="1">
      <c r="A41" s="10">
        <v>8</v>
      </c>
      <c r="B41" s="35" t="s">
        <v>97</v>
      </c>
      <c r="C41" s="31"/>
      <c r="D41" s="16"/>
      <c r="E41" s="12"/>
      <c r="F41" s="37"/>
      <c r="G41" s="11" t="s">
        <v>118</v>
      </c>
      <c r="H41" s="15" t="s">
        <v>119</v>
      </c>
      <c r="I41" s="58" t="s">
        <v>117</v>
      </c>
      <c r="J41" s="58">
        <f t="shared" si="2"/>
        <v>34.199999999999996</v>
      </c>
      <c r="K41" s="58">
        <v>73.4</v>
      </c>
      <c r="L41" s="59">
        <f t="shared" si="3"/>
        <v>29.360000000000003</v>
      </c>
      <c r="M41" s="58">
        <v>63.56</v>
      </c>
      <c r="N41" s="10">
        <v>8</v>
      </c>
      <c r="O41" s="61"/>
      <c r="P41" s="61"/>
    </row>
    <row r="42" spans="1:16" ht="22.5" customHeight="1">
      <c r="A42" s="10">
        <v>9</v>
      </c>
      <c r="B42" s="35" t="s">
        <v>97</v>
      </c>
      <c r="C42" s="31"/>
      <c r="D42" s="16"/>
      <c r="E42" s="12"/>
      <c r="F42" s="37"/>
      <c r="G42" s="11" t="s">
        <v>120</v>
      </c>
      <c r="H42" s="15" t="s">
        <v>121</v>
      </c>
      <c r="I42" s="58" t="s">
        <v>122</v>
      </c>
      <c r="J42" s="58">
        <f t="shared" si="2"/>
        <v>33</v>
      </c>
      <c r="K42" s="58">
        <v>73.2</v>
      </c>
      <c r="L42" s="59">
        <f t="shared" si="3"/>
        <v>29.28</v>
      </c>
      <c r="M42" s="58">
        <v>62.28</v>
      </c>
      <c r="N42" s="10">
        <v>9</v>
      </c>
      <c r="O42" s="61"/>
      <c r="P42" s="61"/>
    </row>
    <row r="43" spans="1:16" ht="22.5" customHeight="1">
      <c r="A43" s="10">
        <v>10</v>
      </c>
      <c r="B43" s="35" t="s">
        <v>97</v>
      </c>
      <c r="C43" s="31"/>
      <c r="D43" s="17"/>
      <c r="E43" s="12"/>
      <c r="F43" s="38"/>
      <c r="G43" s="11" t="s">
        <v>123</v>
      </c>
      <c r="H43" s="15" t="s">
        <v>124</v>
      </c>
      <c r="I43" s="58" t="s">
        <v>125</v>
      </c>
      <c r="J43" s="58">
        <f t="shared" si="2"/>
        <v>33.6</v>
      </c>
      <c r="K43" s="60" t="s">
        <v>96</v>
      </c>
      <c r="L43" s="61"/>
      <c r="M43" s="61"/>
      <c r="N43" s="61"/>
      <c r="O43" s="61"/>
      <c r="P43" s="61"/>
    </row>
    <row r="44" spans="1:16" ht="22.5" customHeight="1">
      <c r="A44" s="39"/>
      <c r="B44" s="39"/>
      <c r="C44" s="39"/>
      <c r="D44" s="39"/>
      <c r="E44" s="39"/>
      <c r="F44" s="39"/>
      <c r="G44" s="40"/>
      <c r="H44" s="39"/>
      <c r="I44" s="39"/>
      <c r="J44" s="39"/>
      <c r="K44" s="39"/>
      <c r="L44" s="39"/>
      <c r="M44" s="39"/>
      <c r="N44" s="39"/>
      <c r="O44" s="39"/>
      <c r="P44" s="39"/>
    </row>
    <row r="45" spans="1:16" ht="22.5" customHeight="1">
      <c r="A45" s="10">
        <v>1</v>
      </c>
      <c r="B45" s="41" t="s">
        <v>126</v>
      </c>
      <c r="C45" s="27" t="s">
        <v>59</v>
      </c>
      <c r="D45" s="42" t="s">
        <v>20</v>
      </c>
      <c r="E45" s="27" t="s">
        <v>127</v>
      </c>
      <c r="F45" s="27">
        <v>1</v>
      </c>
      <c r="G45" s="11" t="s">
        <v>128</v>
      </c>
      <c r="H45" s="15" t="s">
        <v>129</v>
      </c>
      <c r="I45" s="58" t="s">
        <v>83</v>
      </c>
      <c r="J45" s="58">
        <f>I45*0.6</f>
        <v>34.8</v>
      </c>
      <c r="K45" s="58">
        <v>74</v>
      </c>
      <c r="L45" s="59">
        <f>K45*0.4</f>
        <v>29.6</v>
      </c>
      <c r="M45" s="58">
        <v>64.4</v>
      </c>
      <c r="N45" s="10">
        <v>1</v>
      </c>
      <c r="O45" s="60" t="s">
        <v>24</v>
      </c>
      <c r="P45" s="62"/>
    </row>
    <row r="46" spans="1:16" ht="22.5" customHeight="1">
      <c r="A46" s="10">
        <v>2</v>
      </c>
      <c r="B46" s="41" t="s">
        <v>126</v>
      </c>
      <c r="C46" s="31"/>
      <c r="D46" s="43"/>
      <c r="E46" s="27"/>
      <c r="F46" s="31"/>
      <c r="G46" s="11" t="s">
        <v>130</v>
      </c>
      <c r="H46" s="15" t="s">
        <v>131</v>
      </c>
      <c r="I46" s="58" t="s">
        <v>83</v>
      </c>
      <c r="J46" s="58">
        <f>I46*0.6</f>
        <v>34.8</v>
      </c>
      <c r="K46" s="58">
        <v>72.8</v>
      </c>
      <c r="L46" s="59">
        <f>K46*0.4</f>
        <v>29.12</v>
      </c>
      <c r="M46" s="58">
        <v>63.92</v>
      </c>
      <c r="N46" s="10">
        <v>2</v>
      </c>
      <c r="O46" s="62"/>
      <c r="P46" s="62"/>
    </row>
    <row r="47" spans="1:16" ht="22.5" customHeight="1">
      <c r="A47" s="10">
        <v>3</v>
      </c>
      <c r="B47" s="41" t="s">
        <v>126</v>
      </c>
      <c r="C47" s="31"/>
      <c r="D47" s="44"/>
      <c r="E47" s="27"/>
      <c r="F47" s="31"/>
      <c r="G47" s="11" t="s">
        <v>132</v>
      </c>
      <c r="H47" s="15" t="s">
        <v>133</v>
      </c>
      <c r="I47" s="58" t="s">
        <v>66</v>
      </c>
      <c r="J47" s="58">
        <f>I47*0.6</f>
        <v>39</v>
      </c>
      <c r="K47" s="60" t="s">
        <v>96</v>
      </c>
      <c r="L47" s="61"/>
      <c r="M47" s="61"/>
      <c r="N47" s="62"/>
      <c r="O47" s="62"/>
      <c r="P47" s="62"/>
    </row>
    <row r="48" spans="1:16" ht="22.5" customHeight="1">
      <c r="A48" s="45"/>
      <c r="B48" s="45"/>
      <c r="C48" s="45"/>
      <c r="D48" s="45"/>
      <c r="E48" s="45"/>
      <c r="F48" s="45"/>
      <c r="G48" s="45"/>
      <c r="H48" s="45"/>
      <c r="I48" s="45"/>
      <c r="J48" s="45"/>
      <c r="K48" s="45"/>
      <c r="L48" s="45"/>
      <c r="M48" s="45"/>
      <c r="N48" s="45"/>
      <c r="O48" s="45"/>
      <c r="P48" s="45"/>
    </row>
    <row r="49" spans="1:16" ht="22.5" customHeight="1">
      <c r="A49" s="10">
        <v>1</v>
      </c>
      <c r="B49" s="35" t="s">
        <v>134</v>
      </c>
      <c r="C49" s="46" t="s">
        <v>135</v>
      </c>
      <c r="D49" s="46" t="s">
        <v>20</v>
      </c>
      <c r="E49" s="46" t="s">
        <v>136</v>
      </c>
      <c r="F49" s="46">
        <v>1</v>
      </c>
      <c r="G49" s="47" t="s">
        <v>137</v>
      </c>
      <c r="H49" s="15" t="s">
        <v>138</v>
      </c>
      <c r="I49" s="58" t="s">
        <v>139</v>
      </c>
      <c r="J49" s="58">
        <f>I49*0.5</f>
        <v>37.25</v>
      </c>
      <c r="K49" s="58">
        <v>81.7</v>
      </c>
      <c r="L49" s="58">
        <f>K49*0.5</f>
        <v>40.85</v>
      </c>
      <c r="M49" s="58">
        <v>78.1</v>
      </c>
      <c r="N49" s="10">
        <v>1</v>
      </c>
      <c r="O49" s="60" t="s">
        <v>24</v>
      </c>
      <c r="P49" s="61"/>
    </row>
    <row r="50" spans="1:16" ht="22.5" customHeight="1">
      <c r="A50" s="10">
        <v>2</v>
      </c>
      <c r="B50" s="35" t="s">
        <v>134</v>
      </c>
      <c r="C50" s="46"/>
      <c r="D50" s="46"/>
      <c r="E50" s="46"/>
      <c r="F50" s="46"/>
      <c r="G50" s="47" t="s">
        <v>140</v>
      </c>
      <c r="H50" s="15" t="s">
        <v>141</v>
      </c>
      <c r="I50" s="58" t="s">
        <v>142</v>
      </c>
      <c r="J50" s="58">
        <f>I50*0.5</f>
        <v>38</v>
      </c>
      <c r="K50" s="58">
        <v>74.2</v>
      </c>
      <c r="L50" s="58">
        <f>K50*0.5</f>
        <v>37.1</v>
      </c>
      <c r="M50" s="58">
        <v>75.1</v>
      </c>
      <c r="N50" s="10">
        <v>2</v>
      </c>
      <c r="O50" s="61"/>
      <c r="P50" s="61"/>
    </row>
    <row r="51" spans="1:16" ht="22.5" customHeight="1">
      <c r="A51" s="10">
        <v>3</v>
      </c>
      <c r="B51" s="35" t="s">
        <v>134</v>
      </c>
      <c r="C51" s="46"/>
      <c r="D51" s="46"/>
      <c r="E51" s="46"/>
      <c r="F51" s="46"/>
      <c r="G51" s="47" t="s">
        <v>143</v>
      </c>
      <c r="H51" s="15" t="s">
        <v>144</v>
      </c>
      <c r="I51" s="58" t="s">
        <v>145</v>
      </c>
      <c r="J51" s="58">
        <f>I51*0.5</f>
        <v>36</v>
      </c>
      <c r="K51" s="58">
        <v>75.2</v>
      </c>
      <c r="L51" s="58">
        <f>K51*0.5</f>
        <v>37.6</v>
      </c>
      <c r="M51" s="58">
        <v>73.6</v>
      </c>
      <c r="N51" s="10">
        <v>3</v>
      </c>
      <c r="O51" s="61"/>
      <c r="P51" s="61"/>
    </row>
    <row r="52" spans="1:16" ht="22.5" customHeight="1">
      <c r="A52" s="48"/>
      <c r="B52" s="48"/>
      <c r="C52" s="48"/>
      <c r="D52" s="48"/>
      <c r="E52" s="48"/>
      <c r="F52" s="48"/>
      <c r="G52" s="48"/>
      <c r="H52" s="48"/>
      <c r="I52" s="48"/>
      <c r="J52" s="48"/>
      <c r="K52" s="48"/>
      <c r="L52" s="48"/>
      <c r="M52" s="48"/>
      <c r="N52" s="48"/>
      <c r="O52" s="48"/>
      <c r="P52" s="48"/>
    </row>
    <row r="53" spans="1:16" ht="22.5" customHeight="1">
      <c r="A53" s="10">
        <v>1</v>
      </c>
      <c r="B53" s="35" t="s">
        <v>146</v>
      </c>
      <c r="C53" s="20" t="s">
        <v>147</v>
      </c>
      <c r="D53" s="20" t="s">
        <v>20</v>
      </c>
      <c r="E53" s="46" t="s">
        <v>148</v>
      </c>
      <c r="F53" s="36">
        <v>2</v>
      </c>
      <c r="G53" s="47" t="s">
        <v>149</v>
      </c>
      <c r="H53" s="15" t="s">
        <v>150</v>
      </c>
      <c r="I53" s="58" t="s">
        <v>151</v>
      </c>
      <c r="J53" s="58">
        <f aca="true" t="shared" si="4" ref="J53:J58">I53*0.6</f>
        <v>46.8</v>
      </c>
      <c r="K53" s="58">
        <v>72</v>
      </c>
      <c r="L53" s="59">
        <f aca="true" t="shared" si="5" ref="L53:L58">K53*0.4</f>
        <v>28.8</v>
      </c>
      <c r="M53" s="58">
        <v>75.6</v>
      </c>
      <c r="N53" s="10">
        <v>1</v>
      </c>
      <c r="O53" s="60" t="s">
        <v>24</v>
      </c>
      <c r="P53" s="61"/>
    </row>
    <row r="54" spans="1:16" ht="22.5" customHeight="1">
      <c r="A54" s="10">
        <v>2</v>
      </c>
      <c r="B54" s="35" t="s">
        <v>146</v>
      </c>
      <c r="C54" s="20"/>
      <c r="D54" s="20"/>
      <c r="E54" s="46"/>
      <c r="F54" s="37"/>
      <c r="G54" s="47" t="s">
        <v>152</v>
      </c>
      <c r="H54" s="15" t="s">
        <v>153</v>
      </c>
      <c r="I54" s="58" t="s">
        <v>154</v>
      </c>
      <c r="J54" s="58">
        <f t="shared" si="4"/>
        <v>45.059999999999995</v>
      </c>
      <c r="K54" s="58">
        <v>73.8</v>
      </c>
      <c r="L54" s="59">
        <f t="shared" si="5"/>
        <v>29.52</v>
      </c>
      <c r="M54" s="59">
        <v>74.58</v>
      </c>
      <c r="N54" s="10">
        <v>2</v>
      </c>
      <c r="O54" s="60" t="s">
        <v>24</v>
      </c>
      <c r="P54" s="61"/>
    </row>
    <row r="55" spans="1:16" ht="22.5" customHeight="1">
      <c r="A55" s="10">
        <v>3</v>
      </c>
      <c r="B55" s="35" t="s">
        <v>146</v>
      </c>
      <c r="C55" s="20"/>
      <c r="D55" s="20"/>
      <c r="E55" s="46"/>
      <c r="F55" s="37"/>
      <c r="G55" s="47" t="s">
        <v>155</v>
      </c>
      <c r="H55" s="15" t="s">
        <v>156</v>
      </c>
      <c r="I55" s="58" t="s">
        <v>157</v>
      </c>
      <c r="J55" s="58">
        <f t="shared" si="4"/>
        <v>43.559999999999995</v>
      </c>
      <c r="K55" s="58">
        <v>75.2</v>
      </c>
      <c r="L55" s="59">
        <f t="shared" si="5"/>
        <v>30.080000000000002</v>
      </c>
      <c r="M55" s="59">
        <v>73.64</v>
      </c>
      <c r="N55" s="10">
        <v>3</v>
      </c>
      <c r="O55" s="61"/>
      <c r="P55" s="61"/>
    </row>
    <row r="56" spans="1:16" ht="22.5" customHeight="1">
      <c r="A56" s="10">
        <v>4</v>
      </c>
      <c r="B56" s="35" t="s">
        <v>146</v>
      </c>
      <c r="C56" s="20"/>
      <c r="D56" s="20"/>
      <c r="E56" s="46"/>
      <c r="F56" s="37"/>
      <c r="G56" s="47" t="s">
        <v>158</v>
      </c>
      <c r="H56" s="15" t="s">
        <v>159</v>
      </c>
      <c r="I56" s="58" t="s">
        <v>160</v>
      </c>
      <c r="J56" s="58">
        <f t="shared" si="4"/>
        <v>46.62</v>
      </c>
      <c r="K56" s="58">
        <v>64.4</v>
      </c>
      <c r="L56" s="59">
        <f t="shared" si="5"/>
        <v>25.760000000000005</v>
      </c>
      <c r="M56" s="59">
        <v>72.38</v>
      </c>
      <c r="N56" s="10">
        <v>4</v>
      </c>
      <c r="O56" s="61"/>
      <c r="P56" s="61"/>
    </row>
    <row r="57" spans="1:16" ht="22.5" customHeight="1">
      <c r="A57" s="10">
        <v>5</v>
      </c>
      <c r="B57" s="35" t="s">
        <v>146</v>
      </c>
      <c r="C57" s="20"/>
      <c r="D57" s="20"/>
      <c r="E57" s="46"/>
      <c r="F57" s="37"/>
      <c r="G57" s="47" t="s">
        <v>161</v>
      </c>
      <c r="H57" s="15" t="s">
        <v>162</v>
      </c>
      <c r="I57" s="58" t="s">
        <v>163</v>
      </c>
      <c r="J57" s="58">
        <f t="shared" si="4"/>
        <v>43.8</v>
      </c>
      <c r="K57" s="58">
        <v>70.8</v>
      </c>
      <c r="L57" s="59">
        <f t="shared" si="5"/>
        <v>28.32</v>
      </c>
      <c r="M57" s="59">
        <v>72.12</v>
      </c>
      <c r="N57" s="10">
        <v>5</v>
      </c>
      <c r="O57" s="61"/>
      <c r="P57" s="61"/>
    </row>
    <row r="58" spans="1:16" ht="22.5" customHeight="1">
      <c r="A58" s="10">
        <v>6</v>
      </c>
      <c r="B58" s="35" t="s">
        <v>146</v>
      </c>
      <c r="C58" s="20"/>
      <c r="D58" s="20"/>
      <c r="E58" s="46"/>
      <c r="F58" s="38"/>
      <c r="G58" s="47" t="s">
        <v>164</v>
      </c>
      <c r="H58" s="15" t="s">
        <v>165</v>
      </c>
      <c r="I58" s="58" t="s">
        <v>51</v>
      </c>
      <c r="J58" s="58">
        <f t="shared" si="4"/>
        <v>44.76</v>
      </c>
      <c r="K58" s="58">
        <v>63.8</v>
      </c>
      <c r="L58" s="59">
        <f t="shared" si="5"/>
        <v>25.52</v>
      </c>
      <c r="M58" s="59">
        <v>70.28</v>
      </c>
      <c r="N58" s="10">
        <v>6</v>
      </c>
      <c r="O58" s="61"/>
      <c r="P58" s="61"/>
    </row>
    <row r="59" spans="1:16" ht="22.5" customHeight="1">
      <c r="A59" s="45"/>
      <c r="B59" s="45"/>
      <c r="C59" s="45"/>
      <c r="D59" s="45"/>
      <c r="E59" s="45"/>
      <c r="F59" s="45"/>
      <c r="G59" s="45"/>
      <c r="H59" s="45"/>
      <c r="I59" s="45"/>
      <c r="J59" s="45"/>
      <c r="K59" s="45"/>
      <c r="L59" s="45"/>
      <c r="M59" s="45"/>
      <c r="N59" s="45"/>
      <c r="O59" s="45"/>
      <c r="P59" s="45"/>
    </row>
    <row r="60" spans="1:16" ht="22.5" customHeight="1">
      <c r="A60" s="10">
        <v>1</v>
      </c>
      <c r="B60" s="11" t="s">
        <v>166</v>
      </c>
      <c r="C60" s="20" t="s">
        <v>167</v>
      </c>
      <c r="D60" s="49" t="s">
        <v>20</v>
      </c>
      <c r="E60" s="20" t="s">
        <v>168</v>
      </c>
      <c r="F60" s="20">
        <v>1</v>
      </c>
      <c r="G60" s="47" t="s">
        <v>169</v>
      </c>
      <c r="H60" s="15" t="s">
        <v>170</v>
      </c>
      <c r="I60" s="63">
        <v>77.8</v>
      </c>
      <c r="J60" s="63">
        <f>I60*0.6</f>
        <v>46.68</v>
      </c>
      <c r="K60" s="63">
        <v>74.8</v>
      </c>
      <c r="L60" s="63">
        <f>K60*0.4</f>
        <v>29.92</v>
      </c>
      <c r="M60" s="63">
        <v>76.6</v>
      </c>
      <c r="N60" s="10">
        <v>1</v>
      </c>
      <c r="O60" s="60" t="s">
        <v>24</v>
      </c>
      <c r="P60" s="61"/>
    </row>
    <row r="61" spans="1:16" ht="22.5" customHeight="1">
      <c r="A61" s="10">
        <v>2</v>
      </c>
      <c r="B61" s="11" t="s">
        <v>166</v>
      </c>
      <c r="C61" s="20"/>
      <c r="D61" s="49"/>
      <c r="E61" s="20"/>
      <c r="F61" s="20"/>
      <c r="G61" s="47" t="s">
        <v>171</v>
      </c>
      <c r="H61" s="15" t="s">
        <v>172</v>
      </c>
      <c r="I61" s="58" t="s">
        <v>173</v>
      </c>
      <c r="J61" s="58">
        <f>I61*0.6</f>
        <v>36.42</v>
      </c>
      <c r="K61" s="58">
        <v>77.4</v>
      </c>
      <c r="L61" s="58">
        <f>K61*0.4</f>
        <v>30.960000000000004</v>
      </c>
      <c r="M61" s="59">
        <v>67.38</v>
      </c>
      <c r="N61" s="10">
        <v>2</v>
      </c>
      <c r="O61" s="61"/>
      <c r="P61" s="61"/>
    </row>
    <row r="62" spans="1:16" ht="22.5" customHeight="1">
      <c r="A62" s="10">
        <v>3</v>
      </c>
      <c r="B62" s="11" t="s">
        <v>166</v>
      </c>
      <c r="C62" s="20"/>
      <c r="D62" s="49"/>
      <c r="E62" s="20"/>
      <c r="F62" s="20"/>
      <c r="G62" s="47" t="s">
        <v>174</v>
      </c>
      <c r="H62" s="15" t="s">
        <v>175</v>
      </c>
      <c r="I62" s="58" t="s">
        <v>83</v>
      </c>
      <c r="J62" s="58">
        <f>I62*0.6</f>
        <v>34.8</v>
      </c>
      <c r="K62" s="58">
        <v>76.6</v>
      </c>
      <c r="L62" s="58">
        <f>K62*0.4</f>
        <v>30.64</v>
      </c>
      <c r="M62" s="59">
        <v>65.44</v>
      </c>
      <c r="N62" s="10">
        <v>3</v>
      </c>
      <c r="O62" s="61"/>
      <c r="P62" s="61"/>
    </row>
    <row r="63" spans="1:16" ht="22.5" customHeight="1">
      <c r="A63" s="48"/>
      <c r="B63" s="48"/>
      <c r="C63" s="48"/>
      <c r="D63" s="48"/>
      <c r="E63" s="48"/>
      <c r="F63" s="48"/>
      <c r="G63" s="48"/>
      <c r="H63" s="48"/>
      <c r="I63" s="48"/>
      <c r="J63" s="48"/>
      <c r="K63" s="48"/>
      <c r="L63" s="48"/>
      <c r="M63" s="48"/>
      <c r="N63" s="48"/>
      <c r="O63" s="48"/>
      <c r="P63" s="48"/>
    </row>
    <row r="64" spans="1:16" ht="22.5" customHeight="1">
      <c r="A64" s="10">
        <v>1</v>
      </c>
      <c r="B64" s="50">
        <v>621011</v>
      </c>
      <c r="C64" s="20" t="s">
        <v>167</v>
      </c>
      <c r="D64" s="49" t="s">
        <v>20</v>
      </c>
      <c r="E64" s="20" t="s">
        <v>176</v>
      </c>
      <c r="F64" s="20">
        <v>1</v>
      </c>
      <c r="G64" s="47" t="s">
        <v>177</v>
      </c>
      <c r="H64" s="15" t="s">
        <v>178</v>
      </c>
      <c r="I64" s="58" t="s">
        <v>179</v>
      </c>
      <c r="J64" s="58">
        <f>I64*0.6</f>
        <v>45.72</v>
      </c>
      <c r="K64" s="63">
        <v>83.8</v>
      </c>
      <c r="L64" s="63">
        <f>K64*0.4</f>
        <v>33.52</v>
      </c>
      <c r="M64" s="63">
        <v>79.24</v>
      </c>
      <c r="N64" s="10">
        <v>1</v>
      </c>
      <c r="O64" s="60" t="s">
        <v>24</v>
      </c>
      <c r="P64" s="61"/>
    </row>
    <row r="65" spans="1:16" ht="22.5" customHeight="1">
      <c r="A65" s="10">
        <v>2</v>
      </c>
      <c r="B65" s="50">
        <v>621011</v>
      </c>
      <c r="C65" s="20"/>
      <c r="D65" s="49"/>
      <c r="E65" s="20"/>
      <c r="F65" s="20"/>
      <c r="G65" s="47" t="s">
        <v>180</v>
      </c>
      <c r="H65" s="15" t="s">
        <v>181</v>
      </c>
      <c r="I65" s="58" t="s">
        <v>182</v>
      </c>
      <c r="J65" s="58">
        <f>I65*0.6</f>
        <v>40.98</v>
      </c>
      <c r="K65" s="63">
        <v>74</v>
      </c>
      <c r="L65" s="63">
        <f>K65*0.4</f>
        <v>29.6</v>
      </c>
      <c r="M65" s="63">
        <v>70.58</v>
      </c>
      <c r="N65" s="10">
        <v>2</v>
      </c>
      <c r="O65" s="61"/>
      <c r="P65" s="61"/>
    </row>
    <row r="66" spans="1:16" ht="22.5" customHeight="1">
      <c r="A66" s="10">
        <v>3</v>
      </c>
      <c r="B66" s="50">
        <v>621011</v>
      </c>
      <c r="C66" s="20"/>
      <c r="D66" s="49"/>
      <c r="E66" s="20"/>
      <c r="F66" s="20"/>
      <c r="G66" s="47" t="s">
        <v>183</v>
      </c>
      <c r="H66" s="15" t="s">
        <v>184</v>
      </c>
      <c r="I66" s="58" t="s">
        <v>185</v>
      </c>
      <c r="J66" s="58">
        <f>I66*0.6</f>
        <v>41.16</v>
      </c>
      <c r="K66" s="63">
        <v>69.2</v>
      </c>
      <c r="L66" s="59">
        <f>K66*0.4</f>
        <v>27.680000000000003</v>
      </c>
      <c r="M66" s="59">
        <v>68.84</v>
      </c>
      <c r="N66" s="10">
        <v>3</v>
      </c>
      <c r="O66" s="61"/>
      <c r="P66" s="61"/>
    </row>
    <row r="67" spans="1:16" ht="22.5" customHeight="1">
      <c r="A67" s="64"/>
      <c r="B67" s="64"/>
      <c r="C67" s="64"/>
      <c r="D67" s="64"/>
      <c r="E67" s="64"/>
      <c r="F67" s="64"/>
      <c r="G67" s="64"/>
      <c r="H67" s="64"/>
      <c r="I67" s="64"/>
      <c r="J67" s="64"/>
      <c r="K67" s="64"/>
      <c r="L67" s="64"/>
      <c r="M67" s="64"/>
      <c r="N67" s="64"/>
      <c r="O67" s="64"/>
      <c r="P67" s="64"/>
    </row>
    <row r="68" spans="1:16" ht="22.5" customHeight="1">
      <c r="A68" s="10">
        <v>1</v>
      </c>
      <c r="B68" s="50">
        <v>621012</v>
      </c>
      <c r="C68" s="20" t="s">
        <v>186</v>
      </c>
      <c r="D68" s="20" t="s">
        <v>20</v>
      </c>
      <c r="E68" s="20" t="s">
        <v>187</v>
      </c>
      <c r="F68" s="20">
        <v>1</v>
      </c>
      <c r="G68" s="47" t="s">
        <v>188</v>
      </c>
      <c r="H68" s="15" t="s">
        <v>189</v>
      </c>
      <c r="I68" s="58" t="s">
        <v>190</v>
      </c>
      <c r="J68" s="78">
        <f>I68*0.6</f>
        <v>47.82</v>
      </c>
      <c r="K68" s="63">
        <v>75</v>
      </c>
      <c r="L68" s="63">
        <f>K68*0.4</f>
        <v>30</v>
      </c>
      <c r="M68" s="63">
        <v>77.82</v>
      </c>
      <c r="N68" s="10">
        <v>1</v>
      </c>
      <c r="O68" s="60" t="s">
        <v>24</v>
      </c>
      <c r="P68" s="61"/>
    </row>
    <row r="69" spans="1:16" ht="22.5" customHeight="1">
      <c r="A69" s="10">
        <v>2</v>
      </c>
      <c r="B69" s="50">
        <v>621012</v>
      </c>
      <c r="C69" s="20"/>
      <c r="D69" s="20"/>
      <c r="E69" s="20"/>
      <c r="F69" s="20"/>
      <c r="G69" s="47" t="s">
        <v>191</v>
      </c>
      <c r="H69" s="15" t="s">
        <v>192</v>
      </c>
      <c r="I69" s="58" t="s">
        <v>193</v>
      </c>
      <c r="J69" s="78">
        <f>I69*0.6</f>
        <v>35.1</v>
      </c>
      <c r="K69" s="63">
        <v>63.6</v>
      </c>
      <c r="L69" s="63">
        <f>K69*0.4</f>
        <v>25.44</v>
      </c>
      <c r="M69" s="63">
        <v>60.54</v>
      </c>
      <c r="N69" s="10">
        <v>2</v>
      </c>
      <c r="O69" s="61"/>
      <c r="P69" s="61"/>
    </row>
    <row r="70" spans="1:16" ht="22.5" customHeight="1">
      <c r="A70" s="48"/>
      <c r="B70" s="48"/>
      <c r="C70" s="48"/>
      <c r="D70" s="48"/>
      <c r="E70" s="48"/>
      <c r="F70" s="48"/>
      <c r="G70" s="48"/>
      <c r="H70" s="48"/>
      <c r="I70" s="48"/>
      <c r="J70" s="48"/>
      <c r="K70" s="48"/>
      <c r="L70" s="48"/>
      <c r="M70" s="48"/>
      <c r="N70" s="48"/>
      <c r="O70" s="48"/>
      <c r="P70" s="48"/>
    </row>
    <row r="71" spans="1:16" ht="22.5" customHeight="1">
      <c r="A71" s="10">
        <v>1</v>
      </c>
      <c r="B71" s="50">
        <v>621013</v>
      </c>
      <c r="C71" s="20" t="s">
        <v>194</v>
      </c>
      <c r="D71" s="20" t="s">
        <v>20</v>
      </c>
      <c r="E71" s="20" t="s">
        <v>195</v>
      </c>
      <c r="F71" s="20">
        <v>1</v>
      </c>
      <c r="G71" s="47" t="s">
        <v>196</v>
      </c>
      <c r="H71" s="15" t="s">
        <v>197</v>
      </c>
      <c r="I71" s="58" t="s">
        <v>54</v>
      </c>
      <c r="J71" s="79">
        <f>I71*0.6</f>
        <v>44.64</v>
      </c>
      <c r="K71" s="63">
        <v>73.2</v>
      </c>
      <c r="L71" s="63">
        <f>K71*0.4</f>
        <v>29.28</v>
      </c>
      <c r="M71" s="63">
        <v>73.92</v>
      </c>
      <c r="N71" s="10">
        <v>1</v>
      </c>
      <c r="O71" s="60" t="s">
        <v>24</v>
      </c>
      <c r="P71" s="61"/>
    </row>
    <row r="72" spans="1:16" ht="22.5" customHeight="1">
      <c r="A72" s="10">
        <v>2</v>
      </c>
      <c r="B72" s="50">
        <v>621013</v>
      </c>
      <c r="C72" s="20"/>
      <c r="D72" s="20"/>
      <c r="E72" s="20"/>
      <c r="F72" s="20"/>
      <c r="G72" s="47" t="s">
        <v>198</v>
      </c>
      <c r="H72" s="15" t="s">
        <v>199</v>
      </c>
      <c r="I72" s="58" t="s">
        <v>200</v>
      </c>
      <c r="J72" s="79">
        <f>I72*0.6</f>
        <v>44.04</v>
      </c>
      <c r="K72" s="63">
        <v>71.8</v>
      </c>
      <c r="L72" s="63">
        <f>K72*0.4</f>
        <v>28.72</v>
      </c>
      <c r="M72" s="63">
        <v>72.76</v>
      </c>
      <c r="N72" s="10">
        <v>2</v>
      </c>
      <c r="O72" s="61"/>
      <c r="P72" s="61"/>
    </row>
    <row r="73" spans="1:16" ht="22.5" customHeight="1">
      <c r="A73" s="10">
        <v>3</v>
      </c>
      <c r="B73" s="50">
        <v>621013</v>
      </c>
      <c r="C73" s="20"/>
      <c r="D73" s="20"/>
      <c r="E73" s="20"/>
      <c r="F73" s="20"/>
      <c r="G73" s="47" t="s">
        <v>201</v>
      </c>
      <c r="H73" s="15" t="s">
        <v>202</v>
      </c>
      <c r="I73" s="58" t="s">
        <v>203</v>
      </c>
      <c r="J73" s="79">
        <f>I73*0.6</f>
        <v>41.76</v>
      </c>
      <c r="K73" s="63">
        <v>76</v>
      </c>
      <c r="L73" s="63">
        <f>K73*0.4</f>
        <v>30.400000000000002</v>
      </c>
      <c r="M73" s="63">
        <v>72.16</v>
      </c>
      <c r="N73" s="10">
        <v>3</v>
      </c>
      <c r="O73" s="61"/>
      <c r="P73" s="61"/>
    </row>
    <row r="74" spans="1:16" ht="22.5" customHeight="1">
      <c r="A74" s="48"/>
      <c r="B74" s="48"/>
      <c r="C74" s="48"/>
      <c r="D74" s="48"/>
      <c r="E74" s="48"/>
      <c r="F74" s="48"/>
      <c r="G74" s="48"/>
      <c r="H74" s="48"/>
      <c r="I74" s="48"/>
      <c r="J74" s="48"/>
      <c r="K74" s="48"/>
      <c r="L74" s="48"/>
      <c r="M74" s="48"/>
      <c r="N74" s="48"/>
      <c r="O74" s="48"/>
      <c r="P74" s="48"/>
    </row>
    <row r="75" spans="1:16" ht="22.5" customHeight="1">
      <c r="A75" s="10">
        <v>1</v>
      </c>
      <c r="B75" s="65" t="s">
        <v>204</v>
      </c>
      <c r="C75" s="28" t="s">
        <v>194</v>
      </c>
      <c r="D75" s="49" t="s">
        <v>20</v>
      </c>
      <c r="E75" s="66" t="s">
        <v>205</v>
      </c>
      <c r="F75" s="66">
        <v>2</v>
      </c>
      <c r="G75" s="47" t="s">
        <v>206</v>
      </c>
      <c r="H75" s="15" t="s">
        <v>207</v>
      </c>
      <c r="I75" s="58" t="s">
        <v>208</v>
      </c>
      <c r="J75" s="58">
        <f aca="true" t="shared" si="6" ref="J75:J80">I75*0.6</f>
        <v>44.940000000000005</v>
      </c>
      <c r="K75" s="63">
        <v>73.32</v>
      </c>
      <c r="L75" s="63">
        <f>K75*0.4</f>
        <v>29.328</v>
      </c>
      <c r="M75" s="63">
        <v>74.27</v>
      </c>
      <c r="N75" s="10">
        <v>1</v>
      </c>
      <c r="O75" s="60" t="s">
        <v>24</v>
      </c>
      <c r="P75" s="61"/>
    </row>
    <row r="76" spans="1:16" ht="22.5" customHeight="1">
      <c r="A76" s="10">
        <v>2</v>
      </c>
      <c r="B76" s="65" t="s">
        <v>204</v>
      </c>
      <c r="C76" s="67"/>
      <c r="D76" s="49"/>
      <c r="E76" s="68"/>
      <c r="F76" s="68"/>
      <c r="G76" s="47" t="s">
        <v>209</v>
      </c>
      <c r="H76" s="15" t="s">
        <v>210</v>
      </c>
      <c r="I76" s="58" t="s">
        <v>211</v>
      </c>
      <c r="J76" s="58">
        <f t="shared" si="6"/>
        <v>39.959999999999994</v>
      </c>
      <c r="K76" s="63">
        <v>81.6</v>
      </c>
      <c r="L76" s="63">
        <f>K76*0.4</f>
        <v>32.64</v>
      </c>
      <c r="M76" s="63">
        <v>72.6</v>
      </c>
      <c r="N76" s="10">
        <v>2</v>
      </c>
      <c r="O76" s="60" t="s">
        <v>24</v>
      </c>
      <c r="P76" s="61"/>
    </row>
    <row r="77" spans="1:16" ht="22.5" customHeight="1">
      <c r="A77" s="10">
        <v>3</v>
      </c>
      <c r="B77" s="65" t="s">
        <v>204</v>
      </c>
      <c r="C77" s="67"/>
      <c r="D77" s="49"/>
      <c r="E77" s="68"/>
      <c r="F77" s="68"/>
      <c r="G77" s="47" t="s">
        <v>212</v>
      </c>
      <c r="H77" s="15" t="s">
        <v>213</v>
      </c>
      <c r="I77" s="58" t="s">
        <v>214</v>
      </c>
      <c r="J77" s="58">
        <f t="shared" si="6"/>
        <v>42.35999999999999</v>
      </c>
      <c r="K77" s="63">
        <v>73.4</v>
      </c>
      <c r="L77" s="63">
        <f>K77*0.4</f>
        <v>29.360000000000003</v>
      </c>
      <c r="M77" s="63">
        <v>71.72</v>
      </c>
      <c r="N77" s="10">
        <v>3</v>
      </c>
      <c r="O77" s="61"/>
      <c r="P77" s="61"/>
    </row>
    <row r="78" spans="1:16" ht="22.5" customHeight="1">
      <c r="A78" s="10">
        <v>4</v>
      </c>
      <c r="B78" s="65" t="s">
        <v>204</v>
      </c>
      <c r="C78" s="67"/>
      <c r="D78" s="49"/>
      <c r="E78" s="68"/>
      <c r="F78" s="68"/>
      <c r="G78" s="47" t="s">
        <v>215</v>
      </c>
      <c r="H78" s="15" t="s">
        <v>216</v>
      </c>
      <c r="I78" s="58" t="s">
        <v>214</v>
      </c>
      <c r="J78" s="58">
        <f t="shared" si="6"/>
        <v>42.35999999999999</v>
      </c>
      <c r="K78" s="63">
        <v>72</v>
      </c>
      <c r="L78" s="63">
        <f>K78*0.4</f>
        <v>28.8</v>
      </c>
      <c r="M78" s="63">
        <v>71.16</v>
      </c>
      <c r="N78" s="10">
        <v>4</v>
      </c>
      <c r="O78" s="61"/>
      <c r="P78" s="61"/>
    </row>
    <row r="79" spans="1:16" ht="22.5" customHeight="1">
      <c r="A79" s="10">
        <v>5</v>
      </c>
      <c r="B79" s="65" t="s">
        <v>204</v>
      </c>
      <c r="C79" s="67"/>
      <c r="D79" s="49"/>
      <c r="E79" s="68"/>
      <c r="F79" s="68"/>
      <c r="G79" s="47" t="s">
        <v>217</v>
      </c>
      <c r="H79" s="15" t="s">
        <v>218</v>
      </c>
      <c r="I79" s="58" t="s">
        <v>219</v>
      </c>
      <c r="J79" s="58">
        <f t="shared" si="6"/>
        <v>37.26</v>
      </c>
      <c r="K79" s="63">
        <v>80.4</v>
      </c>
      <c r="L79" s="63">
        <f>K79*0.4</f>
        <v>32.160000000000004</v>
      </c>
      <c r="M79" s="63">
        <v>69.42</v>
      </c>
      <c r="N79" s="10">
        <v>5</v>
      </c>
      <c r="O79" s="61"/>
      <c r="P79" s="61"/>
    </row>
    <row r="80" spans="1:16" ht="22.5" customHeight="1">
      <c r="A80" s="10">
        <v>6</v>
      </c>
      <c r="B80" s="65" t="s">
        <v>204</v>
      </c>
      <c r="C80" s="67"/>
      <c r="D80" s="49"/>
      <c r="E80" s="69"/>
      <c r="F80" s="69"/>
      <c r="G80" s="47" t="s">
        <v>220</v>
      </c>
      <c r="H80" s="15" t="s">
        <v>221</v>
      </c>
      <c r="I80" s="58" t="s">
        <v>222</v>
      </c>
      <c r="J80" s="58">
        <f t="shared" si="6"/>
        <v>41.58</v>
      </c>
      <c r="K80" s="80" t="s">
        <v>96</v>
      </c>
      <c r="L80" s="61"/>
      <c r="M80" s="63"/>
      <c r="N80" s="61"/>
      <c r="O80" s="61"/>
      <c r="P80" s="61"/>
    </row>
    <row r="81" spans="1:16" ht="22.5" customHeight="1">
      <c r="A81" s="48"/>
      <c r="B81" s="48"/>
      <c r="C81" s="48"/>
      <c r="D81" s="48"/>
      <c r="E81" s="48"/>
      <c r="F81" s="48"/>
      <c r="G81" s="48"/>
      <c r="H81" s="48"/>
      <c r="I81" s="48"/>
      <c r="J81" s="48"/>
      <c r="K81" s="48"/>
      <c r="L81" s="48"/>
      <c r="M81" s="48"/>
      <c r="N81" s="48"/>
      <c r="O81" s="48"/>
      <c r="P81" s="48"/>
    </row>
    <row r="82" spans="1:16" ht="22.5" customHeight="1">
      <c r="A82" s="10">
        <v>1</v>
      </c>
      <c r="B82" s="35" t="s">
        <v>223</v>
      </c>
      <c r="C82" s="20" t="s">
        <v>224</v>
      </c>
      <c r="D82" s="20" t="s">
        <v>225</v>
      </c>
      <c r="E82" s="20" t="s">
        <v>226</v>
      </c>
      <c r="F82" s="21">
        <v>1</v>
      </c>
      <c r="G82" s="47" t="s">
        <v>227</v>
      </c>
      <c r="H82" s="15" t="s">
        <v>228</v>
      </c>
      <c r="I82" s="58" t="s">
        <v>229</v>
      </c>
      <c r="J82" s="58">
        <f>I82*0.6</f>
        <v>47.22</v>
      </c>
      <c r="K82" s="63">
        <v>74.9</v>
      </c>
      <c r="L82" s="63">
        <f>K82*0.4</f>
        <v>29.960000000000004</v>
      </c>
      <c r="M82" s="63">
        <v>77.18</v>
      </c>
      <c r="N82" s="10">
        <v>1</v>
      </c>
      <c r="O82" s="60" t="s">
        <v>24</v>
      </c>
      <c r="P82" s="61"/>
    </row>
    <row r="83" spans="1:16" ht="22.5" customHeight="1">
      <c r="A83" s="10">
        <v>2</v>
      </c>
      <c r="B83" s="35" t="s">
        <v>223</v>
      </c>
      <c r="C83" s="20"/>
      <c r="D83" s="20"/>
      <c r="E83" s="20"/>
      <c r="F83" s="23"/>
      <c r="G83" s="47" t="s">
        <v>230</v>
      </c>
      <c r="H83" s="15" t="s">
        <v>231</v>
      </c>
      <c r="I83" s="58" t="s">
        <v>232</v>
      </c>
      <c r="J83" s="58">
        <f>I83*0.6</f>
        <v>44.22</v>
      </c>
      <c r="K83" s="63">
        <v>79</v>
      </c>
      <c r="L83" s="63">
        <f>K83*0.4</f>
        <v>31.6</v>
      </c>
      <c r="M83" s="63">
        <v>75.82</v>
      </c>
      <c r="N83" s="10">
        <v>2</v>
      </c>
      <c r="O83" s="61"/>
      <c r="P83" s="61"/>
    </row>
    <row r="84" spans="1:16" ht="22.5" customHeight="1">
      <c r="A84" s="10">
        <v>3</v>
      </c>
      <c r="B84" s="35" t="s">
        <v>223</v>
      </c>
      <c r="C84" s="20"/>
      <c r="D84" s="20"/>
      <c r="E84" s="20"/>
      <c r="F84" s="24"/>
      <c r="G84" s="47" t="s">
        <v>233</v>
      </c>
      <c r="H84" s="11" t="s">
        <v>234</v>
      </c>
      <c r="I84" s="58" t="s">
        <v>235</v>
      </c>
      <c r="J84" s="58">
        <f>I84*0.6</f>
        <v>41.459999999999994</v>
      </c>
      <c r="K84" s="63">
        <v>74.2</v>
      </c>
      <c r="L84" s="63">
        <f>K84*0.4</f>
        <v>29.680000000000003</v>
      </c>
      <c r="M84" s="63">
        <v>71.14</v>
      </c>
      <c r="N84" s="10">
        <v>3</v>
      </c>
      <c r="O84" s="61"/>
      <c r="P84" s="61"/>
    </row>
    <row r="85" spans="1:16" ht="22.5" customHeight="1">
      <c r="A85" s="48"/>
      <c r="B85" s="48"/>
      <c r="C85" s="48"/>
      <c r="D85" s="48"/>
      <c r="E85" s="48"/>
      <c r="F85" s="48"/>
      <c r="G85" s="48"/>
      <c r="H85" s="48"/>
      <c r="I85" s="48"/>
      <c r="J85" s="48"/>
      <c r="K85" s="48"/>
      <c r="L85" s="48"/>
      <c r="M85" s="48"/>
      <c r="N85" s="48"/>
      <c r="O85" s="48"/>
      <c r="P85" s="48"/>
    </row>
    <row r="86" spans="1:16" ht="22.5" customHeight="1">
      <c r="A86" s="10">
        <v>1</v>
      </c>
      <c r="B86" s="50">
        <v>621016</v>
      </c>
      <c r="C86" s="20" t="s">
        <v>224</v>
      </c>
      <c r="D86" s="70" t="s">
        <v>225</v>
      </c>
      <c r="E86" s="71" t="s">
        <v>236</v>
      </c>
      <c r="F86" s="21">
        <v>1</v>
      </c>
      <c r="G86" s="47" t="s">
        <v>237</v>
      </c>
      <c r="H86" s="15" t="s">
        <v>238</v>
      </c>
      <c r="I86" s="58" t="s">
        <v>239</v>
      </c>
      <c r="J86" s="58">
        <f>I86*0.6</f>
        <v>45.42</v>
      </c>
      <c r="K86" s="63">
        <v>80.1</v>
      </c>
      <c r="L86" s="63">
        <f>K86*0.4</f>
        <v>32.04</v>
      </c>
      <c r="M86" s="63">
        <v>77.46</v>
      </c>
      <c r="N86" s="10">
        <v>1</v>
      </c>
      <c r="O86" s="60" t="s">
        <v>24</v>
      </c>
      <c r="P86" s="61"/>
    </row>
    <row r="87" spans="1:16" ht="22.5" customHeight="1">
      <c r="A87" s="10">
        <v>2</v>
      </c>
      <c r="B87" s="50">
        <v>621016</v>
      </c>
      <c r="C87" s="20"/>
      <c r="D87" s="70"/>
      <c r="E87" s="72"/>
      <c r="F87" s="23"/>
      <c r="G87" s="47" t="s">
        <v>240</v>
      </c>
      <c r="H87" s="15" t="s">
        <v>241</v>
      </c>
      <c r="I87" s="58" t="s">
        <v>139</v>
      </c>
      <c r="J87" s="58">
        <f>I87*0.6</f>
        <v>44.699999999999996</v>
      </c>
      <c r="K87" s="63">
        <v>77.6</v>
      </c>
      <c r="L87" s="63">
        <f>K87*0.4</f>
        <v>31.04</v>
      </c>
      <c r="M87" s="63">
        <v>75.74</v>
      </c>
      <c r="N87" s="10">
        <v>2</v>
      </c>
      <c r="O87" s="61"/>
      <c r="P87" s="61"/>
    </row>
    <row r="88" spans="1:16" ht="22.5" customHeight="1">
      <c r="A88" s="10">
        <v>3</v>
      </c>
      <c r="B88" s="50">
        <v>621016</v>
      </c>
      <c r="C88" s="20"/>
      <c r="D88" s="70"/>
      <c r="E88" s="72"/>
      <c r="F88" s="24"/>
      <c r="G88" s="47" t="s">
        <v>242</v>
      </c>
      <c r="H88" s="15" t="s">
        <v>243</v>
      </c>
      <c r="I88" s="58" t="s">
        <v>244</v>
      </c>
      <c r="J88" s="58">
        <f>I88*0.6</f>
        <v>40.379999999999995</v>
      </c>
      <c r="K88" s="63">
        <v>78</v>
      </c>
      <c r="L88" s="63">
        <f>K88*0.4</f>
        <v>31.200000000000003</v>
      </c>
      <c r="M88" s="63">
        <v>71.58</v>
      </c>
      <c r="N88" s="10">
        <v>3</v>
      </c>
      <c r="O88" s="61"/>
      <c r="P88" s="61"/>
    </row>
    <row r="89" spans="1:16" ht="22.5" customHeight="1">
      <c r="A89" s="48"/>
      <c r="B89" s="48"/>
      <c r="C89" s="48"/>
      <c r="D89" s="48"/>
      <c r="E89" s="48"/>
      <c r="F89" s="48"/>
      <c r="G89" s="48"/>
      <c r="H89" s="48"/>
      <c r="I89" s="48"/>
      <c r="J89" s="48"/>
      <c r="K89" s="48"/>
      <c r="L89" s="48"/>
      <c r="M89" s="48"/>
      <c r="N89" s="48"/>
      <c r="O89" s="48"/>
      <c r="P89" s="48"/>
    </row>
    <row r="90" spans="1:16" ht="22.5" customHeight="1">
      <c r="A90" s="10">
        <v>1</v>
      </c>
      <c r="B90" s="35" t="s">
        <v>245</v>
      </c>
      <c r="C90" s="73" t="s">
        <v>246</v>
      </c>
      <c r="D90" s="22" t="s">
        <v>20</v>
      </c>
      <c r="E90" s="73" t="s">
        <v>247</v>
      </c>
      <c r="F90" s="74">
        <v>1</v>
      </c>
      <c r="G90" s="47" t="s">
        <v>248</v>
      </c>
      <c r="H90" s="15" t="s">
        <v>249</v>
      </c>
      <c r="I90" s="58" t="s">
        <v>250</v>
      </c>
      <c r="J90" s="58">
        <f>I90*0.6</f>
        <v>47.1</v>
      </c>
      <c r="K90" s="63">
        <v>83.2</v>
      </c>
      <c r="L90" s="63">
        <f>K90*0.4</f>
        <v>33.28</v>
      </c>
      <c r="M90" s="63">
        <v>80.38</v>
      </c>
      <c r="N90" s="10">
        <v>1</v>
      </c>
      <c r="O90" s="60" t="s">
        <v>24</v>
      </c>
      <c r="P90" s="61"/>
    </row>
    <row r="91" spans="1:16" ht="22.5" customHeight="1">
      <c r="A91" s="10">
        <v>2</v>
      </c>
      <c r="B91" s="35" t="s">
        <v>245</v>
      </c>
      <c r="C91" s="73"/>
      <c r="D91" s="22"/>
      <c r="E91" s="73"/>
      <c r="F91" s="75"/>
      <c r="G91" s="47" t="s">
        <v>251</v>
      </c>
      <c r="H91" s="15" t="s">
        <v>252</v>
      </c>
      <c r="I91" s="58" t="s">
        <v>253</v>
      </c>
      <c r="J91" s="58">
        <f>I91*0.6</f>
        <v>46.85999999999999</v>
      </c>
      <c r="K91" s="63">
        <v>83.2</v>
      </c>
      <c r="L91" s="63">
        <f>K91*0.4</f>
        <v>33.28</v>
      </c>
      <c r="M91" s="63">
        <v>80.14</v>
      </c>
      <c r="N91" s="10">
        <v>2</v>
      </c>
      <c r="O91" s="61"/>
      <c r="P91" s="61"/>
    </row>
    <row r="92" spans="1:16" ht="22.5" customHeight="1">
      <c r="A92" s="10">
        <v>3</v>
      </c>
      <c r="B92" s="35" t="s">
        <v>245</v>
      </c>
      <c r="C92" s="73"/>
      <c r="D92" s="22"/>
      <c r="E92" s="73"/>
      <c r="F92" s="76"/>
      <c r="G92" s="47" t="s">
        <v>254</v>
      </c>
      <c r="H92" s="15" t="s">
        <v>255</v>
      </c>
      <c r="I92" s="58" t="s">
        <v>256</v>
      </c>
      <c r="J92" s="58">
        <f>I92*0.6</f>
        <v>46.74</v>
      </c>
      <c r="K92" s="63">
        <v>79.4</v>
      </c>
      <c r="L92" s="63">
        <f>K92*0.4</f>
        <v>31.760000000000005</v>
      </c>
      <c r="M92" s="63">
        <v>78.5</v>
      </c>
      <c r="N92" s="10">
        <v>3</v>
      </c>
      <c r="O92" s="61"/>
      <c r="P92" s="61"/>
    </row>
    <row r="93" spans="1:16" ht="22.5" customHeight="1">
      <c r="A93" s="45"/>
      <c r="B93" s="45"/>
      <c r="C93" s="45"/>
      <c r="D93" s="45"/>
      <c r="E93" s="45"/>
      <c r="F93" s="45"/>
      <c r="G93" s="45"/>
      <c r="H93" s="45"/>
      <c r="I93" s="45"/>
      <c r="J93" s="45"/>
      <c r="K93" s="45"/>
      <c r="L93" s="45"/>
      <c r="M93" s="45"/>
      <c r="N93" s="45"/>
      <c r="O93" s="45"/>
      <c r="P93" s="45"/>
    </row>
    <row r="94" spans="1:16" ht="22.5" customHeight="1">
      <c r="A94" s="10">
        <v>1</v>
      </c>
      <c r="B94" s="35" t="s">
        <v>257</v>
      </c>
      <c r="C94" s="22" t="s">
        <v>258</v>
      </c>
      <c r="D94" s="22" t="s">
        <v>20</v>
      </c>
      <c r="E94" s="22" t="s">
        <v>259</v>
      </c>
      <c r="F94" s="22">
        <v>1</v>
      </c>
      <c r="G94" s="47" t="s">
        <v>260</v>
      </c>
      <c r="H94" s="15" t="s">
        <v>261</v>
      </c>
      <c r="I94" s="58" t="s">
        <v>262</v>
      </c>
      <c r="J94" s="58">
        <f>I94*0.6</f>
        <v>45.84</v>
      </c>
      <c r="K94" s="63">
        <v>78.2</v>
      </c>
      <c r="L94" s="63">
        <f>K94*0.4</f>
        <v>31.28</v>
      </c>
      <c r="M94" s="63">
        <v>77.12</v>
      </c>
      <c r="N94" s="10">
        <v>1</v>
      </c>
      <c r="O94" s="60" t="s">
        <v>24</v>
      </c>
      <c r="P94" s="61"/>
    </row>
    <row r="95" spans="1:16" ht="22.5" customHeight="1">
      <c r="A95" s="10">
        <v>2</v>
      </c>
      <c r="B95" s="35" t="s">
        <v>257</v>
      </c>
      <c r="C95" s="22"/>
      <c r="D95" s="22"/>
      <c r="E95" s="22"/>
      <c r="F95" s="22"/>
      <c r="G95" s="47" t="s">
        <v>263</v>
      </c>
      <c r="H95" s="15" t="s">
        <v>264</v>
      </c>
      <c r="I95" s="58" t="s">
        <v>265</v>
      </c>
      <c r="J95" s="58">
        <f>I95*0.6</f>
        <v>42.84</v>
      </c>
      <c r="K95" s="63">
        <v>78.4</v>
      </c>
      <c r="L95" s="63">
        <f>K95*0.4</f>
        <v>31.360000000000003</v>
      </c>
      <c r="M95" s="63">
        <v>74.2</v>
      </c>
      <c r="N95" s="10">
        <v>2</v>
      </c>
      <c r="O95" s="61"/>
      <c r="P95" s="61"/>
    </row>
    <row r="96" spans="1:16" ht="22.5" customHeight="1">
      <c r="A96" s="10">
        <v>3</v>
      </c>
      <c r="B96" s="35" t="s">
        <v>257</v>
      </c>
      <c r="C96" s="22"/>
      <c r="D96" s="22"/>
      <c r="E96" s="22"/>
      <c r="F96" s="22"/>
      <c r="G96" s="47" t="s">
        <v>266</v>
      </c>
      <c r="H96" s="15" t="s">
        <v>267</v>
      </c>
      <c r="I96" s="58" t="s">
        <v>268</v>
      </c>
      <c r="J96" s="58">
        <f>I96*0.6</f>
        <v>41.4</v>
      </c>
      <c r="K96" s="63">
        <v>73.4</v>
      </c>
      <c r="L96" s="63">
        <f>K96*0.4</f>
        <v>29.360000000000003</v>
      </c>
      <c r="M96" s="63">
        <v>70.76</v>
      </c>
      <c r="N96" s="10">
        <v>3</v>
      </c>
      <c r="O96" s="61"/>
      <c r="P96" s="61"/>
    </row>
    <row r="97" spans="1:16" ht="22.5" customHeight="1">
      <c r="A97" s="45"/>
      <c r="B97" s="45"/>
      <c r="C97" s="45"/>
      <c r="D97" s="45"/>
      <c r="E97" s="45"/>
      <c r="F97" s="45"/>
      <c r="G97" s="45"/>
      <c r="H97" s="45"/>
      <c r="I97" s="45"/>
      <c r="J97" s="45"/>
      <c r="K97" s="45"/>
      <c r="L97" s="45"/>
      <c r="M97" s="45"/>
      <c r="N97" s="45"/>
      <c r="O97" s="45"/>
      <c r="P97" s="45"/>
    </row>
    <row r="98" spans="1:16" ht="22.5" customHeight="1">
      <c r="A98" s="10">
        <v>1</v>
      </c>
      <c r="B98" s="35" t="s">
        <v>269</v>
      </c>
      <c r="C98" s="22" t="s">
        <v>270</v>
      </c>
      <c r="D98" s="22" t="s">
        <v>20</v>
      </c>
      <c r="E98" s="22" t="s">
        <v>271</v>
      </c>
      <c r="F98" s="22">
        <v>1</v>
      </c>
      <c r="G98" s="47" t="s">
        <v>272</v>
      </c>
      <c r="H98" s="15" t="s">
        <v>221</v>
      </c>
      <c r="I98" s="58" t="s">
        <v>273</v>
      </c>
      <c r="J98" s="58">
        <f>I98*0.5</f>
        <v>37</v>
      </c>
      <c r="K98" s="63">
        <v>85.4</v>
      </c>
      <c r="L98" s="63">
        <f>K98*0.5</f>
        <v>42.7</v>
      </c>
      <c r="M98" s="63">
        <v>79.7</v>
      </c>
      <c r="N98" s="10">
        <v>1</v>
      </c>
      <c r="O98" s="60" t="s">
        <v>24</v>
      </c>
      <c r="P98" s="61"/>
    </row>
    <row r="99" spans="1:16" ht="22.5" customHeight="1">
      <c r="A99" s="10">
        <v>2</v>
      </c>
      <c r="B99" s="35" t="s">
        <v>269</v>
      </c>
      <c r="C99" s="22"/>
      <c r="D99" s="22"/>
      <c r="E99" s="22"/>
      <c r="F99" s="22"/>
      <c r="G99" s="47" t="s">
        <v>274</v>
      </c>
      <c r="H99" s="15" t="s">
        <v>275</v>
      </c>
      <c r="I99" s="58" t="s">
        <v>276</v>
      </c>
      <c r="J99" s="58">
        <f>I99*0.5</f>
        <v>35.25</v>
      </c>
      <c r="K99" s="63">
        <v>78.6</v>
      </c>
      <c r="L99" s="63">
        <f>K99*0.5</f>
        <v>39.3</v>
      </c>
      <c r="M99" s="63">
        <v>74.55</v>
      </c>
      <c r="N99" s="10">
        <v>2</v>
      </c>
      <c r="O99" s="61"/>
      <c r="P99" s="61"/>
    </row>
    <row r="100" spans="1:16" ht="22.5" customHeight="1">
      <c r="A100" s="10">
        <v>3</v>
      </c>
      <c r="B100" s="35" t="s">
        <v>269</v>
      </c>
      <c r="C100" s="22"/>
      <c r="D100" s="22"/>
      <c r="E100" s="22"/>
      <c r="F100" s="22"/>
      <c r="G100" s="47" t="s">
        <v>277</v>
      </c>
      <c r="H100" s="15" t="s">
        <v>278</v>
      </c>
      <c r="I100" s="58" t="s">
        <v>279</v>
      </c>
      <c r="J100" s="58">
        <f>I100*0.5</f>
        <v>35</v>
      </c>
      <c r="K100" s="63">
        <v>75.6</v>
      </c>
      <c r="L100" s="63">
        <f>K100*0.5</f>
        <v>37.8</v>
      </c>
      <c r="M100" s="63">
        <v>72.8</v>
      </c>
      <c r="N100" s="10">
        <v>3</v>
      </c>
      <c r="O100" s="61"/>
      <c r="P100" s="61"/>
    </row>
    <row r="101" spans="1:16" s="2" customFormat="1" ht="22.5" customHeight="1">
      <c r="A101" s="77"/>
      <c r="B101" s="77"/>
      <c r="C101" s="77"/>
      <c r="D101" s="77"/>
      <c r="E101" s="77"/>
      <c r="F101" s="77"/>
      <c r="G101" s="77"/>
      <c r="H101" s="77"/>
      <c r="I101" s="77"/>
      <c r="J101" s="77"/>
      <c r="K101" s="77"/>
      <c r="L101" s="77"/>
      <c r="M101" s="77"/>
      <c r="N101" s="77"/>
      <c r="O101" s="77"/>
      <c r="P101" s="77"/>
    </row>
    <row r="102" spans="1:16" ht="22.5" customHeight="1">
      <c r="A102" s="10">
        <v>1</v>
      </c>
      <c r="B102" s="35" t="s">
        <v>280</v>
      </c>
      <c r="C102" s="22" t="s">
        <v>270</v>
      </c>
      <c r="D102" s="49" t="s">
        <v>20</v>
      </c>
      <c r="E102" s="22" t="s">
        <v>281</v>
      </c>
      <c r="F102" s="22">
        <v>1</v>
      </c>
      <c r="G102" s="47" t="s">
        <v>282</v>
      </c>
      <c r="H102" s="15" t="s">
        <v>283</v>
      </c>
      <c r="I102" s="58" t="s">
        <v>284</v>
      </c>
      <c r="J102" s="58">
        <f>I102*0.5</f>
        <v>38.25</v>
      </c>
      <c r="K102" s="63">
        <v>76.2</v>
      </c>
      <c r="L102" s="63">
        <f>K102*0.5</f>
        <v>38.1</v>
      </c>
      <c r="M102" s="63">
        <v>76.35</v>
      </c>
      <c r="N102" s="10">
        <v>1</v>
      </c>
      <c r="O102" s="60" t="s">
        <v>24</v>
      </c>
      <c r="P102" s="61"/>
    </row>
    <row r="103" spans="1:16" ht="22.5" customHeight="1">
      <c r="A103" s="10">
        <v>2</v>
      </c>
      <c r="B103" s="35" t="s">
        <v>280</v>
      </c>
      <c r="C103" s="22"/>
      <c r="D103" s="49"/>
      <c r="E103" s="22"/>
      <c r="F103" s="22"/>
      <c r="G103" s="47" t="s">
        <v>285</v>
      </c>
      <c r="H103" s="15" t="s">
        <v>286</v>
      </c>
      <c r="I103" s="58" t="s">
        <v>268</v>
      </c>
      <c r="J103" s="58">
        <f>I103*0.5</f>
        <v>34.5</v>
      </c>
      <c r="K103" s="63">
        <v>76.4</v>
      </c>
      <c r="L103" s="63">
        <f>K103*0.5</f>
        <v>38.2</v>
      </c>
      <c r="M103" s="63">
        <v>72.7</v>
      </c>
      <c r="N103" s="10">
        <v>2</v>
      </c>
      <c r="O103" s="61"/>
      <c r="P103" s="61"/>
    </row>
    <row r="104" spans="1:16" ht="22.5" customHeight="1">
      <c r="A104" s="48"/>
      <c r="B104" s="48"/>
      <c r="C104" s="48"/>
      <c r="D104" s="48"/>
      <c r="E104" s="48"/>
      <c r="F104" s="48"/>
      <c r="G104" s="48"/>
      <c r="H104" s="48"/>
      <c r="I104" s="48"/>
      <c r="J104" s="48"/>
      <c r="K104" s="48"/>
      <c r="L104" s="48"/>
      <c r="M104" s="48"/>
      <c r="N104" s="48"/>
      <c r="O104" s="48"/>
      <c r="P104" s="48"/>
    </row>
    <row r="105" spans="1:16" ht="22.5" customHeight="1">
      <c r="A105" s="10">
        <v>1</v>
      </c>
      <c r="B105" s="35" t="s">
        <v>287</v>
      </c>
      <c r="C105" s="20" t="s">
        <v>270</v>
      </c>
      <c r="D105" s="20" t="s">
        <v>20</v>
      </c>
      <c r="E105" s="20" t="s">
        <v>288</v>
      </c>
      <c r="F105" s="66">
        <v>1</v>
      </c>
      <c r="G105" s="47" t="s">
        <v>289</v>
      </c>
      <c r="H105" s="15" t="s">
        <v>290</v>
      </c>
      <c r="I105" s="58" t="s">
        <v>291</v>
      </c>
      <c r="J105" s="58">
        <f>I105*0.5</f>
        <v>38.75</v>
      </c>
      <c r="K105" s="63">
        <v>84.4</v>
      </c>
      <c r="L105" s="63">
        <f>K105*0.5</f>
        <v>42.2</v>
      </c>
      <c r="M105" s="63">
        <v>80.95</v>
      </c>
      <c r="N105" s="10">
        <v>1</v>
      </c>
      <c r="O105" s="60" t="s">
        <v>24</v>
      </c>
      <c r="P105" s="61"/>
    </row>
    <row r="106" spans="1:16" ht="22.5" customHeight="1">
      <c r="A106" s="10">
        <v>2</v>
      </c>
      <c r="B106" s="35" t="s">
        <v>287</v>
      </c>
      <c r="C106" s="20"/>
      <c r="D106" s="20"/>
      <c r="E106" s="20"/>
      <c r="F106" s="68"/>
      <c r="G106" s="47" t="s">
        <v>292</v>
      </c>
      <c r="H106" s="15" t="s">
        <v>293</v>
      </c>
      <c r="I106" s="58" t="s">
        <v>291</v>
      </c>
      <c r="J106" s="58">
        <f>I106*0.5</f>
        <v>38.75</v>
      </c>
      <c r="K106" s="63">
        <v>81.6</v>
      </c>
      <c r="L106" s="63">
        <f>K106*0.5</f>
        <v>40.8</v>
      </c>
      <c r="M106" s="63">
        <v>79.55</v>
      </c>
      <c r="N106" s="10">
        <v>2</v>
      </c>
      <c r="O106" s="61"/>
      <c r="P106" s="61"/>
    </row>
    <row r="107" spans="1:16" ht="22.5" customHeight="1">
      <c r="A107" s="10">
        <v>3</v>
      </c>
      <c r="B107" s="35" t="s">
        <v>287</v>
      </c>
      <c r="C107" s="20"/>
      <c r="D107" s="20"/>
      <c r="E107" s="20"/>
      <c r="F107" s="68"/>
      <c r="G107" s="47" t="s">
        <v>294</v>
      </c>
      <c r="H107" s="15" t="s">
        <v>295</v>
      </c>
      <c r="I107" s="58" t="s">
        <v>142</v>
      </c>
      <c r="J107" s="58">
        <f>I107*0.5</f>
        <v>38</v>
      </c>
      <c r="K107" s="63">
        <v>73.2</v>
      </c>
      <c r="L107" s="63">
        <f>K107*0.5</f>
        <v>36.6</v>
      </c>
      <c r="M107" s="63">
        <v>74.6</v>
      </c>
      <c r="N107" s="10">
        <v>3</v>
      </c>
      <c r="O107" s="61"/>
      <c r="P107" s="61"/>
    </row>
    <row r="108" spans="1:16" ht="22.5" customHeight="1">
      <c r="A108" s="10">
        <v>4</v>
      </c>
      <c r="B108" s="35" t="s">
        <v>287</v>
      </c>
      <c r="C108" s="20"/>
      <c r="D108" s="20"/>
      <c r="E108" s="20"/>
      <c r="F108" s="69"/>
      <c r="G108" s="47" t="s">
        <v>296</v>
      </c>
      <c r="H108" s="15" t="s">
        <v>297</v>
      </c>
      <c r="I108" s="58" t="s">
        <v>142</v>
      </c>
      <c r="J108" s="58">
        <f>I108*0.5</f>
        <v>38</v>
      </c>
      <c r="K108" s="63">
        <v>71.4</v>
      </c>
      <c r="L108" s="63">
        <f>K108*0.5</f>
        <v>35.7</v>
      </c>
      <c r="M108" s="63">
        <v>73.7</v>
      </c>
      <c r="N108" s="10">
        <v>4</v>
      </c>
      <c r="O108" s="61"/>
      <c r="P108" s="61"/>
    </row>
    <row r="109" spans="1:16" ht="22.5" customHeight="1">
      <c r="A109" s="45"/>
      <c r="B109" s="45"/>
      <c r="C109" s="45"/>
      <c r="D109" s="45"/>
      <c r="E109" s="45"/>
      <c r="F109" s="45"/>
      <c r="G109" s="45"/>
      <c r="H109" s="45"/>
      <c r="I109" s="45"/>
      <c r="J109" s="45"/>
      <c r="K109" s="45"/>
      <c r="L109" s="45"/>
      <c r="M109" s="45"/>
      <c r="N109" s="45"/>
      <c r="O109" s="45"/>
      <c r="P109" s="45"/>
    </row>
    <row r="110" spans="1:16" ht="22.5" customHeight="1">
      <c r="A110" s="10">
        <v>1</v>
      </c>
      <c r="B110" s="35" t="s">
        <v>298</v>
      </c>
      <c r="C110" s="20" t="s">
        <v>270</v>
      </c>
      <c r="D110" s="20" t="s">
        <v>20</v>
      </c>
      <c r="E110" s="22" t="s">
        <v>299</v>
      </c>
      <c r="F110" s="20">
        <v>1</v>
      </c>
      <c r="G110" s="47" t="s">
        <v>300</v>
      </c>
      <c r="H110" s="15" t="s">
        <v>301</v>
      </c>
      <c r="I110" s="58" t="s">
        <v>291</v>
      </c>
      <c r="J110" s="58">
        <f>I110*0.5</f>
        <v>38.75</v>
      </c>
      <c r="K110" s="63">
        <v>82.2</v>
      </c>
      <c r="L110" s="63">
        <f>K110*0.5</f>
        <v>41.1</v>
      </c>
      <c r="M110" s="63">
        <v>79.85</v>
      </c>
      <c r="N110" s="10">
        <v>1</v>
      </c>
      <c r="O110" s="60" t="s">
        <v>24</v>
      </c>
      <c r="P110" s="61"/>
    </row>
    <row r="111" spans="1:16" ht="22.5" customHeight="1">
      <c r="A111" s="10">
        <v>2</v>
      </c>
      <c r="B111" s="35" t="s">
        <v>298</v>
      </c>
      <c r="C111" s="20"/>
      <c r="D111" s="20"/>
      <c r="E111" s="22"/>
      <c r="F111" s="20"/>
      <c r="G111" s="47" t="s">
        <v>302</v>
      </c>
      <c r="H111" s="11" t="s">
        <v>303</v>
      </c>
      <c r="I111" s="58" t="s">
        <v>284</v>
      </c>
      <c r="J111" s="58">
        <f>I111*0.5</f>
        <v>38.25</v>
      </c>
      <c r="K111" s="63">
        <v>74</v>
      </c>
      <c r="L111" s="63">
        <f>K111*0.5</f>
        <v>37</v>
      </c>
      <c r="M111" s="63">
        <v>75.25</v>
      </c>
      <c r="N111" s="10">
        <v>2</v>
      </c>
      <c r="O111" s="61"/>
      <c r="P111" s="61"/>
    </row>
    <row r="112" spans="1:16" ht="22.5" customHeight="1">
      <c r="A112" s="10">
        <v>3</v>
      </c>
      <c r="B112" s="35" t="s">
        <v>298</v>
      </c>
      <c r="C112" s="20"/>
      <c r="D112" s="20"/>
      <c r="E112" s="22"/>
      <c r="F112" s="20"/>
      <c r="G112" s="47" t="s">
        <v>304</v>
      </c>
      <c r="H112" s="15" t="s">
        <v>305</v>
      </c>
      <c r="I112" s="58" t="s">
        <v>139</v>
      </c>
      <c r="J112" s="58">
        <f>I112*0.5</f>
        <v>37.25</v>
      </c>
      <c r="K112" s="63">
        <v>75.2</v>
      </c>
      <c r="L112" s="63">
        <f>K112*0.5</f>
        <v>37.6</v>
      </c>
      <c r="M112" s="63">
        <v>74.85</v>
      </c>
      <c r="N112" s="10">
        <v>3</v>
      </c>
      <c r="O112" s="61"/>
      <c r="P112" s="61"/>
    </row>
    <row r="113" spans="1:16" ht="22.5" customHeight="1">
      <c r="A113" s="48"/>
      <c r="B113" s="48"/>
      <c r="C113" s="48"/>
      <c r="D113" s="48"/>
      <c r="E113" s="48"/>
      <c r="F113" s="48"/>
      <c r="G113" s="48"/>
      <c r="H113" s="48"/>
      <c r="I113" s="48"/>
      <c r="J113" s="48"/>
      <c r="K113" s="48"/>
      <c r="L113" s="48"/>
      <c r="M113" s="48"/>
      <c r="N113" s="48"/>
      <c r="O113" s="48"/>
      <c r="P113" s="48"/>
    </row>
    <row r="114" spans="1:16" ht="22.5" customHeight="1">
      <c r="A114" s="10">
        <v>1</v>
      </c>
      <c r="B114" s="35" t="s">
        <v>306</v>
      </c>
      <c r="C114" s="20" t="s">
        <v>270</v>
      </c>
      <c r="D114" s="42" t="s">
        <v>20</v>
      </c>
      <c r="E114" s="21" t="s">
        <v>307</v>
      </c>
      <c r="F114" s="20">
        <v>1</v>
      </c>
      <c r="G114" s="47" t="s">
        <v>308</v>
      </c>
      <c r="H114" s="15" t="s">
        <v>309</v>
      </c>
      <c r="I114" s="58" t="s">
        <v>310</v>
      </c>
      <c r="J114" s="58">
        <f>I114*0.5</f>
        <v>37.5</v>
      </c>
      <c r="K114" s="63">
        <v>80.56</v>
      </c>
      <c r="L114" s="63">
        <f>K114*0.5</f>
        <v>40.28</v>
      </c>
      <c r="M114" s="63">
        <v>77.78</v>
      </c>
      <c r="N114" s="10">
        <v>1</v>
      </c>
      <c r="O114" s="60" t="s">
        <v>24</v>
      </c>
      <c r="P114" s="61"/>
    </row>
    <row r="115" spans="1:16" ht="22.5" customHeight="1">
      <c r="A115" s="10">
        <v>2</v>
      </c>
      <c r="B115" s="35" t="s">
        <v>306</v>
      </c>
      <c r="C115" s="20"/>
      <c r="D115" s="43"/>
      <c r="E115" s="23"/>
      <c r="F115" s="20"/>
      <c r="G115" s="47" t="s">
        <v>311</v>
      </c>
      <c r="H115" s="15" t="s">
        <v>312</v>
      </c>
      <c r="I115" s="58" t="s">
        <v>142</v>
      </c>
      <c r="J115" s="58">
        <f>I115*0.5</f>
        <v>38</v>
      </c>
      <c r="K115" s="63">
        <v>76.54</v>
      </c>
      <c r="L115" s="63">
        <f>K115*0.5</f>
        <v>38.27</v>
      </c>
      <c r="M115" s="63">
        <v>76.27</v>
      </c>
      <c r="N115" s="10">
        <v>2</v>
      </c>
      <c r="O115" s="61"/>
      <c r="P115" s="61"/>
    </row>
    <row r="116" spans="1:16" ht="22.5" customHeight="1">
      <c r="A116" s="10">
        <v>3</v>
      </c>
      <c r="B116" s="35" t="s">
        <v>306</v>
      </c>
      <c r="C116" s="20"/>
      <c r="D116" s="44"/>
      <c r="E116" s="24"/>
      <c r="F116" s="20"/>
      <c r="G116" s="47" t="s">
        <v>313</v>
      </c>
      <c r="H116" s="15" t="s">
        <v>314</v>
      </c>
      <c r="I116" s="58" t="s">
        <v>310</v>
      </c>
      <c r="J116" s="58">
        <f>I116*0.5</f>
        <v>37.5</v>
      </c>
      <c r="K116" s="63">
        <v>73.98</v>
      </c>
      <c r="L116" s="63">
        <f>K116*0.5</f>
        <v>36.99</v>
      </c>
      <c r="M116" s="63">
        <v>74.49</v>
      </c>
      <c r="N116" s="10">
        <v>3</v>
      </c>
      <c r="O116" s="61"/>
      <c r="P116" s="61"/>
    </row>
    <row r="117" spans="1:16" ht="22.5" customHeight="1">
      <c r="A117" s="48"/>
      <c r="B117" s="48"/>
      <c r="C117" s="48"/>
      <c r="D117" s="48"/>
      <c r="E117" s="48"/>
      <c r="F117" s="48"/>
      <c r="G117" s="48"/>
      <c r="H117" s="48"/>
      <c r="I117" s="48"/>
      <c r="J117" s="48"/>
      <c r="K117" s="48"/>
      <c r="L117" s="48"/>
      <c r="M117" s="48"/>
      <c r="N117" s="48"/>
      <c r="O117" s="48"/>
      <c r="P117" s="48"/>
    </row>
    <row r="118" spans="1:16" ht="22.5" customHeight="1">
      <c r="A118" s="10">
        <v>1</v>
      </c>
      <c r="B118" s="35" t="s">
        <v>315</v>
      </c>
      <c r="C118" s="20" t="s">
        <v>270</v>
      </c>
      <c r="D118" s="49" t="s">
        <v>20</v>
      </c>
      <c r="E118" s="22" t="s">
        <v>316</v>
      </c>
      <c r="F118" s="22">
        <v>1</v>
      </c>
      <c r="G118" s="47" t="s">
        <v>317</v>
      </c>
      <c r="H118" s="15" t="s">
        <v>318</v>
      </c>
      <c r="I118" s="58" t="s">
        <v>319</v>
      </c>
      <c r="J118" s="58">
        <f>I118*0.5</f>
        <v>34</v>
      </c>
      <c r="K118" s="63">
        <v>76.88</v>
      </c>
      <c r="L118" s="63">
        <f>K118*0.5</f>
        <v>38.44</v>
      </c>
      <c r="M118" s="63">
        <v>72.44</v>
      </c>
      <c r="N118" s="10">
        <v>1</v>
      </c>
      <c r="O118" s="60" t="s">
        <v>24</v>
      </c>
      <c r="P118" s="61"/>
    </row>
    <row r="119" spans="1:16" ht="22.5" customHeight="1">
      <c r="A119" s="10">
        <v>2</v>
      </c>
      <c r="B119" s="35" t="s">
        <v>315</v>
      </c>
      <c r="C119" s="20"/>
      <c r="D119" s="49"/>
      <c r="E119" s="22"/>
      <c r="F119" s="22"/>
      <c r="G119" s="47" t="s">
        <v>320</v>
      </c>
      <c r="H119" s="15" t="s">
        <v>321</v>
      </c>
      <c r="I119" s="58" t="s">
        <v>101</v>
      </c>
      <c r="J119" s="58">
        <f>I119*0.5</f>
        <v>33</v>
      </c>
      <c r="K119" s="63">
        <v>73.16</v>
      </c>
      <c r="L119" s="63">
        <f>K119*0.5</f>
        <v>36.58</v>
      </c>
      <c r="M119" s="63">
        <v>69.58</v>
      </c>
      <c r="N119" s="10">
        <v>2</v>
      </c>
      <c r="O119" s="61"/>
      <c r="P119" s="61"/>
    </row>
    <row r="120" spans="1:16" ht="22.5" customHeight="1">
      <c r="A120" s="10">
        <v>3</v>
      </c>
      <c r="B120" s="35" t="s">
        <v>315</v>
      </c>
      <c r="C120" s="20"/>
      <c r="D120" s="49"/>
      <c r="E120" s="22"/>
      <c r="F120" s="22"/>
      <c r="G120" s="47" t="s">
        <v>322</v>
      </c>
      <c r="H120" s="15" t="s">
        <v>323</v>
      </c>
      <c r="I120" s="58" t="s">
        <v>324</v>
      </c>
      <c r="J120" s="58">
        <f>I120*0.5</f>
        <v>33.25</v>
      </c>
      <c r="K120" s="63">
        <v>70.56</v>
      </c>
      <c r="L120" s="63">
        <f>K120*0.5</f>
        <v>35.28</v>
      </c>
      <c r="M120" s="63">
        <v>68.53</v>
      </c>
      <c r="N120" s="10">
        <v>3</v>
      </c>
      <c r="O120" s="61"/>
      <c r="P120" s="61"/>
    </row>
    <row r="121" spans="1:16" ht="22.5" customHeight="1">
      <c r="A121" s="48"/>
      <c r="B121" s="48"/>
      <c r="C121" s="48"/>
      <c r="D121" s="48"/>
      <c r="E121" s="48"/>
      <c r="F121" s="48"/>
      <c r="G121" s="48"/>
      <c r="H121" s="48"/>
      <c r="I121" s="48"/>
      <c r="J121" s="48"/>
      <c r="K121" s="48"/>
      <c r="L121" s="48"/>
      <c r="M121" s="48"/>
      <c r="N121" s="48"/>
      <c r="O121" s="48"/>
      <c r="P121" s="48"/>
    </row>
    <row r="122" spans="1:16" ht="22.5" customHeight="1">
      <c r="A122" s="10">
        <v>1</v>
      </c>
      <c r="B122" s="35" t="s">
        <v>325</v>
      </c>
      <c r="C122" s="66" t="s">
        <v>270</v>
      </c>
      <c r="D122" s="49" t="s">
        <v>20</v>
      </c>
      <c r="E122" s="22" t="s">
        <v>326</v>
      </c>
      <c r="F122" s="22">
        <v>1</v>
      </c>
      <c r="G122" s="47" t="s">
        <v>327</v>
      </c>
      <c r="H122" s="11" t="s">
        <v>328</v>
      </c>
      <c r="I122" s="81">
        <v>77</v>
      </c>
      <c r="J122" s="58">
        <f>I122*0.6</f>
        <v>46.199999999999996</v>
      </c>
      <c r="K122" s="63">
        <v>82.72</v>
      </c>
      <c r="L122" s="63">
        <f>K122*0.4</f>
        <v>33.088</v>
      </c>
      <c r="M122" s="63">
        <v>79.29</v>
      </c>
      <c r="N122" s="10">
        <v>1</v>
      </c>
      <c r="O122" s="60" t="s">
        <v>24</v>
      </c>
      <c r="P122" s="61"/>
    </row>
    <row r="123" spans="1:16" ht="22.5" customHeight="1">
      <c r="A123" s="10">
        <v>2</v>
      </c>
      <c r="B123" s="35" t="s">
        <v>325</v>
      </c>
      <c r="C123" s="68"/>
      <c r="D123" s="49"/>
      <c r="E123" s="22"/>
      <c r="F123" s="22"/>
      <c r="G123" s="47" t="s">
        <v>329</v>
      </c>
      <c r="H123" s="15" t="s">
        <v>330</v>
      </c>
      <c r="I123" s="58" t="s">
        <v>160</v>
      </c>
      <c r="J123" s="58">
        <f>I123*0.6</f>
        <v>46.62</v>
      </c>
      <c r="K123" s="63">
        <v>78.88</v>
      </c>
      <c r="L123" s="63">
        <f>K123*0.4</f>
        <v>31.552</v>
      </c>
      <c r="M123" s="63">
        <v>78.17</v>
      </c>
      <c r="N123" s="10">
        <v>2</v>
      </c>
      <c r="O123" s="61"/>
      <c r="P123" s="61"/>
    </row>
    <row r="124" spans="1:16" ht="22.5" customHeight="1">
      <c r="A124" s="10">
        <v>3</v>
      </c>
      <c r="B124" s="35" t="s">
        <v>325</v>
      </c>
      <c r="C124" s="69"/>
      <c r="D124" s="49"/>
      <c r="E124" s="22"/>
      <c r="F124" s="22"/>
      <c r="G124" s="47" t="s">
        <v>331</v>
      </c>
      <c r="H124" s="15" t="s">
        <v>332</v>
      </c>
      <c r="I124" s="58" t="s">
        <v>200</v>
      </c>
      <c r="J124" s="58">
        <f>I124*0.6</f>
        <v>44.04</v>
      </c>
      <c r="K124" s="63">
        <v>66</v>
      </c>
      <c r="L124" s="63">
        <f>K124*0.4</f>
        <v>26.400000000000002</v>
      </c>
      <c r="M124" s="63">
        <v>70.44</v>
      </c>
      <c r="N124" s="10">
        <v>3</v>
      </c>
      <c r="O124" s="61"/>
      <c r="P124" s="61"/>
    </row>
    <row r="125" spans="1:16" ht="22.5" customHeight="1">
      <c r="A125" s="45"/>
      <c r="B125" s="45"/>
      <c r="C125" s="45"/>
      <c r="D125" s="45"/>
      <c r="E125" s="45"/>
      <c r="F125" s="45"/>
      <c r="G125" s="45"/>
      <c r="H125" s="45"/>
      <c r="I125" s="45"/>
      <c r="J125" s="45"/>
      <c r="K125" s="45"/>
      <c r="L125" s="45"/>
      <c r="M125" s="45"/>
      <c r="N125" s="45"/>
      <c r="O125" s="45"/>
      <c r="P125" s="45"/>
    </row>
    <row r="126" spans="1:16" ht="22.5" customHeight="1">
      <c r="A126" s="10">
        <v>1</v>
      </c>
      <c r="B126" s="35" t="s">
        <v>333</v>
      </c>
      <c r="C126" s="20" t="s">
        <v>270</v>
      </c>
      <c r="D126" s="49" t="s">
        <v>225</v>
      </c>
      <c r="E126" s="22" t="s">
        <v>334</v>
      </c>
      <c r="F126" s="22">
        <v>1</v>
      </c>
      <c r="G126" s="47" t="s">
        <v>335</v>
      </c>
      <c r="H126" s="15" t="s">
        <v>336</v>
      </c>
      <c r="I126" s="58" t="s">
        <v>235</v>
      </c>
      <c r="J126" s="58">
        <f>I126*0.6</f>
        <v>41.459999999999994</v>
      </c>
      <c r="K126" s="58">
        <v>76.8</v>
      </c>
      <c r="L126" s="63">
        <f>K126*0.4</f>
        <v>30.72</v>
      </c>
      <c r="M126" s="63">
        <v>72.18</v>
      </c>
      <c r="N126" s="10">
        <v>1</v>
      </c>
      <c r="O126" s="60" t="s">
        <v>24</v>
      </c>
      <c r="P126" s="61"/>
    </row>
    <row r="127" spans="1:16" ht="22.5" customHeight="1">
      <c r="A127" s="10">
        <v>2</v>
      </c>
      <c r="B127" s="35" t="s">
        <v>333</v>
      </c>
      <c r="C127" s="20"/>
      <c r="D127" s="49"/>
      <c r="E127" s="22"/>
      <c r="F127" s="22"/>
      <c r="G127" s="47" t="s">
        <v>337</v>
      </c>
      <c r="H127" s="15" t="s">
        <v>338</v>
      </c>
      <c r="I127" s="58" t="s">
        <v>339</v>
      </c>
      <c r="J127" s="58">
        <f>I127*0.6</f>
        <v>40.440000000000005</v>
      </c>
      <c r="K127" s="58">
        <v>77</v>
      </c>
      <c r="L127" s="63">
        <f>K127*0.4</f>
        <v>30.8</v>
      </c>
      <c r="M127" s="63">
        <v>71.24</v>
      </c>
      <c r="N127" s="10">
        <v>2</v>
      </c>
      <c r="O127" s="61"/>
      <c r="P127" s="61"/>
    </row>
    <row r="128" spans="1:16" ht="22.5" customHeight="1">
      <c r="A128" s="10">
        <v>3</v>
      </c>
      <c r="B128" s="35" t="s">
        <v>333</v>
      </c>
      <c r="C128" s="20"/>
      <c r="D128" s="49"/>
      <c r="E128" s="22"/>
      <c r="F128" s="22"/>
      <c r="G128" s="47" t="s">
        <v>340</v>
      </c>
      <c r="H128" s="15" t="s">
        <v>341</v>
      </c>
      <c r="I128" s="58" t="s">
        <v>342</v>
      </c>
      <c r="J128" s="58">
        <f>I128*0.6</f>
        <v>38.22</v>
      </c>
      <c r="K128" s="58">
        <v>74</v>
      </c>
      <c r="L128" s="63">
        <f>K128*0.4</f>
        <v>29.6</v>
      </c>
      <c r="M128" s="63">
        <v>67.82</v>
      </c>
      <c r="N128" s="10">
        <v>3</v>
      </c>
      <c r="O128" s="61"/>
      <c r="P128" s="61"/>
    </row>
    <row r="129" spans="1:16" ht="22.5" customHeight="1">
      <c r="A129" s="48"/>
      <c r="B129" s="48"/>
      <c r="C129" s="48"/>
      <c r="D129" s="48"/>
      <c r="E129" s="48"/>
      <c r="F129" s="48"/>
      <c r="G129" s="48"/>
      <c r="H129" s="48"/>
      <c r="I129" s="48"/>
      <c r="J129" s="48"/>
      <c r="K129" s="48"/>
      <c r="L129" s="48"/>
      <c r="M129" s="48"/>
      <c r="N129" s="48"/>
      <c r="O129" s="48"/>
      <c r="P129" s="48"/>
    </row>
    <row r="130" spans="1:16" ht="22.5" customHeight="1">
      <c r="A130" s="10">
        <v>1</v>
      </c>
      <c r="B130" s="35" t="s">
        <v>343</v>
      </c>
      <c r="C130" s="27" t="s">
        <v>344</v>
      </c>
      <c r="D130" s="49" t="s">
        <v>20</v>
      </c>
      <c r="E130" s="20" t="s">
        <v>345</v>
      </c>
      <c r="F130" s="20">
        <v>3</v>
      </c>
      <c r="G130" s="47" t="s">
        <v>346</v>
      </c>
      <c r="H130" s="15" t="s">
        <v>347</v>
      </c>
      <c r="I130" s="58" t="s">
        <v>348</v>
      </c>
      <c r="J130" s="58">
        <f aca="true" t="shared" si="7" ref="J130:J138">I130*0.5</f>
        <v>39.5</v>
      </c>
      <c r="K130" s="58">
        <v>83.1</v>
      </c>
      <c r="L130" s="58">
        <f aca="true" t="shared" si="8" ref="L130:L138">K130*0.5</f>
        <v>41.55</v>
      </c>
      <c r="M130" s="58">
        <v>81.05</v>
      </c>
      <c r="N130" s="10">
        <v>1</v>
      </c>
      <c r="O130" s="60" t="s">
        <v>24</v>
      </c>
      <c r="P130" s="61"/>
    </row>
    <row r="131" spans="1:16" ht="22.5" customHeight="1">
      <c r="A131" s="10">
        <v>2</v>
      </c>
      <c r="B131" s="35" t="s">
        <v>343</v>
      </c>
      <c r="C131" s="31"/>
      <c r="D131" s="49"/>
      <c r="E131" s="20"/>
      <c r="F131" s="20"/>
      <c r="G131" s="47" t="s">
        <v>349</v>
      </c>
      <c r="H131" s="15" t="s">
        <v>350</v>
      </c>
      <c r="I131" s="58" t="s">
        <v>273</v>
      </c>
      <c r="J131" s="58">
        <f t="shared" si="7"/>
        <v>37</v>
      </c>
      <c r="K131" s="58">
        <v>87.8</v>
      </c>
      <c r="L131" s="58">
        <f t="shared" si="8"/>
        <v>43.9</v>
      </c>
      <c r="M131" s="58">
        <v>80.9</v>
      </c>
      <c r="N131" s="10">
        <v>2</v>
      </c>
      <c r="O131" s="60" t="s">
        <v>24</v>
      </c>
      <c r="P131" s="61"/>
    </row>
    <row r="132" spans="1:16" ht="22.5" customHeight="1">
      <c r="A132" s="10">
        <v>3</v>
      </c>
      <c r="B132" s="35" t="s">
        <v>343</v>
      </c>
      <c r="C132" s="31"/>
      <c r="D132" s="49"/>
      <c r="E132" s="20"/>
      <c r="F132" s="20"/>
      <c r="G132" s="47" t="s">
        <v>351</v>
      </c>
      <c r="H132" s="15" t="s">
        <v>352</v>
      </c>
      <c r="I132" s="58" t="s">
        <v>284</v>
      </c>
      <c r="J132" s="58">
        <f t="shared" si="7"/>
        <v>38.25</v>
      </c>
      <c r="K132" s="58">
        <v>84.8</v>
      </c>
      <c r="L132" s="58">
        <f t="shared" si="8"/>
        <v>42.4</v>
      </c>
      <c r="M132" s="58">
        <v>80.65</v>
      </c>
      <c r="N132" s="10">
        <v>3</v>
      </c>
      <c r="O132" s="60" t="s">
        <v>24</v>
      </c>
      <c r="P132" s="61"/>
    </row>
    <row r="133" spans="1:16" ht="22.5" customHeight="1">
      <c r="A133" s="10">
        <v>4</v>
      </c>
      <c r="B133" s="35" t="s">
        <v>343</v>
      </c>
      <c r="C133" s="31"/>
      <c r="D133" s="49"/>
      <c r="E133" s="20"/>
      <c r="F133" s="20"/>
      <c r="G133" s="47" t="s">
        <v>353</v>
      </c>
      <c r="H133" s="15" t="s">
        <v>354</v>
      </c>
      <c r="I133" s="58" t="s">
        <v>139</v>
      </c>
      <c r="J133" s="58">
        <f t="shared" si="7"/>
        <v>37.25</v>
      </c>
      <c r="K133" s="58">
        <v>85.2</v>
      </c>
      <c r="L133" s="58">
        <f t="shared" si="8"/>
        <v>42.6</v>
      </c>
      <c r="M133" s="58">
        <v>79.85</v>
      </c>
      <c r="N133" s="10">
        <v>4</v>
      </c>
      <c r="O133" s="61"/>
      <c r="P133" s="61"/>
    </row>
    <row r="134" spans="1:16" ht="22.5" customHeight="1">
      <c r="A134" s="10">
        <v>5</v>
      </c>
      <c r="B134" s="35" t="s">
        <v>343</v>
      </c>
      <c r="C134" s="31"/>
      <c r="D134" s="49"/>
      <c r="E134" s="20"/>
      <c r="F134" s="20"/>
      <c r="G134" s="47" t="s">
        <v>355</v>
      </c>
      <c r="H134" s="15" t="s">
        <v>356</v>
      </c>
      <c r="I134" s="58" t="s">
        <v>310</v>
      </c>
      <c r="J134" s="58">
        <f t="shared" si="7"/>
        <v>37.5</v>
      </c>
      <c r="K134" s="58">
        <v>83.5</v>
      </c>
      <c r="L134" s="58">
        <f t="shared" si="8"/>
        <v>41.75</v>
      </c>
      <c r="M134" s="58">
        <v>79.25</v>
      </c>
      <c r="N134" s="10">
        <v>5</v>
      </c>
      <c r="O134" s="61"/>
      <c r="P134" s="61"/>
    </row>
    <row r="135" spans="1:16" ht="22.5" customHeight="1">
      <c r="A135" s="10">
        <v>6</v>
      </c>
      <c r="B135" s="35">
        <v>621027</v>
      </c>
      <c r="C135" s="31"/>
      <c r="D135" s="49"/>
      <c r="E135" s="20"/>
      <c r="F135" s="20"/>
      <c r="G135" s="47" t="s">
        <v>357</v>
      </c>
      <c r="H135" s="15" t="s">
        <v>358</v>
      </c>
      <c r="I135" s="58" t="s">
        <v>359</v>
      </c>
      <c r="J135" s="58">
        <f t="shared" si="7"/>
        <v>36.25</v>
      </c>
      <c r="K135" s="58">
        <v>85</v>
      </c>
      <c r="L135" s="58">
        <f t="shared" si="8"/>
        <v>42.5</v>
      </c>
      <c r="M135" s="58">
        <v>78.75</v>
      </c>
      <c r="N135" s="10">
        <v>6</v>
      </c>
      <c r="O135" s="61"/>
      <c r="P135" s="61"/>
    </row>
    <row r="136" spans="1:16" ht="22.5" customHeight="1">
      <c r="A136" s="10">
        <v>7</v>
      </c>
      <c r="B136" s="35" t="s">
        <v>343</v>
      </c>
      <c r="C136" s="31"/>
      <c r="D136" s="49"/>
      <c r="E136" s="20"/>
      <c r="F136" s="20"/>
      <c r="G136" s="47" t="s">
        <v>360</v>
      </c>
      <c r="H136" s="15" t="s">
        <v>361</v>
      </c>
      <c r="I136" s="58" t="s">
        <v>284</v>
      </c>
      <c r="J136" s="58">
        <f t="shared" si="7"/>
        <v>38.25</v>
      </c>
      <c r="K136" s="58">
        <v>79</v>
      </c>
      <c r="L136" s="58">
        <f t="shared" si="8"/>
        <v>39.5</v>
      </c>
      <c r="M136" s="58">
        <v>77.75</v>
      </c>
      <c r="N136" s="10">
        <v>7</v>
      </c>
      <c r="O136" s="61"/>
      <c r="P136" s="61"/>
    </row>
    <row r="137" spans="1:16" ht="22.5" customHeight="1">
      <c r="A137" s="10">
        <v>8</v>
      </c>
      <c r="B137" s="35" t="s">
        <v>343</v>
      </c>
      <c r="C137" s="31"/>
      <c r="D137" s="49"/>
      <c r="E137" s="20"/>
      <c r="F137" s="20"/>
      <c r="G137" s="47" t="s">
        <v>362</v>
      </c>
      <c r="H137" s="11" t="s">
        <v>363</v>
      </c>
      <c r="I137" s="58" t="s">
        <v>310</v>
      </c>
      <c r="J137" s="58">
        <f t="shared" si="7"/>
        <v>37.5</v>
      </c>
      <c r="K137" s="58">
        <v>75.1</v>
      </c>
      <c r="L137" s="58">
        <f t="shared" si="8"/>
        <v>37.55</v>
      </c>
      <c r="M137" s="58">
        <v>75.05</v>
      </c>
      <c r="N137" s="10">
        <v>8</v>
      </c>
      <c r="O137" s="61"/>
      <c r="P137" s="61"/>
    </row>
    <row r="138" spans="1:16" ht="22.5" customHeight="1">
      <c r="A138" s="10">
        <v>9</v>
      </c>
      <c r="B138" s="35" t="s">
        <v>343</v>
      </c>
      <c r="C138" s="31"/>
      <c r="D138" s="49"/>
      <c r="E138" s="20"/>
      <c r="F138" s="20"/>
      <c r="G138" s="47" t="s">
        <v>364</v>
      </c>
      <c r="H138" s="15" t="s">
        <v>365</v>
      </c>
      <c r="I138" s="58" t="s">
        <v>359</v>
      </c>
      <c r="J138" s="58">
        <f t="shared" si="7"/>
        <v>36.25</v>
      </c>
      <c r="K138" s="58">
        <v>75.2</v>
      </c>
      <c r="L138" s="58">
        <f t="shared" si="8"/>
        <v>37.6</v>
      </c>
      <c r="M138" s="58">
        <v>73.85</v>
      </c>
      <c r="N138" s="10">
        <v>9</v>
      </c>
      <c r="O138" s="61"/>
      <c r="P138" s="61"/>
    </row>
    <row r="139" spans="1:16" ht="22.5" customHeight="1">
      <c r="A139" s="48"/>
      <c r="B139" s="48"/>
      <c r="C139" s="48"/>
      <c r="D139" s="48"/>
      <c r="E139" s="48"/>
      <c r="F139" s="48"/>
      <c r="G139" s="48"/>
      <c r="H139" s="48"/>
      <c r="I139" s="48"/>
      <c r="J139" s="48"/>
      <c r="K139" s="48"/>
      <c r="L139" s="48"/>
      <c r="M139" s="48"/>
      <c r="N139" s="48"/>
      <c r="O139" s="48"/>
      <c r="P139" s="48"/>
    </row>
    <row r="140" spans="1:16" ht="22.5" customHeight="1">
      <c r="A140" s="10">
        <v>1</v>
      </c>
      <c r="B140" s="35" t="s">
        <v>366</v>
      </c>
      <c r="C140" s="32" t="s">
        <v>344</v>
      </c>
      <c r="D140" s="42" t="s">
        <v>20</v>
      </c>
      <c r="E140" s="27" t="s">
        <v>367</v>
      </c>
      <c r="F140" s="27">
        <v>2</v>
      </c>
      <c r="G140" s="47" t="s">
        <v>368</v>
      </c>
      <c r="H140" s="15" t="s">
        <v>369</v>
      </c>
      <c r="I140" s="58" t="s">
        <v>370</v>
      </c>
      <c r="J140" s="58">
        <f aca="true" t="shared" si="9" ref="J140:J145">I140*0.5</f>
        <v>34.75</v>
      </c>
      <c r="K140" s="58">
        <v>74.8</v>
      </c>
      <c r="L140" s="58">
        <f>K140*0.5</f>
        <v>37.4</v>
      </c>
      <c r="M140" s="58">
        <v>72.15</v>
      </c>
      <c r="N140" s="10">
        <v>1</v>
      </c>
      <c r="O140" s="60" t="s">
        <v>24</v>
      </c>
      <c r="P140" s="61"/>
    </row>
    <row r="141" spans="1:16" ht="22.5" customHeight="1">
      <c r="A141" s="10">
        <v>2</v>
      </c>
      <c r="B141" s="35" t="s">
        <v>366</v>
      </c>
      <c r="C141" s="37"/>
      <c r="D141" s="43"/>
      <c r="E141" s="31"/>
      <c r="F141" s="27"/>
      <c r="G141" s="47" t="s">
        <v>371</v>
      </c>
      <c r="H141" s="15" t="s">
        <v>372</v>
      </c>
      <c r="I141" s="58" t="s">
        <v>373</v>
      </c>
      <c r="J141" s="58">
        <f t="shared" si="9"/>
        <v>31.25</v>
      </c>
      <c r="K141" s="58">
        <v>81.2</v>
      </c>
      <c r="L141" s="58">
        <f>K141*0.5</f>
        <v>40.6</v>
      </c>
      <c r="M141" s="58">
        <v>71.85</v>
      </c>
      <c r="N141" s="10">
        <v>2</v>
      </c>
      <c r="O141" s="60" t="s">
        <v>24</v>
      </c>
      <c r="P141" s="61"/>
    </row>
    <row r="142" spans="1:16" ht="22.5" customHeight="1">
      <c r="A142" s="10">
        <v>3</v>
      </c>
      <c r="B142" s="35">
        <v>621028</v>
      </c>
      <c r="C142" s="37"/>
      <c r="D142" s="43"/>
      <c r="E142" s="31"/>
      <c r="F142" s="27"/>
      <c r="G142" s="47" t="s">
        <v>374</v>
      </c>
      <c r="H142" s="15" t="s">
        <v>375</v>
      </c>
      <c r="I142" s="58" t="s">
        <v>104</v>
      </c>
      <c r="J142" s="58">
        <f t="shared" si="9"/>
        <v>31.5</v>
      </c>
      <c r="K142" s="58">
        <v>75</v>
      </c>
      <c r="L142" s="58">
        <f>K142*0.5</f>
        <v>37.5</v>
      </c>
      <c r="M142" s="58">
        <v>69</v>
      </c>
      <c r="N142" s="10">
        <v>3</v>
      </c>
      <c r="O142" s="61"/>
      <c r="P142" s="61"/>
    </row>
    <row r="143" spans="1:16" ht="22.5" customHeight="1">
      <c r="A143" s="10">
        <v>4</v>
      </c>
      <c r="B143" s="35" t="s">
        <v>366</v>
      </c>
      <c r="C143" s="37"/>
      <c r="D143" s="43"/>
      <c r="E143" s="31"/>
      <c r="F143" s="27"/>
      <c r="G143" s="47" t="s">
        <v>376</v>
      </c>
      <c r="H143" s="15" t="s">
        <v>377</v>
      </c>
      <c r="I143" s="58" t="s">
        <v>378</v>
      </c>
      <c r="J143" s="58">
        <f t="shared" si="9"/>
        <v>27.25</v>
      </c>
      <c r="K143" s="58">
        <v>81.8</v>
      </c>
      <c r="L143" s="58">
        <f>K143*0.5</f>
        <v>40.9</v>
      </c>
      <c r="M143" s="58">
        <v>68.15</v>
      </c>
      <c r="N143" s="10">
        <v>4</v>
      </c>
      <c r="O143" s="61"/>
      <c r="P143" s="61"/>
    </row>
    <row r="144" spans="1:16" ht="22.5" customHeight="1">
      <c r="A144" s="10">
        <v>5</v>
      </c>
      <c r="B144" s="35">
        <v>621028</v>
      </c>
      <c r="C144" s="37"/>
      <c r="D144" s="43"/>
      <c r="E144" s="31"/>
      <c r="F144" s="27"/>
      <c r="G144" s="47" t="s">
        <v>379</v>
      </c>
      <c r="H144" s="11" t="s">
        <v>380</v>
      </c>
      <c r="I144" s="58" t="s">
        <v>381</v>
      </c>
      <c r="J144" s="58">
        <f t="shared" si="9"/>
        <v>28.25</v>
      </c>
      <c r="K144" s="58">
        <v>75.6</v>
      </c>
      <c r="L144" s="58">
        <f>K144*0.5</f>
        <v>37.8</v>
      </c>
      <c r="M144" s="58">
        <v>66.05</v>
      </c>
      <c r="N144" s="10">
        <v>5</v>
      </c>
      <c r="O144" s="61"/>
      <c r="P144" s="61"/>
    </row>
    <row r="145" spans="1:16" ht="22.5" customHeight="1">
      <c r="A145" s="10">
        <v>6</v>
      </c>
      <c r="B145" s="35">
        <v>621028</v>
      </c>
      <c r="C145" s="38"/>
      <c r="D145" s="44"/>
      <c r="E145" s="31"/>
      <c r="F145" s="27"/>
      <c r="G145" s="47" t="s">
        <v>382</v>
      </c>
      <c r="H145" s="11" t="s">
        <v>383</v>
      </c>
      <c r="I145" s="58" t="s">
        <v>72</v>
      </c>
      <c r="J145" s="58">
        <f t="shared" si="9"/>
        <v>30</v>
      </c>
      <c r="K145" s="60" t="s">
        <v>96</v>
      </c>
      <c r="L145" s="61"/>
      <c r="M145" s="61"/>
      <c r="N145" s="61"/>
      <c r="O145" s="61"/>
      <c r="P145" s="61"/>
    </row>
    <row r="146" spans="1:16" ht="22.5" customHeight="1">
      <c r="A146" s="48"/>
      <c r="B146" s="48"/>
      <c r="C146" s="48"/>
      <c r="D146" s="48"/>
      <c r="E146" s="48"/>
      <c r="F146" s="48"/>
      <c r="G146" s="48"/>
      <c r="H146" s="48"/>
      <c r="I146" s="48"/>
      <c r="J146" s="48"/>
      <c r="K146" s="48"/>
      <c r="L146" s="48"/>
      <c r="M146" s="48"/>
      <c r="N146" s="48"/>
      <c r="O146" s="48"/>
      <c r="P146" s="48"/>
    </row>
    <row r="147" spans="1:16" ht="22.5" customHeight="1">
      <c r="A147" s="10">
        <v>1</v>
      </c>
      <c r="B147" s="35" t="s">
        <v>384</v>
      </c>
      <c r="C147" s="66" t="s">
        <v>344</v>
      </c>
      <c r="D147" s="42" t="s">
        <v>20</v>
      </c>
      <c r="E147" s="27" t="s">
        <v>385</v>
      </c>
      <c r="F147" s="27">
        <v>4</v>
      </c>
      <c r="G147" s="47" t="s">
        <v>386</v>
      </c>
      <c r="H147" s="15" t="s">
        <v>387</v>
      </c>
      <c r="I147" s="58" t="s">
        <v>388</v>
      </c>
      <c r="J147" s="58">
        <f aca="true" t="shared" si="10" ref="J147:J158">I147*0.5</f>
        <v>40.25</v>
      </c>
      <c r="K147" s="58">
        <v>87.4</v>
      </c>
      <c r="L147" s="58">
        <f aca="true" t="shared" si="11" ref="L147:L158">K147*0.5</f>
        <v>43.7</v>
      </c>
      <c r="M147" s="58">
        <v>83.95</v>
      </c>
      <c r="N147" s="10">
        <v>1</v>
      </c>
      <c r="O147" s="60" t="s">
        <v>24</v>
      </c>
      <c r="P147" s="61"/>
    </row>
    <row r="148" spans="1:16" ht="22.5" customHeight="1">
      <c r="A148" s="10">
        <v>2</v>
      </c>
      <c r="B148" s="35" t="s">
        <v>384</v>
      </c>
      <c r="C148" s="68"/>
      <c r="D148" s="43"/>
      <c r="E148" s="27"/>
      <c r="F148" s="27"/>
      <c r="G148" s="47" t="s">
        <v>389</v>
      </c>
      <c r="H148" s="15" t="s">
        <v>390</v>
      </c>
      <c r="I148" s="58" t="s">
        <v>250</v>
      </c>
      <c r="J148" s="58">
        <f t="shared" si="10"/>
        <v>39.25</v>
      </c>
      <c r="K148" s="58">
        <v>85.2</v>
      </c>
      <c r="L148" s="58">
        <f t="shared" si="11"/>
        <v>42.6</v>
      </c>
      <c r="M148" s="58">
        <v>81.85</v>
      </c>
      <c r="N148" s="10">
        <v>2</v>
      </c>
      <c r="O148" s="60" t="s">
        <v>24</v>
      </c>
      <c r="P148" s="61"/>
    </row>
    <row r="149" spans="1:16" ht="22.5" customHeight="1">
      <c r="A149" s="10">
        <v>3</v>
      </c>
      <c r="B149" s="35" t="s">
        <v>384</v>
      </c>
      <c r="C149" s="68"/>
      <c r="D149" s="43"/>
      <c r="E149" s="27"/>
      <c r="F149" s="27"/>
      <c r="G149" s="47" t="s">
        <v>391</v>
      </c>
      <c r="H149" s="15" t="s">
        <v>392</v>
      </c>
      <c r="I149" s="58" t="s">
        <v>250</v>
      </c>
      <c r="J149" s="58">
        <f t="shared" si="10"/>
        <v>39.25</v>
      </c>
      <c r="K149" s="58">
        <v>82.8</v>
      </c>
      <c r="L149" s="58">
        <f t="shared" si="11"/>
        <v>41.4</v>
      </c>
      <c r="M149" s="58">
        <v>80.65</v>
      </c>
      <c r="N149" s="10">
        <v>3</v>
      </c>
      <c r="O149" s="60" t="s">
        <v>24</v>
      </c>
      <c r="P149" s="61"/>
    </row>
    <row r="150" spans="1:16" ht="22.5" customHeight="1">
      <c r="A150" s="10">
        <v>4</v>
      </c>
      <c r="B150" s="35" t="s">
        <v>384</v>
      </c>
      <c r="C150" s="68"/>
      <c r="D150" s="43"/>
      <c r="E150" s="27"/>
      <c r="F150" s="27"/>
      <c r="G150" s="47" t="s">
        <v>393</v>
      </c>
      <c r="H150" s="15" t="s">
        <v>394</v>
      </c>
      <c r="I150" s="58" t="s">
        <v>395</v>
      </c>
      <c r="J150" s="58">
        <f t="shared" si="10"/>
        <v>40.75</v>
      </c>
      <c r="K150" s="58">
        <v>79.6</v>
      </c>
      <c r="L150" s="58">
        <f t="shared" si="11"/>
        <v>39.8</v>
      </c>
      <c r="M150" s="58">
        <v>80.55</v>
      </c>
      <c r="N150" s="10">
        <v>4</v>
      </c>
      <c r="O150" s="60" t="s">
        <v>24</v>
      </c>
      <c r="P150" s="61"/>
    </row>
    <row r="151" spans="1:16" ht="22.5" customHeight="1">
      <c r="A151" s="10">
        <v>5</v>
      </c>
      <c r="B151" s="35" t="s">
        <v>384</v>
      </c>
      <c r="C151" s="68"/>
      <c r="D151" s="43"/>
      <c r="E151" s="27"/>
      <c r="F151" s="27"/>
      <c r="G151" s="47" t="s">
        <v>396</v>
      </c>
      <c r="H151" s="15" t="s">
        <v>397</v>
      </c>
      <c r="I151" s="58" t="s">
        <v>395</v>
      </c>
      <c r="J151" s="58">
        <f t="shared" si="10"/>
        <v>40.75</v>
      </c>
      <c r="K151" s="58">
        <v>79.2</v>
      </c>
      <c r="L151" s="58">
        <f t="shared" si="11"/>
        <v>39.6</v>
      </c>
      <c r="M151" s="58">
        <v>80.35</v>
      </c>
      <c r="N151" s="10">
        <v>5</v>
      </c>
      <c r="O151" s="61"/>
      <c r="P151" s="61"/>
    </row>
    <row r="152" spans="1:16" ht="22.5" customHeight="1">
      <c r="A152" s="10">
        <v>6</v>
      </c>
      <c r="B152" s="35" t="s">
        <v>384</v>
      </c>
      <c r="C152" s="68"/>
      <c r="D152" s="43"/>
      <c r="E152" s="27"/>
      <c r="F152" s="27"/>
      <c r="G152" s="47" t="s">
        <v>398</v>
      </c>
      <c r="H152" s="15" t="s">
        <v>399</v>
      </c>
      <c r="I152" s="58" t="s">
        <v>250</v>
      </c>
      <c r="J152" s="58">
        <f t="shared" si="10"/>
        <v>39.25</v>
      </c>
      <c r="K152" s="58">
        <v>82.2</v>
      </c>
      <c r="L152" s="58">
        <f t="shared" si="11"/>
        <v>41.1</v>
      </c>
      <c r="M152" s="58">
        <v>80.35</v>
      </c>
      <c r="N152" s="10">
        <v>5</v>
      </c>
      <c r="O152" s="61"/>
      <c r="P152" s="61"/>
    </row>
    <row r="153" spans="1:16" ht="22.5" customHeight="1">
      <c r="A153" s="10">
        <v>7</v>
      </c>
      <c r="B153" s="35" t="s">
        <v>384</v>
      </c>
      <c r="C153" s="68"/>
      <c r="D153" s="43"/>
      <c r="E153" s="27"/>
      <c r="F153" s="27"/>
      <c r="G153" s="47" t="s">
        <v>400</v>
      </c>
      <c r="H153" s="15" t="s">
        <v>401</v>
      </c>
      <c r="I153" s="58" t="s">
        <v>402</v>
      </c>
      <c r="J153" s="58">
        <f t="shared" si="10"/>
        <v>40</v>
      </c>
      <c r="K153" s="58">
        <v>80.6</v>
      </c>
      <c r="L153" s="58">
        <f t="shared" si="11"/>
        <v>40.3</v>
      </c>
      <c r="M153" s="58">
        <v>80.3</v>
      </c>
      <c r="N153" s="10">
        <v>7</v>
      </c>
      <c r="O153" s="61"/>
      <c r="P153" s="61"/>
    </row>
    <row r="154" spans="1:16" ht="22.5" customHeight="1">
      <c r="A154" s="10">
        <v>8</v>
      </c>
      <c r="B154" s="35" t="s">
        <v>384</v>
      </c>
      <c r="C154" s="68"/>
      <c r="D154" s="43"/>
      <c r="E154" s="27"/>
      <c r="F154" s="27"/>
      <c r="G154" s="47" t="s">
        <v>403</v>
      </c>
      <c r="H154" s="15" t="s">
        <v>404</v>
      </c>
      <c r="I154" s="58" t="s">
        <v>388</v>
      </c>
      <c r="J154" s="58">
        <f t="shared" si="10"/>
        <v>40.25</v>
      </c>
      <c r="K154" s="58">
        <v>78.9</v>
      </c>
      <c r="L154" s="58">
        <f t="shared" si="11"/>
        <v>39.45</v>
      </c>
      <c r="M154" s="58">
        <v>79.7</v>
      </c>
      <c r="N154" s="10">
        <v>8</v>
      </c>
      <c r="O154" s="61"/>
      <c r="P154" s="61"/>
    </row>
    <row r="155" spans="1:16" ht="22.5" customHeight="1">
      <c r="A155" s="10">
        <v>9</v>
      </c>
      <c r="B155" s="35" t="s">
        <v>384</v>
      </c>
      <c r="C155" s="68"/>
      <c r="D155" s="43"/>
      <c r="E155" s="27"/>
      <c r="F155" s="27"/>
      <c r="G155" s="47" t="s">
        <v>405</v>
      </c>
      <c r="H155" s="15" t="s">
        <v>406</v>
      </c>
      <c r="I155" s="58" t="s">
        <v>407</v>
      </c>
      <c r="J155" s="58">
        <f t="shared" si="10"/>
        <v>39.75</v>
      </c>
      <c r="K155" s="58">
        <v>78.3</v>
      </c>
      <c r="L155" s="58">
        <f t="shared" si="11"/>
        <v>39.15</v>
      </c>
      <c r="M155" s="58">
        <v>78.9</v>
      </c>
      <c r="N155" s="10">
        <v>9</v>
      </c>
      <c r="O155" s="61"/>
      <c r="P155" s="61"/>
    </row>
    <row r="156" spans="1:16" ht="22.5" customHeight="1">
      <c r="A156" s="10">
        <v>10</v>
      </c>
      <c r="B156" s="35" t="s">
        <v>384</v>
      </c>
      <c r="C156" s="68"/>
      <c r="D156" s="43"/>
      <c r="E156" s="27"/>
      <c r="F156" s="27"/>
      <c r="G156" s="47" t="s">
        <v>408</v>
      </c>
      <c r="H156" s="15" t="s">
        <v>409</v>
      </c>
      <c r="I156" s="58" t="s">
        <v>250</v>
      </c>
      <c r="J156" s="58">
        <f t="shared" si="10"/>
        <v>39.25</v>
      </c>
      <c r="K156" s="58">
        <v>79.1</v>
      </c>
      <c r="L156" s="58">
        <f t="shared" si="11"/>
        <v>39.55</v>
      </c>
      <c r="M156" s="58">
        <v>78.8</v>
      </c>
      <c r="N156" s="10">
        <v>10</v>
      </c>
      <c r="O156" s="61"/>
      <c r="P156" s="61"/>
    </row>
    <row r="157" spans="1:16" ht="22.5" customHeight="1">
      <c r="A157" s="10">
        <v>11</v>
      </c>
      <c r="B157" s="35" t="s">
        <v>384</v>
      </c>
      <c r="C157" s="68"/>
      <c r="D157" s="43"/>
      <c r="E157" s="27"/>
      <c r="F157" s="27"/>
      <c r="G157" s="47" t="s">
        <v>410</v>
      </c>
      <c r="H157" s="15" t="s">
        <v>411</v>
      </c>
      <c r="I157" s="58" t="s">
        <v>388</v>
      </c>
      <c r="J157" s="58">
        <f t="shared" si="10"/>
        <v>40.25</v>
      </c>
      <c r="K157" s="58">
        <v>76.6</v>
      </c>
      <c r="L157" s="58">
        <f t="shared" si="11"/>
        <v>38.3</v>
      </c>
      <c r="M157" s="58">
        <v>78.55</v>
      </c>
      <c r="N157" s="10">
        <v>11</v>
      </c>
      <c r="O157" s="61"/>
      <c r="P157" s="61"/>
    </row>
    <row r="158" spans="1:16" ht="22.5" customHeight="1">
      <c r="A158" s="10">
        <v>12</v>
      </c>
      <c r="B158" s="35" t="s">
        <v>384</v>
      </c>
      <c r="C158" s="69"/>
      <c r="D158" s="44"/>
      <c r="E158" s="27"/>
      <c r="F158" s="27"/>
      <c r="G158" s="47" t="s">
        <v>412</v>
      </c>
      <c r="H158" s="15" t="s">
        <v>413</v>
      </c>
      <c r="I158" s="58" t="s">
        <v>151</v>
      </c>
      <c r="J158" s="58">
        <f t="shared" si="10"/>
        <v>39</v>
      </c>
      <c r="K158" s="58">
        <v>78.6</v>
      </c>
      <c r="L158" s="58">
        <f t="shared" si="11"/>
        <v>39.3</v>
      </c>
      <c r="M158" s="58">
        <v>78.3</v>
      </c>
      <c r="N158" s="10">
        <v>12</v>
      </c>
      <c r="O158" s="61"/>
      <c r="P158" s="61"/>
    </row>
    <row r="159" spans="1:16" ht="22.5" customHeight="1">
      <c r="A159" s="48"/>
      <c r="B159" s="48"/>
      <c r="C159" s="48"/>
      <c r="D159" s="48"/>
      <c r="E159" s="48"/>
      <c r="F159" s="48"/>
      <c r="G159" s="48"/>
      <c r="H159" s="48"/>
      <c r="I159" s="48"/>
      <c r="J159" s="48"/>
      <c r="K159" s="48"/>
      <c r="L159" s="48"/>
      <c r="M159" s="48"/>
      <c r="N159" s="48"/>
      <c r="O159" s="48"/>
      <c r="P159" s="48"/>
    </row>
    <row r="160" spans="1:16" ht="22.5" customHeight="1">
      <c r="A160" s="10">
        <v>1</v>
      </c>
      <c r="B160" s="35" t="s">
        <v>414</v>
      </c>
      <c r="C160" s="20" t="s">
        <v>344</v>
      </c>
      <c r="D160" s="20" t="s">
        <v>20</v>
      </c>
      <c r="E160" s="27" t="s">
        <v>415</v>
      </c>
      <c r="F160" s="20">
        <v>1</v>
      </c>
      <c r="G160" s="47" t="s">
        <v>416</v>
      </c>
      <c r="H160" s="15" t="s">
        <v>417</v>
      </c>
      <c r="I160" s="58" t="s">
        <v>139</v>
      </c>
      <c r="J160" s="58">
        <f>I160*0.5</f>
        <v>37.25</v>
      </c>
      <c r="K160" s="58">
        <v>79.3</v>
      </c>
      <c r="L160" s="58">
        <f>K160*0.5</f>
        <v>39.65</v>
      </c>
      <c r="M160" s="58">
        <v>76.9</v>
      </c>
      <c r="N160" s="10">
        <v>1</v>
      </c>
      <c r="O160" s="60" t="s">
        <v>24</v>
      </c>
      <c r="P160" s="61"/>
    </row>
    <row r="161" spans="1:16" ht="22.5" customHeight="1">
      <c r="A161" s="10">
        <v>2</v>
      </c>
      <c r="B161" s="35" t="s">
        <v>414</v>
      </c>
      <c r="C161" s="20"/>
      <c r="D161" s="20"/>
      <c r="E161" s="27"/>
      <c r="F161" s="20"/>
      <c r="G161" s="47" t="s">
        <v>418</v>
      </c>
      <c r="H161" s="15" t="s">
        <v>419</v>
      </c>
      <c r="I161" s="58" t="s">
        <v>268</v>
      </c>
      <c r="J161" s="58">
        <f>I161*0.5</f>
        <v>34.5</v>
      </c>
      <c r="K161" s="58">
        <v>84.3</v>
      </c>
      <c r="L161" s="58">
        <f>K161*0.5</f>
        <v>42.15</v>
      </c>
      <c r="M161" s="58">
        <v>76.65</v>
      </c>
      <c r="N161" s="10">
        <v>2</v>
      </c>
      <c r="O161" s="61"/>
      <c r="P161" s="61"/>
    </row>
    <row r="162" spans="1:16" ht="22.5" customHeight="1">
      <c r="A162" s="10">
        <v>3</v>
      </c>
      <c r="B162" s="35" t="s">
        <v>414</v>
      </c>
      <c r="C162" s="20"/>
      <c r="D162" s="20"/>
      <c r="E162" s="27"/>
      <c r="F162" s="20"/>
      <c r="G162" s="47" t="s">
        <v>420</v>
      </c>
      <c r="H162" s="15" t="s">
        <v>421</v>
      </c>
      <c r="I162" s="58" t="s">
        <v>359</v>
      </c>
      <c r="J162" s="58">
        <f>I162*0.5</f>
        <v>36.25</v>
      </c>
      <c r="K162" s="58">
        <v>79.02</v>
      </c>
      <c r="L162" s="58">
        <f>K162*0.5</f>
        <v>39.51</v>
      </c>
      <c r="M162" s="58">
        <v>75.76</v>
      </c>
      <c r="N162" s="10">
        <v>3</v>
      </c>
      <c r="O162" s="61"/>
      <c r="P162" s="61"/>
    </row>
    <row r="163" spans="1:16" ht="22.5" customHeight="1">
      <c r="A163" s="48"/>
      <c r="B163" s="48"/>
      <c r="C163" s="48"/>
      <c r="D163" s="48"/>
      <c r="E163" s="48"/>
      <c r="F163" s="48"/>
      <c r="G163" s="48"/>
      <c r="H163" s="48"/>
      <c r="I163" s="48"/>
      <c r="J163" s="48"/>
      <c r="K163" s="48"/>
      <c r="L163" s="48"/>
      <c r="M163" s="48"/>
      <c r="N163" s="48"/>
      <c r="O163" s="48"/>
      <c r="P163" s="48"/>
    </row>
    <row r="164" spans="1:16" ht="22.5" customHeight="1">
      <c r="A164" s="10">
        <v>1</v>
      </c>
      <c r="B164" s="35" t="s">
        <v>422</v>
      </c>
      <c r="C164" s="20" t="s">
        <v>344</v>
      </c>
      <c r="D164" s="20" t="s">
        <v>20</v>
      </c>
      <c r="E164" s="20" t="s">
        <v>423</v>
      </c>
      <c r="F164" s="20">
        <v>1</v>
      </c>
      <c r="G164" s="47" t="s">
        <v>424</v>
      </c>
      <c r="H164" s="15" t="s">
        <v>425</v>
      </c>
      <c r="I164" s="63">
        <v>76.5</v>
      </c>
      <c r="J164" s="58">
        <f>I164*0.5</f>
        <v>38.25</v>
      </c>
      <c r="K164" s="58">
        <v>72.8</v>
      </c>
      <c r="L164" s="58">
        <f>K164*0.5</f>
        <v>36.4</v>
      </c>
      <c r="M164" s="58">
        <v>74.65</v>
      </c>
      <c r="N164" s="10">
        <v>1</v>
      </c>
      <c r="O164" s="60" t="s">
        <v>24</v>
      </c>
      <c r="P164" s="61"/>
    </row>
    <row r="165" spans="1:16" ht="22.5" customHeight="1">
      <c r="A165" s="10">
        <v>2</v>
      </c>
      <c r="B165" s="35" t="s">
        <v>422</v>
      </c>
      <c r="C165" s="20"/>
      <c r="D165" s="20"/>
      <c r="E165" s="20"/>
      <c r="F165" s="20"/>
      <c r="G165" s="47" t="s">
        <v>426</v>
      </c>
      <c r="H165" s="15" t="s">
        <v>427</v>
      </c>
      <c r="I165" s="58" t="s">
        <v>273</v>
      </c>
      <c r="J165" s="58">
        <f>I165*0.5</f>
        <v>37</v>
      </c>
      <c r="K165" s="58">
        <v>75.2</v>
      </c>
      <c r="L165" s="58">
        <f>K165*0.5</f>
        <v>37.6</v>
      </c>
      <c r="M165" s="58">
        <v>74.6</v>
      </c>
      <c r="N165" s="10">
        <v>2</v>
      </c>
      <c r="O165" s="61"/>
      <c r="P165" s="61"/>
    </row>
    <row r="166" spans="1:16" ht="22.5" customHeight="1">
      <c r="A166" s="10">
        <v>3</v>
      </c>
      <c r="B166" s="35" t="s">
        <v>422</v>
      </c>
      <c r="C166" s="20"/>
      <c r="D166" s="20"/>
      <c r="E166" s="20"/>
      <c r="F166" s="20"/>
      <c r="G166" s="47" t="s">
        <v>428</v>
      </c>
      <c r="H166" s="15" t="s">
        <v>429</v>
      </c>
      <c r="I166" s="58" t="s">
        <v>139</v>
      </c>
      <c r="J166" s="58">
        <f>I166*0.5</f>
        <v>37.25</v>
      </c>
      <c r="K166" s="58">
        <v>68.6</v>
      </c>
      <c r="L166" s="58">
        <f>K166*0.5</f>
        <v>34.3</v>
      </c>
      <c r="M166" s="58">
        <v>71.55</v>
      </c>
      <c r="N166" s="10">
        <v>3</v>
      </c>
      <c r="O166" s="61"/>
      <c r="P166" s="61"/>
    </row>
    <row r="167" spans="1:16" ht="22.5" customHeight="1">
      <c r="A167" s="48"/>
      <c r="B167" s="48"/>
      <c r="C167" s="48"/>
      <c r="D167" s="48"/>
      <c r="E167" s="48"/>
      <c r="F167" s="48"/>
      <c r="G167" s="48"/>
      <c r="H167" s="48"/>
      <c r="I167" s="48"/>
      <c r="J167" s="48"/>
      <c r="K167" s="48"/>
      <c r="L167" s="48"/>
      <c r="M167" s="48"/>
      <c r="N167" s="48"/>
      <c r="O167" s="48"/>
      <c r="P167" s="48"/>
    </row>
    <row r="168" spans="1:16" ht="22.5" customHeight="1">
      <c r="A168" s="10">
        <v>1</v>
      </c>
      <c r="B168" s="35" t="s">
        <v>430</v>
      </c>
      <c r="C168" s="20" t="s">
        <v>344</v>
      </c>
      <c r="D168" s="20" t="s">
        <v>20</v>
      </c>
      <c r="E168" s="27" t="s">
        <v>431</v>
      </c>
      <c r="F168" s="20">
        <v>1</v>
      </c>
      <c r="G168" s="47" t="s">
        <v>432</v>
      </c>
      <c r="H168" s="15" t="s">
        <v>433</v>
      </c>
      <c r="I168" s="58" t="s">
        <v>359</v>
      </c>
      <c r="J168" s="58">
        <f>I168*0.5</f>
        <v>36.25</v>
      </c>
      <c r="K168" s="58">
        <v>82.8</v>
      </c>
      <c r="L168" s="58">
        <f>K168*0.5</f>
        <v>41.4</v>
      </c>
      <c r="M168" s="58">
        <v>77.65</v>
      </c>
      <c r="N168" s="10">
        <v>1</v>
      </c>
      <c r="O168" s="60" t="s">
        <v>24</v>
      </c>
      <c r="P168" s="61"/>
    </row>
    <row r="169" spans="1:16" ht="22.5" customHeight="1">
      <c r="A169" s="10">
        <v>2</v>
      </c>
      <c r="B169" s="35" t="s">
        <v>430</v>
      </c>
      <c r="C169" s="20"/>
      <c r="D169" s="20"/>
      <c r="E169" s="27"/>
      <c r="F169" s="20"/>
      <c r="G169" s="47" t="s">
        <v>434</v>
      </c>
      <c r="H169" s="15" t="s">
        <v>435</v>
      </c>
      <c r="I169" s="58" t="s">
        <v>273</v>
      </c>
      <c r="J169" s="58">
        <f>I169*0.5</f>
        <v>37</v>
      </c>
      <c r="K169" s="58">
        <v>75</v>
      </c>
      <c r="L169" s="58">
        <f>K169*0.5</f>
        <v>37.5</v>
      </c>
      <c r="M169" s="58">
        <v>74.5</v>
      </c>
      <c r="N169" s="10">
        <v>2</v>
      </c>
      <c r="O169" s="61"/>
      <c r="P169" s="61"/>
    </row>
    <row r="170" spans="1:16" ht="22.5" customHeight="1">
      <c r="A170" s="10">
        <v>3</v>
      </c>
      <c r="B170" s="35" t="s">
        <v>430</v>
      </c>
      <c r="C170" s="20"/>
      <c r="D170" s="20"/>
      <c r="E170" s="27"/>
      <c r="F170" s="20"/>
      <c r="G170" s="47" t="s">
        <v>436</v>
      </c>
      <c r="H170" s="15" t="s">
        <v>437</v>
      </c>
      <c r="I170" s="58" t="s">
        <v>276</v>
      </c>
      <c r="J170" s="58">
        <f>I170*0.5</f>
        <v>35.25</v>
      </c>
      <c r="K170" s="58">
        <v>73.6</v>
      </c>
      <c r="L170" s="58">
        <f>K170*0.5</f>
        <v>36.8</v>
      </c>
      <c r="M170" s="58">
        <v>72.05</v>
      </c>
      <c r="N170" s="10">
        <v>3</v>
      </c>
      <c r="O170" s="61"/>
      <c r="P170" s="61"/>
    </row>
    <row r="171" spans="1:16" ht="22.5" customHeight="1">
      <c r="A171" s="48"/>
      <c r="B171" s="48"/>
      <c r="C171" s="48"/>
      <c r="D171" s="48"/>
      <c r="E171" s="48"/>
      <c r="F171" s="48"/>
      <c r="G171" s="48"/>
      <c r="H171" s="48"/>
      <c r="I171" s="48"/>
      <c r="J171" s="48"/>
      <c r="K171" s="48"/>
      <c r="L171" s="48"/>
      <c r="M171" s="48"/>
      <c r="N171" s="48"/>
      <c r="O171" s="48"/>
      <c r="P171" s="48"/>
    </row>
    <row r="172" spans="1:16" ht="22.5" customHeight="1">
      <c r="A172" s="10">
        <v>1</v>
      </c>
      <c r="B172" s="35" t="s">
        <v>438</v>
      </c>
      <c r="C172" s="20" t="s">
        <v>344</v>
      </c>
      <c r="D172" s="49" t="s">
        <v>20</v>
      </c>
      <c r="E172" s="20" t="s">
        <v>439</v>
      </c>
      <c r="F172" s="20">
        <v>1</v>
      </c>
      <c r="G172" s="47" t="s">
        <v>440</v>
      </c>
      <c r="H172" s="15" t="s">
        <v>441</v>
      </c>
      <c r="I172" s="58" t="s">
        <v>442</v>
      </c>
      <c r="J172" s="58">
        <f>I172*0.5</f>
        <v>36.75</v>
      </c>
      <c r="K172" s="58">
        <v>80.5</v>
      </c>
      <c r="L172" s="58">
        <f>K172*0.5</f>
        <v>40.25</v>
      </c>
      <c r="M172" s="58">
        <v>77</v>
      </c>
      <c r="N172" s="10">
        <v>1</v>
      </c>
      <c r="O172" s="60" t="s">
        <v>24</v>
      </c>
      <c r="P172" s="61"/>
    </row>
    <row r="173" spans="1:16" ht="22.5" customHeight="1">
      <c r="A173" s="10">
        <v>2</v>
      </c>
      <c r="B173" s="35" t="s">
        <v>438</v>
      </c>
      <c r="C173" s="20"/>
      <c r="D173" s="49"/>
      <c r="E173" s="20"/>
      <c r="F173" s="20"/>
      <c r="G173" s="47" t="s">
        <v>443</v>
      </c>
      <c r="H173" s="15" t="s">
        <v>444</v>
      </c>
      <c r="I173" s="58" t="s">
        <v>359</v>
      </c>
      <c r="J173" s="58">
        <f>I173*0.5</f>
        <v>36.25</v>
      </c>
      <c r="K173" s="58">
        <v>68.66</v>
      </c>
      <c r="L173" s="58">
        <f>K173*0.5</f>
        <v>34.33</v>
      </c>
      <c r="M173" s="58">
        <v>70.58</v>
      </c>
      <c r="N173" s="10">
        <v>2</v>
      </c>
      <c r="O173" s="61"/>
      <c r="P173" s="61"/>
    </row>
    <row r="174" spans="1:16" ht="22.5" customHeight="1">
      <c r="A174" s="10">
        <v>3</v>
      </c>
      <c r="B174" s="35" t="s">
        <v>438</v>
      </c>
      <c r="C174" s="20"/>
      <c r="D174" s="49"/>
      <c r="E174" s="20"/>
      <c r="F174" s="20"/>
      <c r="G174" s="47" t="s">
        <v>445</v>
      </c>
      <c r="H174" s="15" t="s">
        <v>446</v>
      </c>
      <c r="I174" s="58" t="s">
        <v>145</v>
      </c>
      <c r="J174" s="58">
        <f>I174*0.5</f>
        <v>36</v>
      </c>
      <c r="K174" s="58">
        <v>66.68</v>
      </c>
      <c r="L174" s="58">
        <f>K174*0.5</f>
        <v>33.34</v>
      </c>
      <c r="M174" s="58">
        <v>69.34</v>
      </c>
      <c r="N174" s="10">
        <v>3</v>
      </c>
      <c r="O174" s="61"/>
      <c r="P174" s="61"/>
    </row>
    <row r="175" spans="1:16" ht="22.5" customHeight="1">
      <c r="A175" s="48"/>
      <c r="B175" s="48"/>
      <c r="C175" s="48"/>
      <c r="D175" s="48"/>
      <c r="E175" s="48"/>
      <c r="F175" s="48"/>
      <c r="G175" s="48"/>
      <c r="H175" s="48"/>
      <c r="I175" s="48"/>
      <c r="J175" s="48"/>
      <c r="K175" s="48"/>
      <c r="L175" s="48"/>
      <c r="M175" s="48"/>
      <c r="N175" s="48"/>
      <c r="O175" s="48"/>
      <c r="P175" s="48"/>
    </row>
    <row r="176" spans="1:16" ht="22.5" customHeight="1">
      <c r="A176" s="10">
        <v>1</v>
      </c>
      <c r="B176" s="35" t="s">
        <v>447</v>
      </c>
      <c r="C176" s="20" t="s">
        <v>344</v>
      </c>
      <c r="D176" s="20" t="s">
        <v>20</v>
      </c>
      <c r="E176" s="20" t="s">
        <v>448</v>
      </c>
      <c r="F176" s="20">
        <v>1</v>
      </c>
      <c r="G176" s="47" t="s">
        <v>449</v>
      </c>
      <c r="H176" s="15" t="s">
        <v>450</v>
      </c>
      <c r="I176" s="58" t="s">
        <v>151</v>
      </c>
      <c r="J176" s="58">
        <f>I176*0.5</f>
        <v>39</v>
      </c>
      <c r="K176" s="58">
        <v>75.52</v>
      </c>
      <c r="L176" s="58">
        <f>K176*0.5</f>
        <v>37.76</v>
      </c>
      <c r="M176" s="58">
        <v>76.76</v>
      </c>
      <c r="N176" s="10">
        <v>1</v>
      </c>
      <c r="O176" s="60" t="s">
        <v>24</v>
      </c>
      <c r="P176" s="61"/>
    </row>
    <row r="177" spans="1:16" ht="22.5" customHeight="1">
      <c r="A177" s="10">
        <v>2</v>
      </c>
      <c r="B177" s="35" t="s">
        <v>447</v>
      </c>
      <c r="C177" s="20"/>
      <c r="D177" s="20"/>
      <c r="E177" s="20"/>
      <c r="F177" s="20"/>
      <c r="G177" s="47" t="s">
        <v>451</v>
      </c>
      <c r="H177" s="15" t="s">
        <v>452</v>
      </c>
      <c r="I177" s="58" t="s">
        <v>453</v>
      </c>
      <c r="J177" s="58">
        <f>I177*0.5</f>
        <v>38.5</v>
      </c>
      <c r="K177" s="58">
        <v>71.72</v>
      </c>
      <c r="L177" s="58">
        <f>K177*0.5</f>
        <v>35.86</v>
      </c>
      <c r="M177" s="58">
        <v>74.36</v>
      </c>
      <c r="N177" s="10">
        <v>2</v>
      </c>
      <c r="O177" s="61"/>
      <c r="P177" s="61"/>
    </row>
    <row r="178" spans="1:16" ht="22.5" customHeight="1">
      <c r="A178" s="10">
        <v>3</v>
      </c>
      <c r="B178" s="35" t="s">
        <v>447</v>
      </c>
      <c r="C178" s="20"/>
      <c r="D178" s="20"/>
      <c r="E178" s="20"/>
      <c r="F178" s="20"/>
      <c r="G178" s="47" t="s">
        <v>454</v>
      </c>
      <c r="H178" s="15" t="s">
        <v>455</v>
      </c>
      <c r="I178" s="58" t="s">
        <v>456</v>
      </c>
      <c r="J178" s="58">
        <f>I178*0.5</f>
        <v>35.5</v>
      </c>
      <c r="K178" s="58">
        <v>77.42</v>
      </c>
      <c r="L178" s="58">
        <f>K178*0.5</f>
        <v>38.71</v>
      </c>
      <c r="M178" s="58">
        <v>74.21</v>
      </c>
      <c r="N178" s="10">
        <v>3</v>
      </c>
      <c r="O178" s="61"/>
      <c r="P178" s="61"/>
    </row>
    <row r="179" spans="1:16" ht="22.5" customHeight="1">
      <c r="A179" s="48"/>
      <c r="B179" s="48"/>
      <c r="C179" s="48"/>
      <c r="D179" s="48"/>
      <c r="E179" s="48"/>
      <c r="F179" s="48"/>
      <c r="G179" s="48"/>
      <c r="H179" s="48"/>
      <c r="I179" s="48"/>
      <c r="J179" s="48"/>
      <c r="K179" s="48"/>
      <c r="L179" s="48"/>
      <c r="M179" s="48"/>
      <c r="N179" s="48"/>
      <c r="O179" s="48"/>
      <c r="P179" s="48"/>
    </row>
    <row r="180" spans="1:16" ht="22.5" customHeight="1">
      <c r="A180" s="10">
        <v>1</v>
      </c>
      <c r="B180" s="35" t="s">
        <v>457</v>
      </c>
      <c r="C180" s="27" t="s">
        <v>344</v>
      </c>
      <c r="D180" s="49" t="s">
        <v>20</v>
      </c>
      <c r="E180" s="27" t="s">
        <v>458</v>
      </c>
      <c r="F180" s="27">
        <v>2</v>
      </c>
      <c r="G180" s="47" t="s">
        <v>459</v>
      </c>
      <c r="H180" s="15" t="s">
        <v>460</v>
      </c>
      <c r="I180" s="58" t="s">
        <v>461</v>
      </c>
      <c r="J180" s="58">
        <f>I180*0.5</f>
        <v>30.25</v>
      </c>
      <c r="K180" s="58">
        <v>81</v>
      </c>
      <c r="L180" s="58">
        <f>K180*0.5</f>
        <v>40.5</v>
      </c>
      <c r="M180" s="58">
        <v>70.75</v>
      </c>
      <c r="N180" s="10">
        <v>1</v>
      </c>
      <c r="O180" s="60" t="s">
        <v>24</v>
      </c>
      <c r="P180" s="61"/>
    </row>
    <row r="181" spans="1:16" ht="22.5" customHeight="1">
      <c r="A181" s="10">
        <v>2</v>
      </c>
      <c r="B181" s="35" t="s">
        <v>457</v>
      </c>
      <c r="C181" s="31"/>
      <c r="D181" s="49"/>
      <c r="E181" s="27"/>
      <c r="F181" s="31"/>
      <c r="G181" s="47" t="s">
        <v>462</v>
      </c>
      <c r="H181" s="15" t="s">
        <v>463</v>
      </c>
      <c r="I181" s="58" t="s">
        <v>104</v>
      </c>
      <c r="J181" s="58">
        <f>I181*0.5</f>
        <v>31.5</v>
      </c>
      <c r="K181" s="58">
        <v>75.2</v>
      </c>
      <c r="L181" s="58">
        <f>K181*0.5</f>
        <v>37.6</v>
      </c>
      <c r="M181" s="58">
        <v>69.1</v>
      </c>
      <c r="N181" s="10">
        <v>2</v>
      </c>
      <c r="O181" s="60" t="s">
        <v>24</v>
      </c>
      <c r="P181" s="61"/>
    </row>
    <row r="182" spans="1:16" ht="22.5" customHeight="1">
      <c r="A182" s="10">
        <v>3</v>
      </c>
      <c r="B182" s="35" t="s">
        <v>457</v>
      </c>
      <c r="C182" s="31"/>
      <c r="D182" s="49"/>
      <c r="E182" s="27"/>
      <c r="F182" s="31"/>
      <c r="G182" s="47" t="s">
        <v>464</v>
      </c>
      <c r="H182" s="15" t="s">
        <v>465</v>
      </c>
      <c r="I182" s="58" t="s">
        <v>63</v>
      </c>
      <c r="J182" s="58">
        <f>I182*0.5</f>
        <v>33.5</v>
      </c>
      <c r="K182" s="58">
        <v>70.48</v>
      </c>
      <c r="L182" s="58">
        <f>K182*0.5</f>
        <v>35.24</v>
      </c>
      <c r="M182" s="58">
        <v>68.74</v>
      </c>
      <c r="N182" s="10">
        <v>3</v>
      </c>
      <c r="O182" s="61"/>
      <c r="P182" s="61"/>
    </row>
    <row r="183" spans="1:16" ht="22.5" customHeight="1">
      <c r="A183" s="10">
        <v>4</v>
      </c>
      <c r="B183" s="35" t="s">
        <v>457</v>
      </c>
      <c r="C183" s="31"/>
      <c r="D183" s="49"/>
      <c r="E183" s="27"/>
      <c r="F183" s="31"/>
      <c r="G183" s="47" t="s">
        <v>466</v>
      </c>
      <c r="H183" s="15" t="s">
        <v>413</v>
      </c>
      <c r="I183" s="58" t="s">
        <v>378</v>
      </c>
      <c r="J183" s="58">
        <f>I183*0.5</f>
        <v>27.25</v>
      </c>
      <c r="K183" s="58">
        <v>81.32</v>
      </c>
      <c r="L183" s="58">
        <f>K183*0.5</f>
        <v>40.66</v>
      </c>
      <c r="M183" s="58">
        <v>67.91</v>
      </c>
      <c r="N183" s="10">
        <v>4</v>
      </c>
      <c r="O183" s="61"/>
      <c r="P183" s="61"/>
    </row>
    <row r="184" spans="1:16" ht="22.5" customHeight="1">
      <c r="A184" s="48"/>
      <c r="B184" s="48"/>
      <c r="C184" s="48"/>
      <c r="D184" s="48"/>
      <c r="E184" s="48"/>
      <c r="F184" s="48"/>
      <c r="G184" s="48"/>
      <c r="H184" s="48"/>
      <c r="I184" s="48"/>
      <c r="J184" s="48"/>
      <c r="K184" s="48"/>
      <c r="L184" s="48"/>
      <c r="M184" s="48"/>
      <c r="N184" s="48"/>
      <c r="O184" s="48"/>
      <c r="P184" s="48"/>
    </row>
    <row r="185" spans="1:16" ht="22.5" customHeight="1">
      <c r="A185" s="10">
        <v>1</v>
      </c>
      <c r="B185" s="35" t="s">
        <v>467</v>
      </c>
      <c r="C185" s="27" t="s">
        <v>468</v>
      </c>
      <c r="D185" s="49" t="s">
        <v>20</v>
      </c>
      <c r="E185" s="49" t="s">
        <v>469</v>
      </c>
      <c r="F185" s="49">
        <v>1</v>
      </c>
      <c r="G185" s="47" t="s">
        <v>470</v>
      </c>
      <c r="H185" s="15" t="s">
        <v>471</v>
      </c>
      <c r="I185" s="58" t="s">
        <v>142</v>
      </c>
      <c r="J185" s="58">
        <f>I185*0.5</f>
        <v>38</v>
      </c>
      <c r="K185" s="58">
        <v>80.6</v>
      </c>
      <c r="L185" s="58">
        <f>K185*0.5</f>
        <v>40.3</v>
      </c>
      <c r="M185" s="58">
        <v>78.3</v>
      </c>
      <c r="N185" s="10">
        <v>1</v>
      </c>
      <c r="O185" s="60" t="s">
        <v>24</v>
      </c>
      <c r="P185" s="61"/>
    </row>
    <row r="186" spans="1:16" ht="22.5" customHeight="1">
      <c r="A186" s="10">
        <v>2</v>
      </c>
      <c r="B186" s="35" t="s">
        <v>467</v>
      </c>
      <c r="C186" s="31"/>
      <c r="D186" s="49"/>
      <c r="E186" s="49"/>
      <c r="F186" s="49"/>
      <c r="G186" s="47" t="s">
        <v>472</v>
      </c>
      <c r="H186" s="15" t="s">
        <v>473</v>
      </c>
      <c r="I186" s="58" t="s">
        <v>276</v>
      </c>
      <c r="J186" s="58">
        <f>I186*0.5</f>
        <v>35.25</v>
      </c>
      <c r="K186" s="58">
        <v>75.1</v>
      </c>
      <c r="L186" s="58">
        <f>K186*0.5</f>
        <v>37.55</v>
      </c>
      <c r="M186" s="58">
        <v>72.8</v>
      </c>
      <c r="N186" s="10">
        <v>2</v>
      </c>
      <c r="O186" s="61"/>
      <c r="P186" s="61"/>
    </row>
    <row r="187" spans="1:16" ht="22.5" customHeight="1">
      <c r="A187" s="10">
        <v>3</v>
      </c>
      <c r="B187" s="35" t="s">
        <v>467</v>
      </c>
      <c r="C187" s="31"/>
      <c r="D187" s="49"/>
      <c r="E187" s="49"/>
      <c r="F187" s="49"/>
      <c r="G187" s="47" t="s">
        <v>474</v>
      </c>
      <c r="H187" s="15" t="s">
        <v>475</v>
      </c>
      <c r="I187" s="58" t="s">
        <v>370</v>
      </c>
      <c r="J187" s="58">
        <f>I187*0.5</f>
        <v>34.75</v>
      </c>
      <c r="K187" s="58">
        <v>73.2</v>
      </c>
      <c r="L187" s="58">
        <f>K187*0.5</f>
        <v>36.6</v>
      </c>
      <c r="M187" s="58">
        <v>71.35</v>
      </c>
      <c r="N187" s="10">
        <v>3</v>
      </c>
      <c r="O187" s="61"/>
      <c r="P187" s="61"/>
    </row>
    <row r="188" spans="1:16" ht="22.5" customHeight="1">
      <c r="A188" s="48"/>
      <c r="B188" s="48"/>
      <c r="C188" s="48"/>
      <c r="D188" s="48"/>
      <c r="E188" s="48"/>
      <c r="F188" s="48"/>
      <c r="G188" s="48"/>
      <c r="H188" s="48"/>
      <c r="I188" s="48"/>
      <c r="J188" s="48"/>
      <c r="K188" s="48"/>
      <c r="L188" s="48"/>
      <c r="M188" s="48"/>
      <c r="N188" s="48"/>
      <c r="O188" s="48"/>
      <c r="P188" s="48"/>
    </row>
    <row r="189" spans="1:16" ht="22.5" customHeight="1">
      <c r="A189" s="10">
        <v>1</v>
      </c>
      <c r="B189" s="35" t="s">
        <v>476</v>
      </c>
      <c r="C189" s="49" t="s">
        <v>468</v>
      </c>
      <c r="D189" s="49" t="s">
        <v>20</v>
      </c>
      <c r="E189" s="49" t="s">
        <v>477</v>
      </c>
      <c r="F189" s="49">
        <v>1</v>
      </c>
      <c r="G189" s="47" t="s">
        <v>478</v>
      </c>
      <c r="H189" s="15" t="s">
        <v>479</v>
      </c>
      <c r="I189" s="58" t="s">
        <v>442</v>
      </c>
      <c r="J189" s="58">
        <f>I189*0.5</f>
        <v>36.75</v>
      </c>
      <c r="K189" s="58">
        <v>82.7</v>
      </c>
      <c r="L189" s="58">
        <f>K189*0.5</f>
        <v>41.35</v>
      </c>
      <c r="M189" s="58">
        <v>78.1</v>
      </c>
      <c r="N189" s="10">
        <v>1</v>
      </c>
      <c r="O189" s="60" t="s">
        <v>24</v>
      </c>
      <c r="P189" s="61"/>
    </row>
    <row r="190" spans="1:16" ht="22.5" customHeight="1">
      <c r="A190" s="10">
        <v>2</v>
      </c>
      <c r="B190" s="35" t="s">
        <v>476</v>
      </c>
      <c r="C190" s="49"/>
      <c r="D190" s="49"/>
      <c r="E190" s="49"/>
      <c r="F190" s="49"/>
      <c r="G190" s="47" t="s">
        <v>480</v>
      </c>
      <c r="H190" s="15" t="s">
        <v>481</v>
      </c>
      <c r="I190" s="58" t="s">
        <v>482</v>
      </c>
      <c r="J190" s="58">
        <f>I190*0.5</f>
        <v>35.75</v>
      </c>
      <c r="K190" s="58">
        <v>83.5</v>
      </c>
      <c r="L190" s="58">
        <f>K190*0.5</f>
        <v>41.75</v>
      </c>
      <c r="M190" s="58">
        <v>77.5</v>
      </c>
      <c r="N190" s="10">
        <v>2</v>
      </c>
      <c r="O190" s="61"/>
      <c r="P190" s="61"/>
    </row>
    <row r="191" spans="1:16" ht="22.5" customHeight="1">
      <c r="A191" s="10">
        <v>3</v>
      </c>
      <c r="B191" s="35" t="s">
        <v>476</v>
      </c>
      <c r="C191" s="49"/>
      <c r="D191" s="49"/>
      <c r="E191" s="49"/>
      <c r="F191" s="49"/>
      <c r="G191" s="47" t="s">
        <v>483</v>
      </c>
      <c r="H191" s="15" t="s">
        <v>484</v>
      </c>
      <c r="I191" s="58" t="s">
        <v>456</v>
      </c>
      <c r="J191" s="58">
        <f>I191*0.5</f>
        <v>35.5</v>
      </c>
      <c r="K191" s="58">
        <v>81</v>
      </c>
      <c r="L191" s="58">
        <f>K191*0.5</f>
        <v>40.5</v>
      </c>
      <c r="M191" s="58">
        <v>76</v>
      </c>
      <c r="N191" s="10">
        <v>3</v>
      </c>
      <c r="O191" s="61"/>
      <c r="P191" s="61"/>
    </row>
    <row r="192" spans="1:16" ht="22.5" customHeight="1">
      <c r="A192" s="48"/>
      <c r="B192" s="48"/>
      <c r="C192" s="48"/>
      <c r="D192" s="48"/>
      <c r="E192" s="48"/>
      <c r="F192" s="48"/>
      <c r="G192" s="48"/>
      <c r="H192" s="48"/>
      <c r="I192" s="48"/>
      <c r="J192" s="48"/>
      <c r="K192" s="48"/>
      <c r="L192" s="48"/>
      <c r="M192" s="48"/>
      <c r="N192" s="48"/>
      <c r="O192" s="48"/>
      <c r="P192" s="48"/>
    </row>
    <row r="193" spans="1:16" ht="22.5" customHeight="1">
      <c r="A193" s="10">
        <v>1</v>
      </c>
      <c r="B193" s="35" t="s">
        <v>485</v>
      </c>
      <c r="C193" s="49" t="s">
        <v>468</v>
      </c>
      <c r="D193" s="49" t="s">
        <v>20</v>
      </c>
      <c r="E193" s="49" t="s">
        <v>486</v>
      </c>
      <c r="F193" s="49">
        <v>1</v>
      </c>
      <c r="G193" s="47" t="s">
        <v>487</v>
      </c>
      <c r="H193" s="15" t="s">
        <v>488</v>
      </c>
      <c r="I193" s="58" t="s">
        <v>359</v>
      </c>
      <c r="J193" s="58">
        <f>I193*0.5</f>
        <v>36.25</v>
      </c>
      <c r="K193" s="58">
        <v>84.2</v>
      </c>
      <c r="L193" s="58">
        <f>K193*0.5</f>
        <v>42.1</v>
      </c>
      <c r="M193" s="58">
        <v>78.35</v>
      </c>
      <c r="N193" s="10">
        <v>1</v>
      </c>
      <c r="O193" s="60" t="s">
        <v>24</v>
      </c>
      <c r="P193" s="61"/>
    </row>
    <row r="194" spans="1:16" ht="22.5" customHeight="1">
      <c r="A194" s="10">
        <v>2</v>
      </c>
      <c r="B194" s="35" t="s">
        <v>485</v>
      </c>
      <c r="C194" s="49"/>
      <c r="D194" s="49"/>
      <c r="E194" s="49"/>
      <c r="F194" s="49"/>
      <c r="G194" s="47" t="s">
        <v>489</v>
      </c>
      <c r="H194" s="15" t="s">
        <v>490</v>
      </c>
      <c r="I194" s="58" t="s">
        <v>145</v>
      </c>
      <c r="J194" s="58">
        <f>I194*0.5</f>
        <v>36</v>
      </c>
      <c r="K194" s="58">
        <v>79.3</v>
      </c>
      <c r="L194" s="58">
        <f>K194*0.5</f>
        <v>39.65</v>
      </c>
      <c r="M194" s="58">
        <v>75.65</v>
      </c>
      <c r="N194" s="10">
        <v>2</v>
      </c>
      <c r="O194" s="61"/>
      <c r="P194" s="61"/>
    </row>
    <row r="195" spans="1:16" ht="22.5" customHeight="1">
      <c r="A195" s="10">
        <v>3</v>
      </c>
      <c r="B195" s="35" t="s">
        <v>485</v>
      </c>
      <c r="C195" s="49"/>
      <c r="D195" s="49"/>
      <c r="E195" s="49"/>
      <c r="F195" s="49"/>
      <c r="G195" s="47" t="s">
        <v>491</v>
      </c>
      <c r="H195" s="15" t="s">
        <v>492</v>
      </c>
      <c r="I195" s="58" t="s">
        <v>310</v>
      </c>
      <c r="J195" s="58">
        <f>I195*0.5</f>
        <v>37.5</v>
      </c>
      <c r="K195" s="58">
        <v>75.4</v>
      </c>
      <c r="L195" s="58">
        <f>K195*0.5</f>
        <v>37.7</v>
      </c>
      <c r="M195" s="58">
        <v>75.2</v>
      </c>
      <c r="N195" s="10">
        <v>3</v>
      </c>
      <c r="O195" s="61"/>
      <c r="P195" s="61"/>
    </row>
    <row r="196" spans="1:16" ht="22.5" customHeight="1">
      <c r="A196" s="48"/>
      <c r="B196" s="48"/>
      <c r="C196" s="48"/>
      <c r="D196" s="48"/>
      <c r="E196" s="48"/>
      <c r="F196" s="48"/>
      <c r="G196" s="48"/>
      <c r="H196" s="48"/>
      <c r="I196" s="48"/>
      <c r="J196" s="48"/>
      <c r="K196" s="48"/>
      <c r="L196" s="48"/>
      <c r="M196" s="48"/>
      <c r="N196" s="48"/>
      <c r="O196" s="48"/>
      <c r="P196" s="48"/>
    </row>
    <row r="197" spans="1:16" ht="22.5" customHeight="1">
      <c r="A197" s="10">
        <v>1</v>
      </c>
      <c r="B197" s="35" t="s">
        <v>493</v>
      </c>
      <c r="C197" s="49" t="s">
        <v>494</v>
      </c>
      <c r="D197" s="49" t="s">
        <v>20</v>
      </c>
      <c r="E197" s="49" t="s">
        <v>495</v>
      </c>
      <c r="F197" s="31">
        <v>2</v>
      </c>
      <c r="G197" s="82" t="s">
        <v>496</v>
      </c>
      <c r="H197" s="15" t="s">
        <v>497</v>
      </c>
      <c r="I197" s="58" t="s">
        <v>284</v>
      </c>
      <c r="J197" s="58">
        <f aca="true" t="shared" si="12" ref="J197:J202">I197*0.5</f>
        <v>38.25</v>
      </c>
      <c r="K197" s="63">
        <v>84.4</v>
      </c>
      <c r="L197" s="78">
        <f aca="true" t="shared" si="13" ref="L197:L202">K197*0.5</f>
        <v>42.2</v>
      </c>
      <c r="M197" s="78">
        <v>80.45</v>
      </c>
      <c r="N197" s="10">
        <v>1</v>
      </c>
      <c r="O197" s="60" t="s">
        <v>24</v>
      </c>
      <c r="P197" s="61"/>
    </row>
    <row r="198" spans="1:16" ht="22.5" customHeight="1">
      <c r="A198" s="10">
        <v>2</v>
      </c>
      <c r="B198" s="35" t="s">
        <v>493</v>
      </c>
      <c r="C198" s="49"/>
      <c r="D198" s="49"/>
      <c r="E198" s="49"/>
      <c r="F198" s="31"/>
      <c r="G198" s="82" t="s">
        <v>498</v>
      </c>
      <c r="H198" s="15" t="s">
        <v>499</v>
      </c>
      <c r="I198" s="58" t="s">
        <v>482</v>
      </c>
      <c r="J198" s="58">
        <f t="shared" si="12"/>
        <v>35.75</v>
      </c>
      <c r="K198" s="63">
        <v>83.8</v>
      </c>
      <c r="L198" s="78">
        <f t="shared" si="13"/>
        <v>41.9</v>
      </c>
      <c r="M198" s="78">
        <v>77.65</v>
      </c>
      <c r="N198" s="10">
        <v>2</v>
      </c>
      <c r="O198" s="60" t="s">
        <v>24</v>
      </c>
      <c r="P198" s="61"/>
    </row>
    <row r="199" spans="1:16" ht="22.5" customHeight="1">
      <c r="A199" s="10">
        <v>3</v>
      </c>
      <c r="B199" s="35" t="s">
        <v>493</v>
      </c>
      <c r="C199" s="49"/>
      <c r="D199" s="49"/>
      <c r="E199" s="49"/>
      <c r="F199" s="31"/>
      <c r="G199" s="82" t="s">
        <v>500</v>
      </c>
      <c r="H199" s="15" t="s">
        <v>501</v>
      </c>
      <c r="I199" s="58" t="s">
        <v>442</v>
      </c>
      <c r="J199" s="58">
        <f t="shared" si="12"/>
        <v>36.75</v>
      </c>
      <c r="K199" s="63">
        <v>80.2</v>
      </c>
      <c r="L199" s="78">
        <f t="shared" si="13"/>
        <v>40.1</v>
      </c>
      <c r="M199" s="78">
        <v>76.85</v>
      </c>
      <c r="N199" s="10">
        <v>3</v>
      </c>
      <c r="O199" s="60"/>
      <c r="P199" s="61"/>
    </row>
    <row r="200" spans="1:16" ht="22.5" customHeight="1">
      <c r="A200" s="10">
        <v>4</v>
      </c>
      <c r="B200" s="35" t="s">
        <v>493</v>
      </c>
      <c r="C200" s="49"/>
      <c r="D200" s="49"/>
      <c r="E200" s="49"/>
      <c r="F200" s="31"/>
      <c r="G200" s="82" t="s">
        <v>502</v>
      </c>
      <c r="H200" s="15" t="s">
        <v>503</v>
      </c>
      <c r="I200" s="58" t="s">
        <v>279</v>
      </c>
      <c r="J200" s="58">
        <f t="shared" si="12"/>
        <v>35</v>
      </c>
      <c r="K200" s="63">
        <v>80.7</v>
      </c>
      <c r="L200" s="78">
        <f t="shared" si="13"/>
        <v>40.35</v>
      </c>
      <c r="M200" s="78">
        <v>75.35</v>
      </c>
      <c r="N200" s="10">
        <v>4</v>
      </c>
      <c r="O200" s="60"/>
      <c r="P200" s="61"/>
    </row>
    <row r="201" spans="1:16" ht="22.5" customHeight="1">
      <c r="A201" s="10">
        <v>5</v>
      </c>
      <c r="B201" s="35" t="s">
        <v>493</v>
      </c>
      <c r="C201" s="49"/>
      <c r="D201" s="49"/>
      <c r="E201" s="49"/>
      <c r="F201" s="31"/>
      <c r="G201" s="82" t="s">
        <v>504</v>
      </c>
      <c r="H201" s="15" t="s">
        <v>505</v>
      </c>
      <c r="I201" s="58" t="s">
        <v>407</v>
      </c>
      <c r="J201" s="58">
        <f t="shared" si="12"/>
        <v>39.75</v>
      </c>
      <c r="K201" s="63">
        <v>68.2</v>
      </c>
      <c r="L201" s="78">
        <f t="shared" si="13"/>
        <v>34.1</v>
      </c>
      <c r="M201" s="78">
        <v>73.85</v>
      </c>
      <c r="N201" s="10">
        <v>5</v>
      </c>
      <c r="O201" s="60"/>
      <c r="P201" s="61"/>
    </row>
    <row r="202" spans="1:16" ht="22.5" customHeight="1">
      <c r="A202" s="10">
        <v>6</v>
      </c>
      <c r="B202" s="35" t="s">
        <v>493</v>
      </c>
      <c r="C202" s="49"/>
      <c r="D202" s="49"/>
      <c r="E202" s="49"/>
      <c r="F202" s="31"/>
      <c r="G202" s="82" t="s">
        <v>506</v>
      </c>
      <c r="H202" s="11" t="s">
        <v>507</v>
      </c>
      <c r="I202" s="58" t="s">
        <v>117</v>
      </c>
      <c r="J202" s="58">
        <f t="shared" si="12"/>
        <v>28.5</v>
      </c>
      <c r="K202" s="63">
        <v>74.2</v>
      </c>
      <c r="L202" s="78">
        <f t="shared" si="13"/>
        <v>37.1</v>
      </c>
      <c r="M202" s="78">
        <v>65.6</v>
      </c>
      <c r="N202" s="10">
        <v>6</v>
      </c>
      <c r="O202" s="61"/>
      <c r="P202" s="61"/>
    </row>
    <row r="203" spans="1:16" ht="22.5" customHeight="1">
      <c r="A203" s="48"/>
      <c r="B203" s="48"/>
      <c r="C203" s="48"/>
      <c r="D203" s="48"/>
      <c r="E203" s="48"/>
      <c r="F203" s="48"/>
      <c r="G203" s="48"/>
      <c r="H203" s="48"/>
      <c r="I203" s="48"/>
      <c r="J203" s="48"/>
      <c r="K203" s="48"/>
      <c r="L203" s="48"/>
      <c r="M203" s="48"/>
      <c r="N203" s="48"/>
      <c r="O203" s="48"/>
      <c r="P203" s="48"/>
    </row>
    <row r="204" spans="1:16" ht="22.5" customHeight="1">
      <c r="A204" s="10">
        <v>1</v>
      </c>
      <c r="B204" s="35" t="s">
        <v>508</v>
      </c>
      <c r="C204" s="49" t="s">
        <v>494</v>
      </c>
      <c r="D204" s="49" t="s">
        <v>20</v>
      </c>
      <c r="E204" s="49" t="s">
        <v>509</v>
      </c>
      <c r="F204" s="49">
        <v>5</v>
      </c>
      <c r="G204" s="47" t="s">
        <v>510</v>
      </c>
      <c r="H204" s="15" t="s">
        <v>511</v>
      </c>
      <c r="I204" s="58" t="s">
        <v>359</v>
      </c>
      <c r="J204" s="79">
        <f aca="true" t="shared" si="14" ref="J204:J218">I204*0.5</f>
        <v>36.25</v>
      </c>
      <c r="K204" s="63">
        <v>82.6</v>
      </c>
      <c r="L204" s="78">
        <f aca="true" t="shared" si="15" ref="L204:L218">K204*0.5</f>
        <v>41.3</v>
      </c>
      <c r="M204" s="63">
        <v>77.55</v>
      </c>
      <c r="N204" s="10">
        <v>1</v>
      </c>
      <c r="O204" s="60" t="s">
        <v>24</v>
      </c>
      <c r="P204" s="61"/>
    </row>
    <row r="205" spans="1:16" ht="22.5" customHeight="1">
      <c r="A205" s="10">
        <v>2</v>
      </c>
      <c r="B205" s="35" t="s">
        <v>508</v>
      </c>
      <c r="C205" s="49"/>
      <c r="D205" s="49"/>
      <c r="E205" s="49"/>
      <c r="F205" s="49"/>
      <c r="G205" s="47" t="s">
        <v>512</v>
      </c>
      <c r="H205" s="15" t="s">
        <v>513</v>
      </c>
      <c r="I205" s="58" t="s">
        <v>279</v>
      </c>
      <c r="J205" s="79">
        <f t="shared" si="14"/>
        <v>35</v>
      </c>
      <c r="K205" s="63">
        <v>84.6</v>
      </c>
      <c r="L205" s="78">
        <f t="shared" si="15"/>
        <v>42.3</v>
      </c>
      <c r="M205" s="63">
        <v>77.3</v>
      </c>
      <c r="N205" s="10">
        <v>2</v>
      </c>
      <c r="O205" s="60" t="s">
        <v>24</v>
      </c>
      <c r="P205" s="61"/>
    </row>
    <row r="206" spans="1:16" ht="22.5" customHeight="1">
      <c r="A206" s="10">
        <v>3</v>
      </c>
      <c r="B206" s="35" t="s">
        <v>508</v>
      </c>
      <c r="C206" s="49"/>
      <c r="D206" s="49"/>
      <c r="E206" s="49"/>
      <c r="F206" s="49"/>
      <c r="G206" s="47" t="s">
        <v>514</v>
      </c>
      <c r="H206" s="15" t="s">
        <v>515</v>
      </c>
      <c r="I206" s="58" t="s">
        <v>516</v>
      </c>
      <c r="J206" s="79">
        <f t="shared" si="14"/>
        <v>34.25</v>
      </c>
      <c r="K206" s="63">
        <v>84.6</v>
      </c>
      <c r="L206" s="78">
        <f t="shared" si="15"/>
        <v>42.3</v>
      </c>
      <c r="M206" s="63">
        <v>76.55</v>
      </c>
      <c r="N206" s="10">
        <v>3</v>
      </c>
      <c r="O206" s="60" t="s">
        <v>24</v>
      </c>
      <c r="P206" s="61"/>
    </row>
    <row r="207" spans="1:16" ht="22.5" customHeight="1">
      <c r="A207" s="10">
        <v>4</v>
      </c>
      <c r="B207" s="35" t="s">
        <v>508</v>
      </c>
      <c r="C207" s="49"/>
      <c r="D207" s="49"/>
      <c r="E207" s="49"/>
      <c r="F207" s="49"/>
      <c r="G207" s="47" t="s">
        <v>517</v>
      </c>
      <c r="H207" s="15" t="s">
        <v>518</v>
      </c>
      <c r="I207" s="58" t="s">
        <v>519</v>
      </c>
      <c r="J207" s="79">
        <f t="shared" si="14"/>
        <v>32.25</v>
      </c>
      <c r="K207" s="63">
        <v>84.6</v>
      </c>
      <c r="L207" s="78">
        <f t="shared" si="15"/>
        <v>42.3</v>
      </c>
      <c r="M207" s="63">
        <v>74.55</v>
      </c>
      <c r="N207" s="10">
        <v>4</v>
      </c>
      <c r="O207" s="60" t="s">
        <v>24</v>
      </c>
      <c r="P207" s="61"/>
    </row>
    <row r="208" spans="1:16" ht="22.5" customHeight="1">
      <c r="A208" s="10">
        <v>5</v>
      </c>
      <c r="B208" s="35" t="s">
        <v>508</v>
      </c>
      <c r="C208" s="49"/>
      <c r="D208" s="49"/>
      <c r="E208" s="49"/>
      <c r="F208" s="49"/>
      <c r="G208" s="47" t="s">
        <v>520</v>
      </c>
      <c r="H208" s="15" t="s">
        <v>521</v>
      </c>
      <c r="I208" s="58" t="s">
        <v>519</v>
      </c>
      <c r="J208" s="79">
        <f t="shared" si="14"/>
        <v>32.25</v>
      </c>
      <c r="K208" s="63">
        <v>82.6</v>
      </c>
      <c r="L208" s="78">
        <f t="shared" si="15"/>
        <v>41.3</v>
      </c>
      <c r="M208" s="63">
        <v>73.55</v>
      </c>
      <c r="N208" s="10">
        <v>5</v>
      </c>
      <c r="O208" s="60" t="s">
        <v>24</v>
      </c>
      <c r="P208" s="61"/>
    </row>
    <row r="209" spans="1:16" ht="22.5" customHeight="1">
      <c r="A209" s="10">
        <v>6</v>
      </c>
      <c r="B209" s="35" t="s">
        <v>508</v>
      </c>
      <c r="C209" s="49"/>
      <c r="D209" s="49"/>
      <c r="E209" s="49"/>
      <c r="F209" s="49"/>
      <c r="G209" s="47" t="s">
        <v>522</v>
      </c>
      <c r="H209" s="15" t="s">
        <v>523</v>
      </c>
      <c r="I209" s="58" t="s">
        <v>107</v>
      </c>
      <c r="J209" s="79">
        <f t="shared" si="14"/>
        <v>32</v>
      </c>
      <c r="K209" s="63">
        <v>82.9</v>
      </c>
      <c r="L209" s="78">
        <f t="shared" si="15"/>
        <v>41.45</v>
      </c>
      <c r="M209" s="63">
        <v>73.45</v>
      </c>
      <c r="N209" s="10">
        <v>6</v>
      </c>
      <c r="O209" s="61"/>
      <c r="P209" s="61"/>
    </row>
    <row r="210" spans="1:16" ht="22.5" customHeight="1">
      <c r="A210" s="10">
        <v>7</v>
      </c>
      <c r="B210" s="35" t="s">
        <v>508</v>
      </c>
      <c r="C210" s="49"/>
      <c r="D210" s="49"/>
      <c r="E210" s="49"/>
      <c r="F210" s="49"/>
      <c r="G210" s="47" t="s">
        <v>524</v>
      </c>
      <c r="H210" s="15" t="s">
        <v>525</v>
      </c>
      <c r="I210" s="58" t="s">
        <v>324</v>
      </c>
      <c r="J210" s="79">
        <f t="shared" si="14"/>
        <v>33.25</v>
      </c>
      <c r="K210" s="63">
        <v>80.2</v>
      </c>
      <c r="L210" s="78">
        <f t="shared" si="15"/>
        <v>40.1</v>
      </c>
      <c r="M210" s="63">
        <v>73.35</v>
      </c>
      <c r="N210" s="10">
        <v>7</v>
      </c>
      <c r="O210" s="61"/>
      <c r="P210" s="61"/>
    </row>
    <row r="211" spans="1:16" ht="22.5" customHeight="1">
      <c r="A211" s="10">
        <v>8</v>
      </c>
      <c r="B211" s="35" t="s">
        <v>508</v>
      </c>
      <c r="C211" s="49"/>
      <c r="D211" s="49"/>
      <c r="E211" s="49"/>
      <c r="F211" s="49"/>
      <c r="G211" s="47" t="s">
        <v>526</v>
      </c>
      <c r="H211" s="15" t="s">
        <v>527</v>
      </c>
      <c r="I211" s="58" t="s">
        <v>107</v>
      </c>
      <c r="J211" s="79">
        <f t="shared" si="14"/>
        <v>32</v>
      </c>
      <c r="K211" s="63">
        <v>82.6</v>
      </c>
      <c r="L211" s="78">
        <f t="shared" si="15"/>
        <v>41.3</v>
      </c>
      <c r="M211" s="63">
        <v>73.3</v>
      </c>
      <c r="N211" s="10">
        <v>8</v>
      </c>
      <c r="O211" s="61"/>
      <c r="P211" s="61"/>
    </row>
    <row r="212" spans="1:16" ht="22.5" customHeight="1">
      <c r="A212" s="10">
        <v>9</v>
      </c>
      <c r="B212" s="35" t="s">
        <v>508</v>
      </c>
      <c r="C212" s="49"/>
      <c r="D212" s="49"/>
      <c r="E212" s="49"/>
      <c r="F212" s="49"/>
      <c r="G212" s="47" t="s">
        <v>528</v>
      </c>
      <c r="H212" s="15" t="s">
        <v>529</v>
      </c>
      <c r="I212" s="58" t="s">
        <v>359</v>
      </c>
      <c r="J212" s="79">
        <f t="shared" si="14"/>
        <v>36.25</v>
      </c>
      <c r="K212" s="63">
        <v>72.8</v>
      </c>
      <c r="L212" s="78">
        <f t="shared" si="15"/>
        <v>36.4</v>
      </c>
      <c r="M212" s="63">
        <v>72.65</v>
      </c>
      <c r="N212" s="10">
        <v>9</v>
      </c>
      <c r="O212" s="61"/>
      <c r="P212" s="61"/>
    </row>
    <row r="213" spans="1:16" ht="22.5" customHeight="1">
      <c r="A213" s="10">
        <v>10</v>
      </c>
      <c r="B213" s="35" t="s">
        <v>508</v>
      </c>
      <c r="C213" s="49"/>
      <c r="D213" s="49"/>
      <c r="E213" s="49"/>
      <c r="F213" s="49"/>
      <c r="G213" s="47" t="s">
        <v>530</v>
      </c>
      <c r="H213" s="15" t="s">
        <v>531</v>
      </c>
      <c r="I213" s="58" t="s">
        <v>516</v>
      </c>
      <c r="J213" s="79">
        <f t="shared" si="14"/>
        <v>34.25</v>
      </c>
      <c r="K213" s="63">
        <v>76</v>
      </c>
      <c r="L213" s="78">
        <f t="shared" si="15"/>
        <v>38</v>
      </c>
      <c r="M213" s="63">
        <v>72.25</v>
      </c>
      <c r="N213" s="10">
        <v>10</v>
      </c>
      <c r="O213" s="61"/>
      <c r="P213" s="61"/>
    </row>
    <row r="214" spans="1:16" ht="22.5" customHeight="1">
      <c r="A214" s="10">
        <v>11</v>
      </c>
      <c r="B214" s="35" t="s">
        <v>508</v>
      </c>
      <c r="C214" s="49"/>
      <c r="D214" s="49"/>
      <c r="E214" s="49"/>
      <c r="F214" s="49"/>
      <c r="G214" s="47" t="s">
        <v>532</v>
      </c>
      <c r="H214" s="15" t="s">
        <v>533</v>
      </c>
      <c r="I214" s="58" t="s">
        <v>373</v>
      </c>
      <c r="J214" s="79">
        <f t="shared" si="14"/>
        <v>31.25</v>
      </c>
      <c r="K214" s="63">
        <v>79.4</v>
      </c>
      <c r="L214" s="78">
        <f t="shared" si="15"/>
        <v>39.7</v>
      </c>
      <c r="M214" s="63">
        <v>70.95</v>
      </c>
      <c r="N214" s="10">
        <v>11</v>
      </c>
      <c r="O214" s="61"/>
      <c r="P214" s="61"/>
    </row>
    <row r="215" spans="1:16" ht="22.5" customHeight="1">
      <c r="A215" s="10">
        <v>12</v>
      </c>
      <c r="B215" s="35" t="s">
        <v>508</v>
      </c>
      <c r="C215" s="49"/>
      <c r="D215" s="49"/>
      <c r="E215" s="49"/>
      <c r="F215" s="49"/>
      <c r="G215" s="47" t="s">
        <v>534</v>
      </c>
      <c r="H215" s="15" t="s">
        <v>535</v>
      </c>
      <c r="I215" s="58" t="s">
        <v>373</v>
      </c>
      <c r="J215" s="79">
        <f t="shared" si="14"/>
        <v>31.25</v>
      </c>
      <c r="K215" s="63">
        <v>78.2</v>
      </c>
      <c r="L215" s="78">
        <f t="shared" si="15"/>
        <v>39.1</v>
      </c>
      <c r="M215" s="63">
        <v>70.35</v>
      </c>
      <c r="N215" s="10">
        <v>12</v>
      </c>
      <c r="O215" s="61"/>
      <c r="P215" s="61"/>
    </row>
    <row r="216" spans="1:16" ht="22.5" customHeight="1">
      <c r="A216" s="10">
        <v>13</v>
      </c>
      <c r="B216" s="35" t="s">
        <v>508</v>
      </c>
      <c r="C216" s="49"/>
      <c r="D216" s="49"/>
      <c r="E216" s="49"/>
      <c r="F216" s="49"/>
      <c r="G216" s="47" t="s">
        <v>536</v>
      </c>
      <c r="H216" s="15" t="s">
        <v>537</v>
      </c>
      <c r="I216" s="58" t="s">
        <v>107</v>
      </c>
      <c r="J216" s="79">
        <f t="shared" si="14"/>
        <v>32</v>
      </c>
      <c r="K216" s="63">
        <v>76.2</v>
      </c>
      <c r="L216" s="78">
        <f t="shared" si="15"/>
        <v>38.1</v>
      </c>
      <c r="M216" s="63">
        <v>70.1</v>
      </c>
      <c r="N216" s="10">
        <v>13</v>
      </c>
      <c r="O216" s="61"/>
      <c r="P216" s="61"/>
    </row>
    <row r="217" spans="1:16" ht="22.5" customHeight="1">
      <c r="A217" s="10">
        <v>14</v>
      </c>
      <c r="B217" s="35" t="s">
        <v>508</v>
      </c>
      <c r="C217" s="49"/>
      <c r="D217" s="49"/>
      <c r="E217" s="49"/>
      <c r="F217" s="49"/>
      <c r="G217" s="47" t="s">
        <v>538</v>
      </c>
      <c r="H217" s="15" t="s">
        <v>539</v>
      </c>
      <c r="I217" s="58" t="s">
        <v>540</v>
      </c>
      <c r="J217" s="79">
        <f t="shared" si="14"/>
        <v>31.75</v>
      </c>
      <c r="K217" s="63">
        <v>74.4</v>
      </c>
      <c r="L217" s="78">
        <f t="shared" si="15"/>
        <v>37.2</v>
      </c>
      <c r="M217" s="63">
        <v>68.95</v>
      </c>
      <c r="N217" s="10">
        <v>14</v>
      </c>
      <c r="O217" s="61"/>
      <c r="P217" s="61"/>
    </row>
    <row r="218" spans="1:16" ht="22.5" customHeight="1">
      <c r="A218" s="10">
        <v>15</v>
      </c>
      <c r="B218" s="35" t="s">
        <v>508</v>
      </c>
      <c r="C218" s="49"/>
      <c r="D218" s="49"/>
      <c r="E218" s="49"/>
      <c r="F218" s="49"/>
      <c r="G218" s="47" t="s">
        <v>541</v>
      </c>
      <c r="H218" s="15" t="s">
        <v>542</v>
      </c>
      <c r="I218" s="58" t="s">
        <v>66</v>
      </c>
      <c r="J218" s="79">
        <f t="shared" si="14"/>
        <v>32.5</v>
      </c>
      <c r="K218" s="63">
        <v>70.8</v>
      </c>
      <c r="L218" s="78">
        <f t="shared" si="15"/>
        <v>35.4</v>
      </c>
      <c r="M218" s="63">
        <v>67.9</v>
      </c>
      <c r="N218" s="10">
        <v>15</v>
      </c>
      <c r="O218" s="61"/>
      <c r="P218" s="61"/>
    </row>
    <row r="219" spans="1:16" ht="22.5" customHeight="1">
      <c r="A219" s="48"/>
      <c r="B219" s="48"/>
      <c r="C219" s="48"/>
      <c r="D219" s="48"/>
      <c r="E219" s="48"/>
      <c r="F219" s="48"/>
      <c r="G219" s="48"/>
      <c r="H219" s="48"/>
      <c r="I219" s="48"/>
      <c r="J219" s="48"/>
      <c r="K219" s="48"/>
      <c r="L219" s="48"/>
      <c r="M219" s="48"/>
      <c r="N219" s="48"/>
      <c r="O219" s="48"/>
      <c r="P219" s="48"/>
    </row>
    <row r="220" spans="1:16" ht="22.5" customHeight="1">
      <c r="A220" s="10">
        <v>1</v>
      </c>
      <c r="B220" s="35" t="s">
        <v>543</v>
      </c>
      <c r="C220" s="22" t="s">
        <v>494</v>
      </c>
      <c r="D220" s="49" t="s">
        <v>20</v>
      </c>
      <c r="E220" s="49" t="s">
        <v>544</v>
      </c>
      <c r="F220" s="49">
        <v>3</v>
      </c>
      <c r="G220" s="47" t="s">
        <v>545</v>
      </c>
      <c r="H220" s="15" t="s">
        <v>546</v>
      </c>
      <c r="I220" s="58" t="s">
        <v>453</v>
      </c>
      <c r="J220" s="79">
        <f aca="true" t="shared" si="16" ref="J220:J231">I220*0.5</f>
        <v>38.5</v>
      </c>
      <c r="K220" s="63">
        <v>81.4</v>
      </c>
      <c r="L220" s="78">
        <f aca="true" t="shared" si="17" ref="L220:L231">K220*0.5</f>
        <v>40.7</v>
      </c>
      <c r="M220" s="63">
        <v>79.2</v>
      </c>
      <c r="N220" s="10">
        <v>1</v>
      </c>
      <c r="O220" s="60" t="s">
        <v>24</v>
      </c>
      <c r="P220" s="61"/>
    </row>
    <row r="221" spans="1:16" ht="22.5" customHeight="1">
      <c r="A221" s="10">
        <v>2</v>
      </c>
      <c r="B221" s="35" t="s">
        <v>543</v>
      </c>
      <c r="C221" s="22"/>
      <c r="D221" s="49"/>
      <c r="E221" s="49"/>
      <c r="F221" s="49"/>
      <c r="G221" s="47" t="s">
        <v>547</v>
      </c>
      <c r="H221" s="15" t="s">
        <v>548</v>
      </c>
      <c r="I221" s="58" t="s">
        <v>139</v>
      </c>
      <c r="J221" s="79">
        <f t="shared" si="16"/>
        <v>37.25</v>
      </c>
      <c r="K221" s="63">
        <v>80.8</v>
      </c>
      <c r="L221" s="78">
        <f t="shared" si="17"/>
        <v>40.4</v>
      </c>
      <c r="M221" s="63">
        <v>77.65</v>
      </c>
      <c r="N221" s="10">
        <v>2</v>
      </c>
      <c r="O221" s="60" t="s">
        <v>24</v>
      </c>
      <c r="P221" s="61"/>
    </row>
    <row r="222" spans="1:16" ht="22.5" customHeight="1">
      <c r="A222" s="10">
        <v>3</v>
      </c>
      <c r="B222" s="35" t="s">
        <v>543</v>
      </c>
      <c r="C222" s="22"/>
      <c r="D222" s="49"/>
      <c r="E222" s="49"/>
      <c r="F222" s="49"/>
      <c r="G222" s="47" t="s">
        <v>549</v>
      </c>
      <c r="H222" s="15" t="s">
        <v>550</v>
      </c>
      <c r="I222" s="58" t="s">
        <v>359</v>
      </c>
      <c r="J222" s="79">
        <f t="shared" si="16"/>
        <v>36.25</v>
      </c>
      <c r="K222" s="63">
        <v>81.4</v>
      </c>
      <c r="L222" s="78">
        <f t="shared" si="17"/>
        <v>40.7</v>
      </c>
      <c r="M222" s="63">
        <v>76.95</v>
      </c>
      <c r="N222" s="10">
        <v>3</v>
      </c>
      <c r="O222" s="60" t="s">
        <v>24</v>
      </c>
      <c r="P222" s="61"/>
    </row>
    <row r="223" spans="1:16" ht="22.5" customHeight="1">
      <c r="A223" s="10">
        <v>4</v>
      </c>
      <c r="B223" s="35" t="s">
        <v>543</v>
      </c>
      <c r="C223" s="22"/>
      <c r="D223" s="49"/>
      <c r="E223" s="49"/>
      <c r="F223" s="49"/>
      <c r="G223" s="47" t="s">
        <v>551</v>
      </c>
      <c r="H223" s="15" t="s">
        <v>552</v>
      </c>
      <c r="I223" s="58" t="s">
        <v>442</v>
      </c>
      <c r="J223" s="79">
        <f t="shared" si="16"/>
        <v>36.75</v>
      </c>
      <c r="K223" s="63">
        <v>79.2</v>
      </c>
      <c r="L223" s="78">
        <f t="shared" si="17"/>
        <v>39.6</v>
      </c>
      <c r="M223" s="63">
        <v>76.35</v>
      </c>
      <c r="N223" s="10">
        <v>4</v>
      </c>
      <c r="O223" s="61"/>
      <c r="P223" s="61"/>
    </row>
    <row r="224" spans="1:16" ht="22.5" customHeight="1">
      <c r="A224" s="10">
        <v>5</v>
      </c>
      <c r="B224" s="35" t="s">
        <v>543</v>
      </c>
      <c r="C224" s="22"/>
      <c r="D224" s="49"/>
      <c r="E224" s="49"/>
      <c r="F224" s="49"/>
      <c r="G224" s="47" t="s">
        <v>553</v>
      </c>
      <c r="H224" s="15" t="s">
        <v>554</v>
      </c>
      <c r="I224" s="58" t="s">
        <v>359</v>
      </c>
      <c r="J224" s="79">
        <f t="shared" si="16"/>
        <v>36.25</v>
      </c>
      <c r="K224" s="63">
        <v>79</v>
      </c>
      <c r="L224" s="78">
        <f t="shared" si="17"/>
        <v>39.5</v>
      </c>
      <c r="M224" s="63">
        <v>75.75</v>
      </c>
      <c r="N224" s="10">
        <v>5</v>
      </c>
      <c r="O224" s="61"/>
      <c r="P224" s="61"/>
    </row>
    <row r="225" spans="1:16" ht="22.5" customHeight="1">
      <c r="A225" s="10">
        <v>6</v>
      </c>
      <c r="B225" s="35" t="s">
        <v>543</v>
      </c>
      <c r="C225" s="22"/>
      <c r="D225" s="49"/>
      <c r="E225" s="49"/>
      <c r="F225" s="49"/>
      <c r="G225" s="47" t="s">
        <v>555</v>
      </c>
      <c r="H225" s="15" t="s">
        <v>556</v>
      </c>
      <c r="I225" s="58" t="s">
        <v>163</v>
      </c>
      <c r="J225" s="79">
        <f t="shared" si="16"/>
        <v>36.5</v>
      </c>
      <c r="K225" s="63">
        <v>78.4</v>
      </c>
      <c r="L225" s="78">
        <f t="shared" si="17"/>
        <v>39.2</v>
      </c>
      <c r="M225" s="63">
        <v>75.7</v>
      </c>
      <c r="N225" s="10">
        <v>6</v>
      </c>
      <c r="O225" s="61"/>
      <c r="P225" s="61"/>
    </row>
    <row r="226" spans="1:16" ht="22.5" customHeight="1">
      <c r="A226" s="10">
        <v>7</v>
      </c>
      <c r="B226" s="35" t="s">
        <v>543</v>
      </c>
      <c r="C226" s="22"/>
      <c r="D226" s="49"/>
      <c r="E226" s="49"/>
      <c r="F226" s="49"/>
      <c r="G226" s="47" t="s">
        <v>557</v>
      </c>
      <c r="H226" s="15" t="s">
        <v>558</v>
      </c>
      <c r="I226" s="58" t="s">
        <v>291</v>
      </c>
      <c r="J226" s="79">
        <f t="shared" si="16"/>
        <v>38.75</v>
      </c>
      <c r="K226" s="63">
        <v>73.6</v>
      </c>
      <c r="L226" s="78">
        <f t="shared" si="17"/>
        <v>36.8</v>
      </c>
      <c r="M226" s="63">
        <v>75.55</v>
      </c>
      <c r="N226" s="10">
        <v>7</v>
      </c>
      <c r="O226" s="61"/>
      <c r="P226" s="61"/>
    </row>
    <row r="227" spans="1:16" ht="22.5" customHeight="1">
      <c r="A227" s="10">
        <v>8</v>
      </c>
      <c r="B227" s="35" t="s">
        <v>543</v>
      </c>
      <c r="C227" s="22"/>
      <c r="D227" s="49"/>
      <c r="E227" s="49"/>
      <c r="F227" s="49"/>
      <c r="G227" s="47" t="s">
        <v>559</v>
      </c>
      <c r="H227" s="15" t="s">
        <v>560</v>
      </c>
      <c r="I227" s="58" t="s">
        <v>402</v>
      </c>
      <c r="J227" s="79">
        <f t="shared" si="16"/>
        <v>40</v>
      </c>
      <c r="K227" s="63">
        <v>70.09</v>
      </c>
      <c r="L227" s="78">
        <f t="shared" si="17"/>
        <v>35.045</v>
      </c>
      <c r="M227" s="63">
        <v>75.05</v>
      </c>
      <c r="N227" s="10">
        <v>8</v>
      </c>
      <c r="O227" s="61"/>
      <c r="P227" s="61"/>
    </row>
    <row r="228" spans="1:16" ht="22.5" customHeight="1">
      <c r="A228" s="10">
        <v>9</v>
      </c>
      <c r="B228" s="35" t="s">
        <v>543</v>
      </c>
      <c r="C228" s="22"/>
      <c r="D228" s="49"/>
      <c r="E228" s="49"/>
      <c r="F228" s="49"/>
      <c r="G228" s="47" t="s">
        <v>561</v>
      </c>
      <c r="H228" s="15" t="s">
        <v>562</v>
      </c>
      <c r="I228" s="58" t="s">
        <v>442</v>
      </c>
      <c r="J228" s="79">
        <f t="shared" si="16"/>
        <v>36.75</v>
      </c>
      <c r="K228" s="63">
        <v>75.3</v>
      </c>
      <c r="L228" s="78">
        <f t="shared" si="17"/>
        <v>37.65</v>
      </c>
      <c r="M228" s="63">
        <v>74.4</v>
      </c>
      <c r="N228" s="10">
        <v>9</v>
      </c>
      <c r="O228" s="61"/>
      <c r="P228" s="61"/>
    </row>
    <row r="229" spans="1:16" ht="22.5" customHeight="1">
      <c r="A229" s="10">
        <v>10</v>
      </c>
      <c r="B229" s="35" t="s">
        <v>543</v>
      </c>
      <c r="C229" s="22"/>
      <c r="D229" s="49"/>
      <c r="E229" s="49"/>
      <c r="F229" s="49"/>
      <c r="G229" s="47" t="s">
        <v>563</v>
      </c>
      <c r="H229" s="15" t="s">
        <v>564</v>
      </c>
      <c r="I229" s="58" t="s">
        <v>359</v>
      </c>
      <c r="J229" s="79">
        <f t="shared" si="16"/>
        <v>36.25</v>
      </c>
      <c r="K229" s="63">
        <v>75</v>
      </c>
      <c r="L229" s="78">
        <f t="shared" si="17"/>
        <v>37.5</v>
      </c>
      <c r="M229" s="63">
        <v>73.75</v>
      </c>
      <c r="N229" s="10">
        <v>10</v>
      </c>
      <c r="O229" s="61"/>
      <c r="P229" s="61"/>
    </row>
    <row r="230" spans="1:16" ht="22.5" customHeight="1">
      <c r="A230" s="10">
        <v>11</v>
      </c>
      <c r="B230" s="35" t="s">
        <v>543</v>
      </c>
      <c r="C230" s="22"/>
      <c r="D230" s="49"/>
      <c r="E230" s="49"/>
      <c r="F230" s="49"/>
      <c r="G230" s="47" t="s">
        <v>565</v>
      </c>
      <c r="H230" s="15" t="s">
        <v>566</v>
      </c>
      <c r="I230" s="58" t="s">
        <v>163</v>
      </c>
      <c r="J230" s="79">
        <f t="shared" si="16"/>
        <v>36.5</v>
      </c>
      <c r="K230" s="63">
        <v>71</v>
      </c>
      <c r="L230" s="78">
        <f t="shared" si="17"/>
        <v>35.5</v>
      </c>
      <c r="M230" s="63">
        <v>72</v>
      </c>
      <c r="N230" s="10">
        <v>11</v>
      </c>
      <c r="O230" s="61"/>
      <c r="P230" s="61"/>
    </row>
    <row r="231" spans="1:16" ht="22.5" customHeight="1">
      <c r="A231" s="10">
        <v>12</v>
      </c>
      <c r="B231" s="35" t="s">
        <v>543</v>
      </c>
      <c r="C231" s="22"/>
      <c r="D231" s="49"/>
      <c r="E231" s="49"/>
      <c r="F231" s="49"/>
      <c r="G231" s="47" t="s">
        <v>567</v>
      </c>
      <c r="H231" s="15" t="s">
        <v>568</v>
      </c>
      <c r="I231" s="58" t="s">
        <v>359</v>
      </c>
      <c r="J231" s="79">
        <f t="shared" si="16"/>
        <v>36.25</v>
      </c>
      <c r="K231" s="63">
        <v>68.8</v>
      </c>
      <c r="L231" s="78">
        <f t="shared" si="17"/>
        <v>34.4</v>
      </c>
      <c r="M231" s="63">
        <v>70.65</v>
      </c>
      <c r="N231" s="10">
        <v>12</v>
      </c>
      <c r="O231" s="61"/>
      <c r="P231" s="61"/>
    </row>
    <row r="232" spans="1:16" ht="22.5" customHeight="1">
      <c r="A232" s="48"/>
      <c r="B232" s="48"/>
      <c r="C232" s="48"/>
      <c r="D232" s="48"/>
      <c r="E232" s="48"/>
      <c r="F232" s="48"/>
      <c r="G232" s="48"/>
      <c r="H232" s="48"/>
      <c r="I232" s="48"/>
      <c r="J232" s="48"/>
      <c r="K232" s="48"/>
      <c r="L232" s="48"/>
      <c r="M232" s="48"/>
      <c r="N232" s="48"/>
      <c r="O232" s="48"/>
      <c r="P232" s="48"/>
    </row>
    <row r="233" spans="1:16" ht="22.5" customHeight="1">
      <c r="A233" s="10">
        <v>1</v>
      </c>
      <c r="B233" s="35" t="s">
        <v>569</v>
      </c>
      <c r="C233" s="22" t="s">
        <v>494</v>
      </c>
      <c r="D233" s="22" t="s">
        <v>20</v>
      </c>
      <c r="E233" s="22" t="s">
        <v>570</v>
      </c>
      <c r="F233" s="22">
        <v>2</v>
      </c>
      <c r="G233" s="47" t="s">
        <v>571</v>
      </c>
      <c r="H233" s="15" t="s">
        <v>572</v>
      </c>
      <c r="I233" s="58" t="s">
        <v>442</v>
      </c>
      <c r="J233" s="79">
        <f aca="true" t="shared" si="18" ref="J233:J239">I233*0.5</f>
        <v>36.75</v>
      </c>
      <c r="K233" s="63">
        <v>84</v>
      </c>
      <c r="L233" s="63">
        <f aca="true" t="shared" si="19" ref="L233:L238">K233*0.5</f>
        <v>42</v>
      </c>
      <c r="M233" s="63">
        <v>78.75</v>
      </c>
      <c r="N233" s="10">
        <v>1</v>
      </c>
      <c r="O233" s="60" t="s">
        <v>24</v>
      </c>
      <c r="P233" s="61"/>
    </row>
    <row r="234" spans="1:16" ht="22.5" customHeight="1">
      <c r="A234" s="10">
        <v>2</v>
      </c>
      <c r="B234" s="35" t="s">
        <v>569</v>
      </c>
      <c r="C234" s="22"/>
      <c r="D234" s="22"/>
      <c r="E234" s="22"/>
      <c r="F234" s="22"/>
      <c r="G234" s="47" t="s">
        <v>573</v>
      </c>
      <c r="H234" s="11" t="s">
        <v>574</v>
      </c>
      <c r="I234" s="58" t="s">
        <v>516</v>
      </c>
      <c r="J234" s="79">
        <f t="shared" si="18"/>
        <v>34.25</v>
      </c>
      <c r="K234" s="63">
        <v>81</v>
      </c>
      <c r="L234" s="63">
        <f t="shared" si="19"/>
        <v>40.5</v>
      </c>
      <c r="M234" s="63">
        <v>74.75</v>
      </c>
      <c r="N234" s="10">
        <v>2</v>
      </c>
      <c r="O234" s="60" t="s">
        <v>24</v>
      </c>
      <c r="P234" s="61"/>
    </row>
    <row r="235" spans="1:16" ht="22.5" customHeight="1">
      <c r="A235" s="10">
        <v>3</v>
      </c>
      <c r="B235" s="35" t="s">
        <v>569</v>
      </c>
      <c r="C235" s="22"/>
      <c r="D235" s="22"/>
      <c r="E235" s="22"/>
      <c r="F235" s="22"/>
      <c r="G235" s="47" t="s">
        <v>575</v>
      </c>
      <c r="H235" s="15" t="s">
        <v>576</v>
      </c>
      <c r="I235" s="58" t="s">
        <v>107</v>
      </c>
      <c r="J235" s="79">
        <f t="shared" si="18"/>
        <v>32</v>
      </c>
      <c r="K235" s="63">
        <v>85.2</v>
      </c>
      <c r="L235" s="63">
        <f t="shared" si="19"/>
        <v>42.6</v>
      </c>
      <c r="M235" s="63">
        <v>74.6</v>
      </c>
      <c r="N235" s="10">
        <v>3</v>
      </c>
      <c r="O235" s="61"/>
      <c r="P235" s="61"/>
    </row>
    <row r="236" spans="1:16" ht="22.5" customHeight="1">
      <c r="A236" s="10">
        <v>4</v>
      </c>
      <c r="B236" s="35" t="s">
        <v>569</v>
      </c>
      <c r="C236" s="22"/>
      <c r="D236" s="22"/>
      <c r="E236" s="22"/>
      <c r="F236" s="22"/>
      <c r="G236" s="47" t="s">
        <v>577</v>
      </c>
      <c r="H236" s="15" t="s">
        <v>578</v>
      </c>
      <c r="I236" s="58" t="s">
        <v>101</v>
      </c>
      <c r="J236" s="79">
        <f t="shared" si="18"/>
        <v>33</v>
      </c>
      <c r="K236" s="63">
        <v>81.1</v>
      </c>
      <c r="L236" s="63">
        <f t="shared" si="19"/>
        <v>40.55</v>
      </c>
      <c r="M236" s="63">
        <v>73.55</v>
      </c>
      <c r="N236" s="10">
        <v>4</v>
      </c>
      <c r="O236" s="61"/>
      <c r="P236" s="61"/>
    </row>
    <row r="237" spans="1:16" ht="22.5" customHeight="1">
      <c r="A237" s="10">
        <v>5</v>
      </c>
      <c r="B237" s="35" t="s">
        <v>569</v>
      </c>
      <c r="C237" s="22"/>
      <c r="D237" s="22"/>
      <c r="E237" s="22"/>
      <c r="F237" s="22"/>
      <c r="G237" s="47" t="s">
        <v>579</v>
      </c>
      <c r="H237" s="15" t="s">
        <v>580</v>
      </c>
      <c r="I237" s="58" t="s">
        <v>107</v>
      </c>
      <c r="J237" s="79">
        <f t="shared" si="18"/>
        <v>32</v>
      </c>
      <c r="K237" s="63">
        <v>77.6</v>
      </c>
      <c r="L237" s="63">
        <f t="shared" si="19"/>
        <v>38.8</v>
      </c>
      <c r="M237" s="63">
        <v>70.8</v>
      </c>
      <c r="N237" s="10">
        <v>5</v>
      </c>
      <c r="O237" s="61"/>
      <c r="P237" s="61"/>
    </row>
    <row r="238" spans="1:16" ht="22.5" customHeight="1">
      <c r="A238" s="10">
        <v>6</v>
      </c>
      <c r="B238" s="35" t="s">
        <v>569</v>
      </c>
      <c r="C238" s="22"/>
      <c r="D238" s="22"/>
      <c r="E238" s="22"/>
      <c r="F238" s="22"/>
      <c r="G238" s="47" t="s">
        <v>581</v>
      </c>
      <c r="H238" s="15" t="s">
        <v>582</v>
      </c>
      <c r="I238" s="58" t="s">
        <v>69</v>
      </c>
      <c r="J238" s="79">
        <f t="shared" si="18"/>
        <v>30.5</v>
      </c>
      <c r="K238" s="63">
        <v>76.2</v>
      </c>
      <c r="L238" s="63">
        <f t="shared" si="19"/>
        <v>38.1</v>
      </c>
      <c r="M238" s="63">
        <v>68.6</v>
      </c>
      <c r="N238" s="10">
        <v>6</v>
      </c>
      <c r="O238" s="61"/>
      <c r="P238" s="61"/>
    </row>
    <row r="239" spans="1:16" ht="22.5" customHeight="1">
      <c r="A239" s="10">
        <v>7</v>
      </c>
      <c r="B239" s="35" t="s">
        <v>569</v>
      </c>
      <c r="C239" s="22"/>
      <c r="D239" s="22"/>
      <c r="E239" s="22"/>
      <c r="F239" s="22"/>
      <c r="G239" s="47" t="s">
        <v>583</v>
      </c>
      <c r="H239" s="15" t="s">
        <v>584</v>
      </c>
      <c r="I239" s="58" t="s">
        <v>69</v>
      </c>
      <c r="J239" s="79">
        <f t="shared" si="18"/>
        <v>30.5</v>
      </c>
      <c r="K239" s="60" t="s">
        <v>96</v>
      </c>
      <c r="L239" s="61"/>
      <c r="M239" s="61"/>
      <c r="N239" s="61"/>
      <c r="O239" s="61"/>
      <c r="P239" s="61"/>
    </row>
    <row r="240" spans="1:16" ht="22.5" customHeight="1">
      <c r="A240" s="48"/>
      <c r="B240" s="48"/>
      <c r="C240" s="48"/>
      <c r="D240" s="48"/>
      <c r="E240" s="48"/>
      <c r="F240" s="48"/>
      <c r="G240" s="48"/>
      <c r="H240" s="48"/>
      <c r="I240" s="48"/>
      <c r="J240" s="48"/>
      <c r="K240" s="48"/>
      <c r="L240" s="48"/>
      <c r="M240" s="48"/>
      <c r="N240" s="48"/>
      <c r="O240" s="48"/>
      <c r="P240" s="48"/>
    </row>
    <row r="241" spans="1:16" ht="22.5" customHeight="1">
      <c r="A241" s="10">
        <v>1</v>
      </c>
      <c r="B241" s="35" t="s">
        <v>585</v>
      </c>
      <c r="C241" s="22" t="s">
        <v>494</v>
      </c>
      <c r="D241" s="22" t="s">
        <v>20</v>
      </c>
      <c r="E241" s="22" t="s">
        <v>586</v>
      </c>
      <c r="F241" s="22">
        <v>2</v>
      </c>
      <c r="G241" s="47" t="s">
        <v>587</v>
      </c>
      <c r="H241" s="15" t="s">
        <v>588</v>
      </c>
      <c r="I241" s="63">
        <v>77.5</v>
      </c>
      <c r="J241" s="79">
        <f aca="true" t="shared" si="20" ref="J241:J246">I241*0.5</f>
        <v>38.75</v>
      </c>
      <c r="K241" s="63">
        <v>80.8</v>
      </c>
      <c r="L241" s="63">
        <f aca="true" t="shared" si="21" ref="L241:L246">K241*0.5</f>
        <v>40.4</v>
      </c>
      <c r="M241" s="63">
        <v>79.15</v>
      </c>
      <c r="N241" s="10">
        <v>1</v>
      </c>
      <c r="O241" s="60" t="s">
        <v>24</v>
      </c>
      <c r="P241" s="61"/>
    </row>
    <row r="242" spans="1:16" ht="22.5" customHeight="1">
      <c r="A242" s="10">
        <v>2</v>
      </c>
      <c r="B242" s="35" t="s">
        <v>585</v>
      </c>
      <c r="C242" s="22"/>
      <c r="D242" s="22"/>
      <c r="E242" s="22"/>
      <c r="F242" s="22"/>
      <c r="G242" s="47" t="s">
        <v>589</v>
      </c>
      <c r="H242" s="15" t="s">
        <v>590</v>
      </c>
      <c r="I242" s="58" t="s">
        <v>453</v>
      </c>
      <c r="J242" s="79">
        <f t="shared" si="20"/>
        <v>38.5</v>
      </c>
      <c r="K242" s="63">
        <v>76.6</v>
      </c>
      <c r="L242" s="63">
        <f t="shared" si="21"/>
        <v>38.3</v>
      </c>
      <c r="M242" s="63">
        <v>76.8</v>
      </c>
      <c r="N242" s="10">
        <v>2</v>
      </c>
      <c r="O242" s="60" t="s">
        <v>24</v>
      </c>
      <c r="P242" s="61"/>
    </row>
    <row r="243" spans="1:16" ht="22.5" customHeight="1">
      <c r="A243" s="10">
        <v>3</v>
      </c>
      <c r="B243" s="35" t="s">
        <v>585</v>
      </c>
      <c r="C243" s="22"/>
      <c r="D243" s="22"/>
      <c r="E243" s="22"/>
      <c r="F243" s="22"/>
      <c r="G243" s="47" t="s">
        <v>591</v>
      </c>
      <c r="H243" s="15" t="s">
        <v>592</v>
      </c>
      <c r="I243" s="58" t="s">
        <v>151</v>
      </c>
      <c r="J243" s="79">
        <f t="shared" si="20"/>
        <v>39</v>
      </c>
      <c r="K243" s="63">
        <v>74.6</v>
      </c>
      <c r="L243" s="63">
        <f t="shared" si="21"/>
        <v>37.3</v>
      </c>
      <c r="M243" s="63">
        <v>76.3</v>
      </c>
      <c r="N243" s="10">
        <v>3</v>
      </c>
      <c r="O243" s="60"/>
      <c r="P243" s="61"/>
    </row>
    <row r="244" spans="1:16" ht="22.5" customHeight="1">
      <c r="A244" s="10">
        <v>4</v>
      </c>
      <c r="B244" s="35" t="s">
        <v>585</v>
      </c>
      <c r="C244" s="22"/>
      <c r="D244" s="22"/>
      <c r="E244" s="22"/>
      <c r="F244" s="22"/>
      <c r="G244" s="47" t="s">
        <v>593</v>
      </c>
      <c r="H244" s="15" t="s">
        <v>594</v>
      </c>
      <c r="I244" s="58" t="s">
        <v>595</v>
      </c>
      <c r="J244" s="79">
        <f t="shared" si="20"/>
        <v>37.75</v>
      </c>
      <c r="K244" s="63">
        <v>76</v>
      </c>
      <c r="L244" s="63">
        <f t="shared" si="21"/>
        <v>38</v>
      </c>
      <c r="M244" s="63">
        <v>75.75</v>
      </c>
      <c r="N244" s="10">
        <v>4</v>
      </c>
      <c r="O244" s="61"/>
      <c r="P244" s="61"/>
    </row>
    <row r="245" spans="1:16" ht="22.5" customHeight="1">
      <c r="A245" s="10">
        <v>5</v>
      </c>
      <c r="B245" s="35" t="s">
        <v>585</v>
      </c>
      <c r="C245" s="22"/>
      <c r="D245" s="22"/>
      <c r="E245" s="22"/>
      <c r="F245" s="22"/>
      <c r="G245" s="47" t="s">
        <v>596</v>
      </c>
      <c r="H245" s="15" t="s">
        <v>597</v>
      </c>
      <c r="I245" s="58" t="s">
        <v>273</v>
      </c>
      <c r="J245" s="79">
        <f t="shared" si="20"/>
        <v>37</v>
      </c>
      <c r="K245" s="63">
        <v>76.5</v>
      </c>
      <c r="L245" s="63">
        <f t="shared" si="21"/>
        <v>38.25</v>
      </c>
      <c r="M245" s="63">
        <v>75.25</v>
      </c>
      <c r="N245" s="10">
        <v>5</v>
      </c>
      <c r="O245" s="61"/>
      <c r="P245" s="61"/>
    </row>
    <row r="246" spans="1:16" ht="22.5" customHeight="1">
      <c r="A246" s="10">
        <v>6</v>
      </c>
      <c r="B246" s="35" t="s">
        <v>585</v>
      </c>
      <c r="C246" s="22"/>
      <c r="D246" s="22"/>
      <c r="E246" s="22"/>
      <c r="F246" s="22"/>
      <c r="G246" s="47" t="s">
        <v>598</v>
      </c>
      <c r="H246" s="15" t="s">
        <v>599</v>
      </c>
      <c r="I246" s="58" t="s">
        <v>310</v>
      </c>
      <c r="J246" s="79">
        <f t="shared" si="20"/>
        <v>37.5</v>
      </c>
      <c r="K246" s="63">
        <v>70.8</v>
      </c>
      <c r="L246" s="63">
        <f t="shared" si="21"/>
        <v>35.4</v>
      </c>
      <c r="M246" s="63">
        <v>72.9</v>
      </c>
      <c r="N246" s="10">
        <v>6</v>
      </c>
      <c r="O246" s="61"/>
      <c r="P246" s="61"/>
    </row>
    <row r="247" spans="1:16" ht="22.5" customHeight="1">
      <c r="A247" s="48"/>
      <c r="B247" s="48"/>
      <c r="C247" s="48"/>
      <c r="D247" s="48"/>
      <c r="E247" s="48"/>
      <c r="F247" s="48"/>
      <c r="G247" s="48"/>
      <c r="H247" s="48"/>
      <c r="I247" s="48"/>
      <c r="J247" s="48"/>
      <c r="K247" s="48"/>
      <c r="L247" s="48"/>
      <c r="M247" s="48"/>
      <c r="N247" s="48"/>
      <c r="O247" s="48"/>
      <c r="P247" s="48"/>
    </row>
    <row r="248" spans="1:16" ht="22.5" customHeight="1">
      <c r="A248" s="10">
        <v>1</v>
      </c>
      <c r="B248" s="35" t="s">
        <v>600</v>
      </c>
      <c r="C248" s="27" t="s">
        <v>494</v>
      </c>
      <c r="D248" s="27" t="s">
        <v>20</v>
      </c>
      <c r="E248" s="27" t="s">
        <v>601</v>
      </c>
      <c r="F248" s="27">
        <v>3</v>
      </c>
      <c r="G248" s="47" t="s">
        <v>602</v>
      </c>
      <c r="H248" s="15" t="s">
        <v>603</v>
      </c>
      <c r="I248" s="58" t="s">
        <v>268</v>
      </c>
      <c r="J248" s="79">
        <f aca="true" t="shared" si="22" ref="J248:J256">I248*0.5</f>
        <v>34.5</v>
      </c>
      <c r="K248" s="63">
        <v>88.5</v>
      </c>
      <c r="L248" s="63">
        <f aca="true" t="shared" si="23" ref="L248:L255">K248*0.5</f>
        <v>44.25</v>
      </c>
      <c r="M248" s="63">
        <v>78.75</v>
      </c>
      <c r="N248" s="10">
        <v>1</v>
      </c>
      <c r="O248" s="60" t="s">
        <v>24</v>
      </c>
      <c r="P248" s="62"/>
    </row>
    <row r="249" spans="1:16" ht="22.5" customHeight="1">
      <c r="A249" s="10">
        <v>2</v>
      </c>
      <c r="B249" s="35" t="s">
        <v>600</v>
      </c>
      <c r="C249" s="31"/>
      <c r="D249" s="31"/>
      <c r="E249" s="31"/>
      <c r="F249" s="31"/>
      <c r="G249" s="47" t="s">
        <v>604</v>
      </c>
      <c r="H249" s="11" t="s">
        <v>605</v>
      </c>
      <c r="I249" s="58" t="s">
        <v>291</v>
      </c>
      <c r="J249" s="79">
        <f t="shared" si="22"/>
        <v>38.75</v>
      </c>
      <c r="K249" s="63">
        <v>79.4</v>
      </c>
      <c r="L249" s="63">
        <f t="shared" si="23"/>
        <v>39.7</v>
      </c>
      <c r="M249" s="63">
        <v>78.45</v>
      </c>
      <c r="N249" s="10">
        <v>2</v>
      </c>
      <c r="O249" s="60" t="s">
        <v>24</v>
      </c>
      <c r="P249" s="62"/>
    </row>
    <row r="250" spans="1:16" ht="22.5" customHeight="1">
      <c r="A250" s="10">
        <v>3</v>
      </c>
      <c r="B250" s="35" t="s">
        <v>600</v>
      </c>
      <c r="C250" s="31"/>
      <c r="D250" s="31"/>
      <c r="E250" s="31"/>
      <c r="F250" s="31"/>
      <c r="G250" s="47" t="s">
        <v>606</v>
      </c>
      <c r="H250" s="15" t="s">
        <v>607</v>
      </c>
      <c r="I250" s="58" t="s">
        <v>516</v>
      </c>
      <c r="J250" s="79">
        <f t="shared" si="22"/>
        <v>34.25</v>
      </c>
      <c r="K250" s="63">
        <v>84.7</v>
      </c>
      <c r="L250" s="63">
        <f t="shared" si="23"/>
        <v>42.35</v>
      </c>
      <c r="M250" s="63">
        <v>76.6</v>
      </c>
      <c r="N250" s="10">
        <v>3</v>
      </c>
      <c r="O250" s="60" t="s">
        <v>24</v>
      </c>
      <c r="P250" s="62"/>
    </row>
    <row r="251" spans="1:16" ht="22.5" customHeight="1">
      <c r="A251" s="10">
        <v>4</v>
      </c>
      <c r="B251" s="35" t="s">
        <v>600</v>
      </c>
      <c r="C251" s="31"/>
      <c r="D251" s="31"/>
      <c r="E251" s="31"/>
      <c r="F251" s="31"/>
      <c r="G251" s="47" t="s">
        <v>608</v>
      </c>
      <c r="H251" s="15" t="s">
        <v>609</v>
      </c>
      <c r="I251" s="58" t="s">
        <v>142</v>
      </c>
      <c r="J251" s="79">
        <f t="shared" si="22"/>
        <v>38</v>
      </c>
      <c r="K251" s="63">
        <v>75.6</v>
      </c>
      <c r="L251" s="63">
        <f t="shared" si="23"/>
        <v>37.8</v>
      </c>
      <c r="M251" s="63">
        <v>75.8</v>
      </c>
      <c r="N251" s="10">
        <v>4</v>
      </c>
      <c r="O251" s="61"/>
      <c r="P251" s="62"/>
    </row>
    <row r="252" spans="1:16" ht="22.5" customHeight="1">
      <c r="A252" s="10">
        <v>5</v>
      </c>
      <c r="B252" s="35" t="s">
        <v>600</v>
      </c>
      <c r="C252" s="31"/>
      <c r="D252" s="31"/>
      <c r="E252" s="31"/>
      <c r="F252" s="31"/>
      <c r="G252" s="47" t="s">
        <v>610</v>
      </c>
      <c r="H252" s="15" t="s">
        <v>611</v>
      </c>
      <c r="I252" s="58" t="s">
        <v>359</v>
      </c>
      <c r="J252" s="79">
        <f t="shared" si="22"/>
        <v>36.25</v>
      </c>
      <c r="K252" s="63">
        <v>77</v>
      </c>
      <c r="L252" s="63">
        <f t="shared" si="23"/>
        <v>38.5</v>
      </c>
      <c r="M252" s="63">
        <v>74.75</v>
      </c>
      <c r="N252" s="10">
        <v>5</v>
      </c>
      <c r="O252" s="61"/>
      <c r="P252" s="62"/>
    </row>
    <row r="253" spans="1:16" ht="22.5" customHeight="1">
      <c r="A253" s="10">
        <v>6</v>
      </c>
      <c r="B253" s="35" t="s">
        <v>600</v>
      </c>
      <c r="C253" s="31"/>
      <c r="D253" s="31"/>
      <c r="E253" s="31"/>
      <c r="F253" s="31"/>
      <c r="G253" s="47" t="s">
        <v>612</v>
      </c>
      <c r="H253" s="15" t="s">
        <v>613</v>
      </c>
      <c r="I253" s="58" t="s">
        <v>516</v>
      </c>
      <c r="J253" s="79">
        <f t="shared" si="22"/>
        <v>34.25</v>
      </c>
      <c r="K253" s="63">
        <v>79.8</v>
      </c>
      <c r="L253" s="63">
        <f t="shared" si="23"/>
        <v>39.9</v>
      </c>
      <c r="M253" s="63">
        <v>74.15</v>
      </c>
      <c r="N253" s="10">
        <v>6</v>
      </c>
      <c r="O253" s="61"/>
      <c r="P253" s="62"/>
    </row>
    <row r="254" spans="1:16" ht="22.5" customHeight="1">
      <c r="A254" s="10">
        <v>7</v>
      </c>
      <c r="B254" s="35" t="s">
        <v>600</v>
      </c>
      <c r="C254" s="31"/>
      <c r="D254" s="31"/>
      <c r="E254" s="31"/>
      <c r="F254" s="31"/>
      <c r="G254" s="47" t="s">
        <v>614</v>
      </c>
      <c r="H254" s="15" t="s">
        <v>615</v>
      </c>
      <c r="I254" s="58" t="s">
        <v>279</v>
      </c>
      <c r="J254" s="79">
        <f t="shared" si="22"/>
        <v>35</v>
      </c>
      <c r="K254" s="63">
        <v>77.4</v>
      </c>
      <c r="L254" s="63">
        <f t="shared" si="23"/>
        <v>38.7</v>
      </c>
      <c r="M254" s="63">
        <v>73.7</v>
      </c>
      <c r="N254" s="10">
        <v>7</v>
      </c>
      <c r="O254" s="61"/>
      <c r="P254" s="62"/>
    </row>
    <row r="255" spans="1:16" ht="22.5" customHeight="1">
      <c r="A255" s="10">
        <v>8</v>
      </c>
      <c r="B255" s="35" t="s">
        <v>600</v>
      </c>
      <c r="C255" s="31"/>
      <c r="D255" s="31"/>
      <c r="E255" s="31"/>
      <c r="F255" s="31"/>
      <c r="G255" s="47" t="s">
        <v>616</v>
      </c>
      <c r="H255" s="15" t="s">
        <v>617</v>
      </c>
      <c r="I255" s="58" t="s">
        <v>359</v>
      </c>
      <c r="J255" s="79">
        <f t="shared" si="22"/>
        <v>36.25</v>
      </c>
      <c r="K255" s="63">
        <v>73</v>
      </c>
      <c r="L255" s="83">
        <f t="shared" si="23"/>
        <v>36.5</v>
      </c>
      <c r="M255" s="83">
        <v>72.75</v>
      </c>
      <c r="N255" s="10">
        <v>8</v>
      </c>
      <c r="O255" s="61"/>
      <c r="P255" s="62"/>
    </row>
    <row r="256" spans="1:16" ht="22.5" customHeight="1">
      <c r="A256" s="10">
        <v>9</v>
      </c>
      <c r="B256" s="35" t="s">
        <v>600</v>
      </c>
      <c r="C256" s="31"/>
      <c r="D256" s="31"/>
      <c r="E256" s="31"/>
      <c r="F256" s="31"/>
      <c r="G256" s="47" t="s">
        <v>618</v>
      </c>
      <c r="H256" s="15" t="s">
        <v>619</v>
      </c>
      <c r="I256" s="58" t="s">
        <v>482</v>
      </c>
      <c r="J256" s="79">
        <f t="shared" si="22"/>
        <v>35.75</v>
      </c>
      <c r="K256" s="60" t="s">
        <v>96</v>
      </c>
      <c r="L256" s="61"/>
      <c r="M256" s="61"/>
      <c r="N256" s="62"/>
      <c r="O256" s="61"/>
      <c r="P256" s="62"/>
    </row>
    <row r="257" spans="1:16" ht="22.5" customHeight="1">
      <c r="A257" s="48"/>
      <c r="B257" s="48"/>
      <c r="C257" s="48"/>
      <c r="D257" s="48"/>
      <c r="E257" s="48"/>
      <c r="F257" s="48"/>
      <c r="G257" s="48"/>
      <c r="H257" s="48"/>
      <c r="I257" s="48"/>
      <c r="J257" s="48"/>
      <c r="K257" s="48"/>
      <c r="L257" s="48"/>
      <c r="M257" s="48"/>
      <c r="N257" s="48"/>
      <c r="O257" s="48"/>
      <c r="P257" s="48"/>
    </row>
    <row r="258" spans="1:16" ht="22.5" customHeight="1">
      <c r="A258" s="10">
        <v>1</v>
      </c>
      <c r="B258" s="35" t="s">
        <v>620</v>
      </c>
      <c r="C258" s="22" t="s">
        <v>494</v>
      </c>
      <c r="D258" s="22" t="s">
        <v>20</v>
      </c>
      <c r="E258" s="22" t="s">
        <v>621</v>
      </c>
      <c r="F258" s="22">
        <v>1</v>
      </c>
      <c r="G258" s="47" t="s">
        <v>622</v>
      </c>
      <c r="H258" s="15" t="s">
        <v>623</v>
      </c>
      <c r="I258" s="58" t="s">
        <v>516</v>
      </c>
      <c r="J258" s="79">
        <f>I258*0.5</f>
        <v>34.25</v>
      </c>
      <c r="K258" s="10">
        <v>81</v>
      </c>
      <c r="L258" s="63">
        <f>K258*0.5</f>
        <v>40.5</v>
      </c>
      <c r="M258" s="63">
        <v>74.75</v>
      </c>
      <c r="N258" s="10">
        <v>1</v>
      </c>
      <c r="O258" s="60" t="s">
        <v>24</v>
      </c>
      <c r="P258" s="61"/>
    </row>
    <row r="259" spans="1:16" ht="22.5" customHeight="1">
      <c r="A259" s="10">
        <v>2</v>
      </c>
      <c r="B259" s="35" t="s">
        <v>620</v>
      </c>
      <c r="C259" s="22"/>
      <c r="D259" s="22"/>
      <c r="E259" s="22"/>
      <c r="F259" s="22"/>
      <c r="G259" s="47" t="s">
        <v>624</v>
      </c>
      <c r="H259" s="15" t="s">
        <v>625</v>
      </c>
      <c r="I259" s="58" t="s">
        <v>273</v>
      </c>
      <c r="J259" s="79">
        <f>I259*0.5</f>
        <v>37</v>
      </c>
      <c r="K259" s="10">
        <v>72.6</v>
      </c>
      <c r="L259" s="63">
        <f>K259*0.5</f>
        <v>36.3</v>
      </c>
      <c r="M259" s="63">
        <v>73.3</v>
      </c>
      <c r="N259" s="10">
        <v>2</v>
      </c>
      <c r="O259" s="61"/>
      <c r="P259" s="61"/>
    </row>
    <row r="260" spans="1:16" ht="22.5" customHeight="1">
      <c r="A260" s="10">
        <v>3</v>
      </c>
      <c r="B260" s="35" t="s">
        <v>620</v>
      </c>
      <c r="C260" s="22"/>
      <c r="D260" s="22"/>
      <c r="E260" s="22"/>
      <c r="F260" s="22"/>
      <c r="G260" s="47" t="s">
        <v>626</v>
      </c>
      <c r="H260" s="15" t="s">
        <v>627</v>
      </c>
      <c r="I260" s="58" t="s">
        <v>319</v>
      </c>
      <c r="J260" s="79">
        <f>I260*0.5</f>
        <v>34</v>
      </c>
      <c r="K260" s="10">
        <v>77</v>
      </c>
      <c r="L260" s="63">
        <f>K260*0.5</f>
        <v>38.5</v>
      </c>
      <c r="M260" s="63">
        <v>72.5</v>
      </c>
      <c r="N260" s="10">
        <v>3</v>
      </c>
      <c r="O260" s="61"/>
      <c r="P260" s="61"/>
    </row>
    <row r="261" spans="1:16" ht="22.5" customHeight="1">
      <c r="A261" s="48"/>
      <c r="B261" s="48"/>
      <c r="C261" s="48"/>
      <c r="D261" s="48"/>
      <c r="E261" s="48"/>
      <c r="F261" s="48"/>
      <c r="G261" s="48"/>
      <c r="H261" s="48"/>
      <c r="I261" s="48"/>
      <c r="J261" s="48"/>
      <c r="K261" s="48"/>
      <c r="L261" s="48"/>
      <c r="M261" s="48"/>
      <c r="N261" s="48"/>
      <c r="O261" s="48"/>
      <c r="P261" s="48"/>
    </row>
    <row r="262" spans="1:16" ht="22.5" customHeight="1">
      <c r="A262" s="10">
        <v>1</v>
      </c>
      <c r="B262" s="35" t="s">
        <v>628</v>
      </c>
      <c r="C262" s="22" t="s">
        <v>494</v>
      </c>
      <c r="D262" s="22" t="s">
        <v>20</v>
      </c>
      <c r="E262" s="22" t="s">
        <v>629</v>
      </c>
      <c r="F262" s="22">
        <v>1</v>
      </c>
      <c r="G262" s="47" t="s">
        <v>630</v>
      </c>
      <c r="H262" s="15" t="s">
        <v>631</v>
      </c>
      <c r="I262" s="58" t="s">
        <v>359</v>
      </c>
      <c r="J262" s="79">
        <f>I262*0.5</f>
        <v>36.25</v>
      </c>
      <c r="K262" s="63">
        <v>83.8</v>
      </c>
      <c r="L262" s="63">
        <f>K262*0.5</f>
        <v>41.9</v>
      </c>
      <c r="M262" s="63">
        <v>78.15</v>
      </c>
      <c r="N262" s="10">
        <v>1</v>
      </c>
      <c r="O262" s="60" t="s">
        <v>24</v>
      </c>
      <c r="P262" s="61"/>
    </row>
    <row r="263" spans="1:16" ht="22.5" customHeight="1">
      <c r="A263" s="10">
        <v>2</v>
      </c>
      <c r="B263" s="35" t="s">
        <v>628</v>
      </c>
      <c r="C263" s="22"/>
      <c r="D263" s="22"/>
      <c r="E263" s="22"/>
      <c r="F263" s="22"/>
      <c r="G263" s="47" t="s">
        <v>632</v>
      </c>
      <c r="H263" s="15" t="s">
        <v>633</v>
      </c>
      <c r="I263" s="58" t="s">
        <v>142</v>
      </c>
      <c r="J263" s="79">
        <f>I263*0.5</f>
        <v>38</v>
      </c>
      <c r="K263" s="63">
        <v>78.4</v>
      </c>
      <c r="L263" s="63">
        <f>K263*0.5</f>
        <v>39.2</v>
      </c>
      <c r="M263" s="63">
        <v>77.2</v>
      </c>
      <c r="N263" s="10">
        <v>2</v>
      </c>
      <c r="O263" s="61"/>
      <c r="P263" s="61"/>
    </row>
    <row r="264" spans="1:16" ht="22.5" customHeight="1">
      <c r="A264" s="10">
        <v>3</v>
      </c>
      <c r="B264" s="35" t="s">
        <v>628</v>
      </c>
      <c r="C264" s="22"/>
      <c r="D264" s="22"/>
      <c r="E264" s="22"/>
      <c r="F264" s="22"/>
      <c r="G264" s="47" t="s">
        <v>634</v>
      </c>
      <c r="H264" s="15" t="s">
        <v>635</v>
      </c>
      <c r="I264" s="58" t="s">
        <v>442</v>
      </c>
      <c r="J264" s="79">
        <f>I264*0.5</f>
        <v>36.75</v>
      </c>
      <c r="K264" s="63">
        <v>73.5</v>
      </c>
      <c r="L264" s="63">
        <f>K264*0.5</f>
        <v>36.75</v>
      </c>
      <c r="M264" s="63">
        <v>73.5</v>
      </c>
      <c r="N264" s="10">
        <v>3</v>
      </c>
      <c r="O264" s="61"/>
      <c r="P264" s="61"/>
    </row>
    <row r="265" spans="1:16" ht="22.5" customHeight="1">
      <c r="A265" s="48"/>
      <c r="B265" s="48"/>
      <c r="C265" s="48"/>
      <c r="D265" s="48"/>
      <c r="E265" s="48"/>
      <c r="F265" s="48"/>
      <c r="G265" s="48"/>
      <c r="H265" s="48"/>
      <c r="I265" s="48"/>
      <c r="J265" s="48"/>
      <c r="K265" s="48"/>
      <c r="L265" s="48"/>
      <c r="M265" s="48"/>
      <c r="N265" s="48"/>
      <c r="O265" s="48"/>
      <c r="P265" s="48"/>
    </row>
    <row r="266" spans="1:16" ht="22.5" customHeight="1">
      <c r="A266" s="10">
        <v>1</v>
      </c>
      <c r="B266" s="35" t="s">
        <v>636</v>
      </c>
      <c r="C266" s="22" t="s">
        <v>494</v>
      </c>
      <c r="D266" s="22" t="s">
        <v>20</v>
      </c>
      <c r="E266" s="22" t="s">
        <v>637</v>
      </c>
      <c r="F266" s="22">
        <v>1</v>
      </c>
      <c r="G266" s="47" t="s">
        <v>638</v>
      </c>
      <c r="H266" s="15" t="s">
        <v>639</v>
      </c>
      <c r="I266" s="58" t="s">
        <v>151</v>
      </c>
      <c r="J266" s="79">
        <f>I266*0.5</f>
        <v>39</v>
      </c>
      <c r="K266" s="79">
        <v>75.6</v>
      </c>
      <c r="L266" s="63">
        <f>K266*0.5</f>
        <v>37.8</v>
      </c>
      <c r="M266" s="63">
        <v>76.8</v>
      </c>
      <c r="N266" s="10">
        <v>1</v>
      </c>
      <c r="O266" s="60" t="s">
        <v>24</v>
      </c>
      <c r="P266" s="61"/>
    </row>
    <row r="267" spans="1:16" ht="22.5" customHeight="1">
      <c r="A267" s="10">
        <v>2</v>
      </c>
      <c r="B267" s="35" t="s">
        <v>636</v>
      </c>
      <c r="C267" s="22"/>
      <c r="D267" s="22"/>
      <c r="E267" s="22"/>
      <c r="F267" s="22"/>
      <c r="G267" s="47" t="s">
        <v>640</v>
      </c>
      <c r="H267" s="15" t="s">
        <v>641</v>
      </c>
      <c r="I267" s="58" t="s">
        <v>145</v>
      </c>
      <c r="J267" s="79">
        <f>I267*0.5</f>
        <v>36</v>
      </c>
      <c r="K267" s="79">
        <v>77.9</v>
      </c>
      <c r="L267" s="63">
        <f>K267*0.5</f>
        <v>38.95</v>
      </c>
      <c r="M267" s="63">
        <v>74.95</v>
      </c>
      <c r="N267" s="10">
        <v>2</v>
      </c>
      <c r="O267" s="61"/>
      <c r="P267" s="61"/>
    </row>
    <row r="268" spans="1:16" ht="22.5" customHeight="1">
      <c r="A268" s="10">
        <v>3</v>
      </c>
      <c r="B268" s="35" t="s">
        <v>636</v>
      </c>
      <c r="C268" s="22"/>
      <c r="D268" s="22"/>
      <c r="E268" s="22"/>
      <c r="F268" s="22"/>
      <c r="G268" s="47" t="s">
        <v>642</v>
      </c>
      <c r="H268" s="15" t="s">
        <v>643</v>
      </c>
      <c r="I268" s="58" t="s">
        <v>276</v>
      </c>
      <c r="J268" s="79">
        <f>I268*0.5</f>
        <v>35.25</v>
      </c>
      <c r="K268" s="79">
        <v>78.2</v>
      </c>
      <c r="L268" s="63">
        <f>K268*0.5</f>
        <v>39.1</v>
      </c>
      <c r="M268" s="63">
        <v>74.35</v>
      </c>
      <c r="N268" s="10">
        <v>3</v>
      </c>
      <c r="O268" s="61"/>
      <c r="P268" s="61"/>
    </row>
    <row r="269" spans="1:16" ht="22.5" customHeight="1">
      <c r="A269" s="48"/>
      <c r="B269" s="48"/>
      <c r="C269" s="48"/>
      <c r="D269" s="48"/>
      <c r="E269" s="48"/>
      <c r="F269" s="48"/>
      <c r="G269" s="48"/>
      <c r="H269" s="48"/>
      <c r="I269" s="48"/>
      <c r="J269" s="48"/>
      <c r="K269" s="48"/>
      <c r="L269" s="48"/>
      <c r="M269" s="48"/>
      <c r="N269" s="48"/>
      <c r="O269" s="48"/>
      <c r="P269" s="48"/>
    </row>
    <row r="270" spans="1:16" ht="22.5" customHeight="1">
      <c r="A270" s="10">
        <v>1</v>
      </c>
      <c r="B270" s="35" t="s">
        <v>644</v>
      </c>
      <c r="C270" s="22" t="s">
        <v>494</v>
      </c>
      <c r="D270" s="22" t="s">
        <v>20</v>
      </c>
      <c r="E270" s="22" t="s">
        <v>645</v>
      </c>
      <c r="F270" s="22">
        <v>2</v>
      </c>
      <c r="G270" s="47" t="s">
        <v>646</v>
      </c>
      <c r="H270" s="15" t="s">
        <v>647</v>
      </c>
      <c r="I270" s="58" t="s">
        <v>145</v>
      </c>
      <c r="J270" s="79">
        <f aca="true" t="shared" si="24" ref="J270:J275">I270*0.5</f>
        <v>36</v>
      </c>
      <c r="K270" s="63">
        <v>84.88</v>
      </c>
      <c r="L270" s="79">
        <f aca="true" t="shared" si="25" ref="L270:L275">K270*0.5</f>
        <v>42.44</v>
      </c>
      <c r="M270" s="63">
        <v>78.44</v>
      </c>
      <c r="N270" s="10">
        <v>1</v>
      </c>
      <c r="O270" s="60" t="s">
        <v>24</v>
      </c>
      <c r="P270" s="61"/>
    </row>
    <row r="271" spans="1:16" ht="22.5" customHeight="1">
      <c r="A271" s="10">
        <v>2</v>
      </c>
      <c r="B271" s="35" t="s">
        <v>644</v>
      </c>
      <c r="C271" s="22"/>
      <c r="D271" s="22"/>
      <c r="E271" s="22"/>
      <c r="F271" s="22"/>
      <c r="G271" s="47" t="s">
        <v>648</v>
      </c>
      <c r="H271" s="15" t="s">
        <v>649</v>
      </c>
      <c r="I271" s="58" t="s">
        <v>151</v>
      </c>
      <c r="J271" s="79">
        <f t="shared" si="24"/>
        <v>39</v>
      </c>
      <c r="K271" s="63">
        <v>78.38</v>
      </c>
      <c r="L271" s="79">
        <f t="shared" si="25"/>
        <v>39.19</v>
      </c>
      <c r="M271" s="63">
        <v>78.19</v>
      </c>
      <c r="N271" s="10">
        <v>2</v>
      </c>
      <c r="O271" s="60" t="s">
        <v>24</v>
      </c>
      <c r="P271" s="61"/>
    </row>
    <row r="272" spans="1:16" ht="22.5" customHeight="1">
      <c r="A272" s="10">
        <v>3</v>
      </c>
      <c r="B272" s="35" t="s">
        <v>644</v>
      </c>
      <c r="C272" s="22"/>
      <c r="D272" s="22"/>
      <c r="E272" s="22"/>
      <c r="F272" s="22"/>
      <c r="G272" s="47" t="s">
        <v>650</v>
      </c>
      <c r="H272" s="15" t="s">
        <v>475</v>
      </c>
      <c r="I272" s="58" t="s">
        <v>145</v>
      </c>
      <c r="J272" s="79">
        <f t="shared" si="24"/>
        <v>36</v>
      </c>
      <c r="K272" s="63">
        <v>84.26</v>
      </c>
      <c r="L272" s="79">
        <f t="shared" si="25"/>
        <v>42.13</v>
      </c>
      <c r="M272" s="63">
        <v>78.13</v>
      </c>
      <c r="N272" s="10">
        <v>3</v>
      </c>
      <c r="O272" s="61"/>
      <c r="P272" s="61"/>
    </row>
    <row r="273" spans="1:16" ht="22.5" customHeight="1">
      <c r="A273" s="10">
        <v>4</v>
      </c>
      <c r="B273" s="35" t="s">
        <v>644</v>
      </c>
      <c r="C273" s="22"/>
      <c r="D273" s="22"/>
      <c r="E273" s="22"/>
      <c r="F273" s="22"/>
      <c r="G273" s="47" t="s">
        <v>651</v>
      </c>
      <c r="H273" s="15" t="s">
        <v>652</v>
      </c>
      <c r="I273" s="58" t="s">
        <v>163</v>
      </c>
      <c r="J273" s="79">
        <f t="shared" si="24"/>
        <v>36.5</v>
      </c>
      <c r="K273" s="63">
        <v>75</v>
      </c>
      <c r="L273" s="79">
        <f t="shared" si="25"/>
        <v>37.5</v>
      </c>
      <c r="M273" s="63">
        <v>74</v>
      </c>
      <c r="N273" s="10">
        <v>4</v>
      </c>
      <c r="O273" s="61"/>
      <c r="P273" s="61"/>
    </row>
    <row r="274" spans="1:16" ht="22.5" customHeight="1">
      <c r="A274" s="10">
        <v>5</v>
      </c>
      <c r="B274" s="35" t="s">
        <v>644</v>
      </c>
      <c r="C274" s="22"/>
      <c r="D274" s="22"/>
      <c r="E274" s="22"/>
      <c r="F274" s="22"/>
      <c r="G274" s="47" t="s">
        <v>653</v>
      </c>
      <c r="H274" s="15" t="s">
        <v>654</v>
      </c>
      <c r="I274" s="58" t="s">
        <v>482</v>
      </c>
      <c r="J274" s="79">
        <f t="shared" si="24"/>
        <v>35.75</v>
      </c>
      <c r="K274" s="63">
        <v>76.48</v>
      </c>
      <c r="L274" s="79">
        <f t="shared" si="25"/>
        <v>38.24</v>
      </c>
      <c r="M274" s="63">
        <v>73.99</v>
      </c>
      <c r="N274" s="10">
        <v>5</v>
      </c>
      <c r="O274" s="61"/>
      <c r="P274" s="61"/>
    </row>
    <row r="275" spans="1:16" ht="22.5" customHeight="1">
      <c r="A275" s="10">
        <v>6</v>
      </c>
      <c r="B275" s="35" t="s">
        <v>644</v>
      </c>
      <c r="C275" s="22"/>
      <c r="D275" s="22"/>
      <c r="E275" s="22"/>
      <c r="F275" s="22"/>
      <c r="G275" s="47" t="s">
        <v>655</v>
      </c>
      <c r="H275" s="15" t="s">
        <v>656</v>
      </c>
      <c r="I275" s="58" t="s">
        <v>163</v>
      </c>
      <c r="J275" s="79">
        <f t="shared" si="24"/>
        <v>36.5</v>
      </c>
      <c r="K275" s="63">
        <v>71.44</v>
      </c>
      <c r="L275" s="79">
        <f t="shared" si="25"/>
        <v>35.72</v>
      </c>
      <c r="M275" s="63">
        <v>72.22</v>
      </c>
      <c r="N275" s="10">
        <v>6</v>
      </c>
      <c r="O275" s="61"/>
      <c r="P275" s="61"/>
    </row>
    <row r="276" spans="1:16" ht="22.5" customHeight="1">
      <c r="A276" s="48"/>
      <c r="B276" s="48"/>
      <c r="C276" s="48"/>
      <c r="D276" s="48"/>
      <c r="E276" s="48"/>
      <c r="F276" s="48"/>
      <c r="G276" s="48"/>
      <c r="H276" s="48"/>
      <c r="I276" s="48"/>
      <c r="J276" s="48"/>
      <c r="K276" s="48"/>
      <c r="L276" s="48"/>
      <c r="M276" s="48"/>
      <c r="N276" s="48"/>
      <c r="O276" s="48"/>
      <c r="P276" s="48"/>
    </row>
    <row r="277" spans="1:16" ht="22.5" customHeight="1">
      <c r="A277" s="10">
        <v>1</v>
      </c>
      <c r="B277" s="35" t="s">
        <v>657</v>
      </c>
      <c r="C277" s="22" t="s">
        <v>494</v>
      </c>
      <c r="D277" s="22" t="s">
        <v>20</v>
      </c>
      <c r="E277" s="22" t="s">
        <v>658</v>
      </c>
      <c r="F277" s="22">
        <v>1</v>
      </c>
      <c r="G277" s="47" t="s">
        <v>659</v>
      </c>
      <c r="H277" s="15" t="s">
        <v>660</v>
      </c>
      <c r="I277" s="58" t="s">
        <v>595</v>
      </c>
      <c r="J277" s="79">
        <f>I277*0.5</f>
        <v>37.75</v>
      </c>
      <c r="K277" s="79">
        <v>75.62</v>
      </c>
      <c r="L277" s="79">
        <f>K277*0.5</f>
        <v>37.81</v>
      </c>
      <c r="M277" s="79">
        <v>75.56</v>
      </c>
      <c r="N277" s="10">
        <v>1</v>
      </c>
      <c r="O277" s="60" t="s">
        <v>24</v>
      </c>
      <c r="P277" s="61"/>
    </row>
    <row r="278" spans="1:16" ht="22.5" customHeight="1">
      <c r="A278" s="10">
        <v>2</v>
      </c>
      <c r="B278" s="35" t="s">
        <v>657</v>
      </c>
      <c r="C278" s="22"/>
      <c r="D278" s="22"/>
      <c r="E278" s="22"/>
      <c r="F278" s="22"/>
      <c r="G278" s="47" t="s">
        <v>661</v>
      </c>
      <c r="H278" s="15" t="s">
        <v>662</v>
      </c>
      <c r="I278" s="58" t="s">
        <v>442</v>
      </c>
      <c r="J278" s="79">
        <f>I278*0.5</f>
        <v>36.75</v>
      </c>
      <c r="K278" s="79">
        <v>69.78</v>
      </c>
      <c r="L278" s="79">
        <f>K278*0.5</f>
        <v>34.89</v>
      </c>
      <c r="M278" s="79">
        <v>71.46</v>
      </c>
      <c r="N278" s="10">
        <v>2</v>
      </c>
      <c r="O278" s="61"/>
      <c r="P278" s="61"/>
    </row>
    <row r="279" spans="1:16" ht="22.5" customHeight="1">
      <c r="A279" s="10">
        <v>3</v>
      </c>
      <c r="B279" s="35" t="s">
        <v>657</v>
      </c>
      <c r="C279" s="22"/>
      <c r="D279" s="22"/>
      <c r="E279" s="22"/>
      <c r="F279" s="22"/>
      <c r="G279" s="47" t="s">
        <v>663</v>
      </c>
      <c r="H279" s="15" t="s">
        <v>664</v>
      </c>
      <c r="I279" s="58" t="s">
        <v>516</v>
      </c>
      <c r="J279" s="79">
        <f>I279*0.5</f>
        <v>34.25</v>
      </c>
      <c r="K279" s="79">
        <v>66.08</v>
      </c>
      <c r="L279" s="79">
        <f>K279*0.5</f>
        <v>33.04</v>
      </c>
      <c r="M279" s="79">
        <v>67.29</v>
      </c>
      <c r="N279" s="10">
        <v>3</v>
      </c>
      <c r="O279" s="61"/>
      <c r="P279" s="61"/>
    </row>
    <row r="280" spans="1:16" ht="22.5" customHeight="1">
      <c r="A280" s="48"/>
      <c r="B280" s="48"/>
      <c r="C280" s="48"/>
      <c r="D280" s="48"/>
      <c r="E280" s="48"/>
      <c r="F280" s="48"/>
      <c r="G280" s="48"/>
      <c r="H280" s="48"/>
      <c r="I280" s="48"/>
      <c r="J280" s="48"/>
      <c r="K280" s="48"/>
      <c r="L280" s="48"/>
      <c r="M280" s="48"/>
      <c r="N280" s="48"/>
      <c r="O280" s="48"/>
      <c r="P280" s="48"/>
    </row>
    <row r="281" spans="1:16" s="2" customFormat="1" ht="22.5" customHeight="1">
      <c r="A281" s="84">
        <v>1</v>
      </c>
      <c r="B281" s="35" t="s">
        <v>665</v>
      </c>
      <c r="C281" s="46" t="s">
        <v>494</v>
      </c>
      <c r="D281" s="22" t="s">
        <v>20</v>
      </c>
      <c r="E281" s="22" t="s">
        <v>666</v>
      </c>
      <c r="F281" s="22">
        <v>1</v>
      </c>
      <c r="G281" s="47" t="s">
        <v>667</v>
      </c>
      <c r="H281" s="15" t="s">
        <v>668</v>
      </c>
      <c r="I281" s="58" t="s">
        <v>72</v>
      </c>
      <c r="J281" s="79">
        <f>I281*0.5</f>
        <v>30</v>
      </c>
      <c r="K281" s="79">
        <v>81.38</v>
      </c>
      <c r="L281" s="79">
        <f>K281*0.5</f>
        <v>40.69</v>
      </c>
      <c r="M281" s="79">
        <v>70.69</v>
      </c>
      <c r="N281" s="84">
        <v>1</v>
      </c>
      <c r="O281" s="89" t="s">
        <v>24</v>
      </c>
      <c r="P281" s="90"/>
    </row>
    <row r="282" spans="1:16" s="2" customFormat="1" ht="22.5" customHeight="1">
      <c r="A282" s="84">
        <v>2</v>
      </c>
      <c r="B282" s="35" t="s">
        <v>665</v>
      </c>
      <c r="C282" s="46"/>
      <c r="D282" s="22"/>
      <c r="E282" s="22"/>
      <c r="F282" s="22"/>
      <c r="G282" s="47" t="s">
        <v>669</v>
      </c>
      <c r="H282" s="15" t="s">
        <v>670</v>
      </c>
      <c r="I282" s="58" t="s">
        <v>122</v>
      </c>
      <c r="J282" s="79">
        <f>I282*0.5</f>
        <v>27.5</v>
      </c>
      <c r="K282" s="79">
        <v>83.39</v>
      </c>
      <c r="L282" s="79">
        <f>K282*0.5</f>
        <v>41.695</v>
      </c>
      <c r="M282" s="79">
        <v>69.2</v>
      </c>
      <c r="N282" s="84">
        <v>2</v>
      </c>
      <c r="O282" s="90"/>
      <c r="P282" s="90"/>
    </row>
    <row r="283" spans="1:16" s="2" customFormat="1" ht="22.5" customHeight="1">
      <c r="A283" s="84">
        <v>3</v>
      </c>
      <c r="B283" s="35" t="s">
        <v>665</v>
      </c>
      <c r="C283" s="46"/>
      <c r="D283" s="22"/>
      <c r="E283" s="22"/>
      <c r="F283" s="22"/>
      <c r="G283" s="47" t="s">
        <v>671</v>
      </c>
      <c r="H283" s="15" t="s">
        <v>672</v>
      </c>
      <c r="I283" s="58" t="s">
        <v>83</v>
      </c>
      <c r="J283" s="79">
        <f>I283*0.5</f>
        <v>29</v>
      </c>
      <c r="K283" s="79">
        <v>73.55</v>
      </c>
      <c r="L283" s="79">
        <f>K283*0.5</f>
        <v>36.775</v>
      </c>
      <c r="M283" s="79">
        <v>65.78</v>
      </c>
      <c r="N283" s="84">
        <v>3</v>
      </c>
      <c r="O283" s="90"/>
      <c r="P283" s="90"/>
    </row>
    <row r="284" spans="1:16" ht="22.5" customHeight="1">
      <c r="A284" s="48"/>
      <c r="B284" s="48"/>
      <c r="C284" s="48"/>
      <c r="D284" s="48"/>
      <c r="E284" s="48"/>
      <c r="F284" s="48"/>
      <c r="G284" s="48"/>
      <c r="H284" s="48"/>
      <c r="I284" s="48"/>
      <c r="J284" s="48"/>
      <c r="K284" s="48"/>
      <c r="L284" s="48"/>
      <c r="M284" s="48"/>
      <c r="N284" s="48"/>
      <c r="O284" s="48"/>
      <c r="P284" s="48"/>
    </row>
    <row r="285" spans="1:16" s="2" customFormat="1" ht="22.5" customHeight="1">
      <c r="A285" s="84">
        <v>1</v>
      </c>
      <c r="B285" s="35" t="s">
        <v>673</v>
      </c>
      <c r="C285" s="46" t="s">
        <v>494</v>
      </c>
      <c r="D285" s="22" t="s">
        <v>225</v>
      </c>
      <c r="E285" s="22" t="s">
        <v>674</v>
      </c>
      <c r="F285" s="22">
        <v>1</v>
      </c>
      <c r="G285" s="47" t="s">
        <v>675</v>
      </c>
      <c r="H285" s="15" t="s">
        <v>676</v>
      </c>
      <c r="I285" s="58" t="s">
        <v>677</v>
      </c>
      <c r="J285" s="79">
        <f>I285*0.6</f>
        <v>40.62</v>
      </c>
      <c r="K285" s="79">
        <v>78.8</v>
      </c>
      <c r="L285" s="79">
        <f>K285*0.4</f>
        <v>31.52</v>
      </c>
      <c r="M285" s="79">
        <v>72.14</v>
      </c>
      <c r="N285" s="84">
        <v>1</v>
      </c>
      <c r="O285" s="89" t="s">
        <v>24</v>
      </c>
      <c r="P285" s="90"/>
    </row>
    <row r="286" spans="1:16" s="2" customFormat="1" ht="22.5" customHeight="1">
      <c r="A286" s="84">
        <v>2</v>
      </c>
      <c r="B286" s="35" t="s">
        <v>673</v>
      </c>
      <c r="C286" s="46"/>
      <c r="D286" s="22"/>
      <c r="E286" s="22"/>
      <c r="F286" s="22"/>
      <c r="G286" s="47" t="s">
        <v>678</v>
      </c>
      <c r="H286" s="15" t="s">
        <v>679</v>
      </c>
      <c r="I286" s="58" t="s">
        <v>680</v>
      </c>
      <c r="J286" s="79">
        <f>I286*0.6</f>
        <v>39.42</v>
      </c>
      <c r="K286" s="79">
        <v>79.7</v>
      </c>
      <c r="L286" s="79">
        <f>K286*0.4</f>
        <v>31.880000000000003</v>
      </c>
      <c r="M286" s="79">
        <v>71.3</v>
      </c>
      <c r="N286" s="84">
        <v>2</v>
      </c>
      <c r="O286" s="90"/>
      <c r="P286" s="90"/>
    </row>
    <row r="287" spans="1:16" s="2" customFormat="1" ht="22.5" customHeight="1">
      <c r="A287" s="84">
        <v>3</v>
      </c>
      <c r="B287" s="35" t="s">
        <v>673</v>
      </c>
      <c r="C287" s="46"/>
      <c r="D287" s="22"/>
      <c r="E287" s="22"/>
      <c r="F287" s="22"/>
      <c r="G287" s="47" t="s">
        <v>681</v>
      </c>
      <c r="H287" s="11" t="s">
        <v>682</v>
      </c>
      <c r="I287" s="58" t="s">
        <v>683</v>
      </c>
      <c r="J287" s="79">
        <f>I287*0.6</f>
        <v>38.459999999999994</v>
      </c>
      <c r="K287" s="79">
        <v>73.8</v>
      </c>
      <c r="L287" s="79">
        <f>K287*0.4</f>
        <v>29.52</v>
      </c>
      <c r="M287" s="79">
        <v>67.98</v>
      </c>
      <c r="N287" s="84">
        <v>3</v>
      </c>
      <c r="O287" s="90"/>
      <c r="P287" s="90"/>
    </row>
    <row r="288" spans="1:16" ht="22.5" customHeight="1">
      <c r="A288" s="48"/>
      <c r="B288" s="48"/>
      <c r="C288" s="48"/>
      <c r="D288" s="48"/>
      <c r="E288" s="48"/>
      <c r="F288" s="48"/>
      <c r="G288" s="48"/>
      <c r="H288" s="48"/>
      <c r="I288" s="48"/>
      <c r="J288" s="48"/>
      <c r="K288" s="48"/>
      <c r="L288" s="48"/>
      <c r="M288" s="48"/>
      <c r="N288" s="48"/>
      <c r="O288" s="48"/>
      <c r="P288" s="48"/>
    </row>
    <row r="289" spans="1:16" s="2" customFormat="1" ht="22.5" customHeight="1">
      <c r="A289" s="84">
        <v>1</v>
      </c>
      <c r="B289" s="35" t="s">
        <v>684</v>
      </c>
      <c r="C289" s="12" t="s">
        <v>494</v>
      </c>
      <c r="D289" s="12" t="s">
        <v>225</v>
      </c>
      <c r="E289" s="12" t="s">
        <v>685</v>
      </c>
      <c r="F289" s="85">
        <v>2</v>
      </c>
      <c r="G289" s="47" t="s">
        <v>686</v>
      </c>
      <c r="H289" s="15" t="s">
        <v>687</v>
      </c>
      <c r="I289" s="58">
        <v>80.5</v>
      </c>
      <c r="J289" s="79">
        <f aca="true" t="shared" si="26" ref="J289:J294">I289*0.6</f>
        <v>48.3</v>
      </c>
      <c r="K289" s="79">
        <v>76</v>
      </c>
      <c r="L289" s="79">
        <f>K289*0.4</f>
        <v>30.400000000000002</v>
      </c>
      <c r="M289" s="79">
        <v>78.7</v>
      </c>
      <c r="N289" s="84">
        <v>1</v>
      </c>
      <c r="O289" s="89" t="s">
        <v>24</v>
      </c>
      <c r="P289" s="90"/>
    </row>
    <row r="290" spans="1:16" s="2" customFormat="1" ht="22.5" customHeight="1">
      <c r="A290" s="84">
        <v>2</v>
      </c>
      <c r="B290" s="35" t="s">
        <v>684</v>
      </c>
      <c r="C290" s="12"/>
      <c r="D290" s="12"/>
      <c r="E290" s="12"/>
      <c r="F290" s="85"/>
      <c r="G290" s="47" t="s">
        <v>688</v>
      </c>
      <c r="H290" s="15" t="s">
        <v>689</v>
      </c>
      <c r="I290" s="58" t="s">
        <v>253</v>
      </c>
      <c r="J290" s="79">
        <f t="shared" si="26"/>
        <v>46.85999999999999</v>
      </c>
      <c r="K290" s="79">
        <v>76.6</v>
      </c>
      <c r="L290" s="79">
        <f>K290*0.4</f>
        <v>30.64</v>
      </c>
      <c r="M290" s="79">
        <v>77.5</v>
      </c>
      <c r="N290" s="84">
        <v>2</v>
      </c>
      <c r="O290" s="89" t="s">
        <v>24</v>
      </c>
      <c r="P290" s="90"/>
    </row>
    <row r="291" spans="1:16" s="2" customFormat="1" ht="22.5" customHeight="1">
      <c r="A291" s="84">
        <v>3</v>
      </c>
      <c r="B291" s="35" t="s">
        <v>684</v>
      </c>
      <c r="C291" s="12"/>
      <c r="D291" s="12"/>
      <c r="E291" s="12"/>
      <c r="F291" s="85"/>
      <c r="G291" s="47" t="s">
        <v>690</v>
      </c>
      <c r="H291" s="15" t="s">
        <v>691</v>
      </c>
      <c r="I291" s="58" t="s">
        <v>692</v>
      </c>
      <c r="J291" s="79">
        <f t="shared" si="26"/>
        <v>43.98</v>
      </c>
      <c r="K291" s="79">
        <v>75.8</v>
      </c>
      <c r="L291" s="79">
        <f>K291*0.4</f>
        <v>30.32</v>
      </c>
      <c r="M291" s="79">
        <v>74.3</v>
      </c>
      <c r="N291" s="84">
        <v>3</v>
      </c>
      <c r="O291" s="90"/>
      <c r="P291" s="90"/>
    </row>
    <row r="292" spans="1:16" s="2" customFormat="1" ht="22.5" customHeight="1">
      <c r="A292" s="84">
        <v>4</v>
      </c>
      <c r="B292" s="35" t="s">
        <v>684</v>
      </c>
      <c r="C292" s="12"/>
      <c r="D292" s="12"/>
      <c r="E292" s="12"/>
      <c r="F292" s="85"/>
      <c r="G292" s="47" t="s">
        <v>693</v>
      </c>
      <c r="H292" s="15" t="s">
        <v>694</v>
      </c>
      <c r="I292" s="58">
        <v>72.5</v>
      </c>
      <c r="J292" s="79">
        <f t="shared" si="26"/>
        <v>43.5</v>
      </c>
      <c r="K292" s="79">
        <v>76</v>
      </c>
      <c r="L292" s="79">
        <f>K292*0.4</f>
        <v>30.400000000000002</v>
      </c>
      <c r="M292" s="79">
        <v>73.9</v>
      </c>
      <c r="N292" s="84">
        <v>4</v>
      </c>
      <c r="O292" s="90"/>
      <c r="P292" s="90"/>
    </row>
    <row r="293" spans="1:16" s="2" customFormat="1" ht="22.5" customHeight="1">
      <c r="A293" s="84">
        <v>5</v>
      </c>
      <c r="B293" s="35" t="s">
        <v>684</v>
      </c>
      <c r="C293" s="12"/>
      <c r="D293" s="12"/>
      <c r="E293" s="12"/>
      <c r="F293" s="85"/>
      <c r="G293" s="47" t="s">
        <v>695</v>
      </c>
      <c r="H293" s="15" t="s">
        <v>696</v>
      </c>
      <c r="I293" s="58" t="s">
        <v>157</v>
      </c>
      <c r="J293" s="79">
        <f t="shared" si="26"/>
        <v>43.559999999999995</v>
      </c>
      <c r="K293" s="80" t="s">
        <v>96</v>
      </c>
      <c r="L293" s="90"/>
      <c r="M293" s="90"/>
      <c r="N293" s="90"/>
      <c r="O293" s="90"/>
      <c r="P293" s="90"/>
    </row>
    <row r="294" spans="1:16" s="2" customFormat="1" ht="22.5" customHeight="1">
      <c r="A294" s="84">
        <v>6</v>
      </c>
      <c r="B294" s="35" t="s">
        <v>684</v>
      </c>
      <c r="C294" s="12"/>
      <c r="D294" s="12"/>
      <c r="E294" s="12"/>
      <c r="F294" s="85"/>
      <c r="G294" s="47" t="s">
        <v>697</v>
      </c>
      <c r="H294" s="15" t="s">
        <v>698</v>
      </c>
      <c r="I294" s="58" t="s">
        <v>699</v>
      </c>
      <c r="J294" s="79">
        <f t="shared" si="26"/>
        <v>43.32</v>
      </c>
      <c r="K294" s="80" t="s">
        <v>96</v>
      </c>
      <c r="L294" s="90"/>
      <c r="M294" s="90"/>
      <c r="N294" s="90"/>
      <c r="O294" s="90"/>
      <c r="P294" s="90"/>
    </row>
    <row r="295" spans="1:16" ht="22.5" customHeight="1">
      <c r="A295" s="45"/>
      <c r="B295" s="45"/>
      <c r="C295" s="45"/>
      <c r="D295" s="45"/>
      <c r="E295" s="45"/>
      <c r="F295" s="45"/>
      <c r="G295" s="45"/>
      <c r="H295" s="45"/>
      <c r="I295" s="45"/>
      <c r="J295" s="45"/>
      <c r="K295" s="45"/>
      <c r="L295" s="45"/>
      <c r="M295" s="45"/>
      <c r="N295" s="45"/>
      <c r="O295" s="45"/>
      <c r="P295" s="45"/>
    </row>
    <row r="296" spans="1:16" s="2" customFormat="1" ht="22.5" customHeight="1">
      <c r="A296" s="84">
        <v>1</v>
      </c>
      <c r="B296" s="35" t="s">
        <v>700</v>
      </c>
      <c r="C296" s="12" t="s">
        <v>494</v>
      </c>
      <c r="D296" s="12" t="s">
        <v>20</v>
      </c>
      <c r="E296" s="12" t="s">
        <v>701</v>
      </c>
      <c r="F296" s="86">
        <v>2</v>
      </c>
      <c r="G296" s="47" t="s">
        <v>702</v>
      </c>
      <c r="H296" s="15" t="s">
        <v>703</v>
      </c>
      <c r="I296" s="58" t="s">
        <v>139</v>
      </c>
      <c r="J296" s="79">
        <f aca="true" t="shared" si="27" ref="J296:J301">I296*0.5</f>
        <v>37.25</v>
      </c>
      <c r="K296" s="84">
        <v>85.08</v>
      </c>
      <c r="L296" s="84">
        <f>K296*0.5</f>
        <v>42.54</v>
      </c>
      <c r="M296" s="84">
        <v>79.79</v>
      </c>
      <c r="N296" s="84">
        <v>1</v>
      </c>
      <c r="O296" s="89" t="s">
        <v>24</v>
      </c>
      <c r="P296" s="90"/>
    </row>
    <row r="297" spans="1:16" s="2" customFormat="1" ht="22.5" customHeight="1">
      <c r="A297" s="84">
        <v>2</v>
      </c>
      <c r="B297" s="35" t="s">
        <v>700</v>
      </c>
      <c r="C297" s="86"/>
      <c r="D297" s="86"/>
      <c r="E297" s="86"/>
      <c r="F297" s="86"/>
      <c r="G297" s="47" t="s">
        <v>704</v>
      </c>
      <c r="H297" s="15" t="s">
        <v>705</v>
      </c>
      <c r="I297" s="58" t="s">
        <v>359</v>
      </c>
      <c r="J297" s="79">
        <f t="shared" si="27"/>
        <v>36.25</v>
      </c>
      <c r="K297" s="84">
        <v>82.44</v>
      </c>
      <c r="L297" s="84">
        <f>K297*0.5</f>
        <v>41.22</v>
      </c>
      <c r="M297" s="84">
        <v>77.47</v>
      </c>
      <c r="N297" s="84">
        <v>2</v>
      </c>
      <c r="O297" s="89" t="s">
        <v>24</v>
      </c>
      <c r="P297" s="90"/>
    </row>
    <row r="298" spans="1:16" s="2" customFormat="1" ht="22.5" customHeight="1">
      <c r="A298" s="84">
        <v>3</v>
      </c>
      <c r="B298" s="35" t="s">
        <v>700</v>
      </c>
      <c r="C298" s="86"/>
      <c r="D298" s="86"/>
      <c r="E298" s="86"/>
      <c r="F298" s="86"/>
      <c r="G298" s="47" t="s">
        <v>706</v>
      </c>
      <c r="H298" s="15" t="s">
        <v>707</v>
      </c>
      <c r="I298" s="58" t="s">
        <v>456</v>
      </c>
      <c r="J298" s="79">
        <f t="shared" si="27"/>
        <v>35.5</v>
      </c>
      <c r="K298" s="84">
        <v>81.12</v>
      </c>
      <c r="L298" s="84">
        <f>K298*0.5</f>
        <v>40.56</v>
      </c>
      <c r="M298" s="84">
        <v>76.06</v>
      </c>
      <c r="N298" s="84">
        <v>3</v>
      </c>
      <c r="O298" s="90"/>
      <c r="P298" s="90"/>
    </row>
    <row r="299" spans="1:16" s="2" customFormat="1" ht="22.5" customHeight="1">
      <c r="A299" s="84">
        <v>4</v>
      </c>
      <c r="B299" s="35" t="s">
        <v>700</v>
      </c>
      <c r="C299" s="86"/>
      <c r="D299" s="86"/>
      <c r="E299" s="86"/>
      <c r="F299" s="86"/>
      <c r="G299" s="47" t="s">
        <v>708</v>
      </c>
      <c r="H299" s="15" t="s">
        <v>709</v>
      </c>
      <c r="I299" s="58" t="s">
        <v>319</v>
      </c>
      <c r="J299" s="79">
        <f t="shared" si="27"/>
        <v>34</v>
      </c>
      <c r="K299" s="84">
        <v>82.36</v>
      </c>
      <c r="L299" s="84">
        <v>41.18</v>
      </c>
      <c r="M299" s="84">
        <v>75.18</v>
      </c>
      <c r="N299" s="84">
        <v>4</v>
      </c>
      <c r="O299" s="90"/>
      <c r="P299" s="90"/>
    </row>
    <row r="300" spans="1:18" s="2" customFormat="1" ht="22.5" customHeight="1">
      <c r="A300" s="84">
        <v>5</v>
      </c>
      <c r="B300" s="35" t="s">
        <v>700</v>
      </c>
      <c r="C300" s="86"/>
      <c r="D300" s="86"/>
      <c r="E300" s="86"/>
      <c r="F300" s="86"/>
      <c r="G300" s="47" t="s">
        <v>710</v>
      </c>
      <c r="H300" s="15" t="s">
        <v>711</v>
      </c>
      <c r="I300" s="58" t="s">
        <v>279</v>
      </c>
      <c r="J300" s="79">
        <f t="shared" si="27"/>
        <v>35</v>
      </c>
      <c r="K300" s="84">
        <v>76.76</v>
      </c>
      <c r="L300" s="84">
        <f>K300*0.5</f>
        <v>38.38</v>
      </c>
      <c r="M300" s="84">
        <v>73.38</v>
      </c>
      <c r="N300" s="84">
        <v>5</v>
      </c>
      <c r="O300" s="90"/>
      <c r="P300" s="90"/>
      <c r="R300" s="94"/>
    </row>
    <row r="301" spans="1:16" s="2" customFormat="1" ht="22.5" customHeight="1">
      <c r="A301" s="84">
        <v>6</v>
      </c>
      <c r="B301" s="35" t="s">
        <v>700</v>
      </c>
      <c r="C301" s="86"/>
      <c r="D301" s="86"/>
      <c r="E301" s="86"/>
      <c r="F301" s="86"/>
      <c r="G301" s="47" t="s">
        <v>712</v>
      </c>
      <c r="H301" s="15" t="s">
        <v>713</v>
      </c>
      <c r="I301" s="58" t="s">
        <v>268</v>
      </c>
      <c r="J301" s="79">
        <f t="shared" si="27"/>
        <v>34.5</v>
      </c>
      <c r="K301" s="84">
        <v>76.04</v>
      </c>
      <c r="L301" s="84">
        <f>K301*0.5</f>
        <v>38.02</v>
      </c>
      <c r="M301" s="84">
        <v>72.52</v>
      </c>
      <c r="N301" s="84">
        <v>6</v>
      </c>
      <c r="O301" s="90"/>
      <c r="P301" s="90"/>
    </row>
    <row r="302" spans="1:16" ht="22.5" customHeight="1">
      <c r="A302" s="45"/>
      <c r="B302" s="45"/>
      <c r="C302" s="45"/>
      <c r="D302" s="45"/>
      <c r="E302" s="45"/>
      <c r="F302" s="45"/>
      <c r="G302" s="45"/>
      <c r="H302" s="45"/>
      <c r="I302" s="45"/>
      <c r="J302" s="45"/>
      <c r="K302" s="45"/>
      <c r="L302" s="45"/>
      <c r="M302" s="45"/>
      <c r="N302" s="45"/>
      <c r="O302" s="45"/>
      <c r="P302" s="45"/>
    </row>
    <row r="303" spans="1:17" s="2" customFormat="1" ht="22.5" customHeight="1">
      <c r="A303" s="84">
        <v>1</v>
      </c>
      <c r="B303" s="35" t="s">
        <v>714</v>
      </c>
      <c r="C303" s="46" t="s">
        <v>494</v>
      </c>
      <c r="D303" s="46" t="s">
        <v>20</v>
      </c>
      <c r="E303" s="46" t="s">
        <v>715</v>
      </c>
      <c r="F303" s="46">
        <v>1</v>
      </c>
      <c r="G303" s="47" t="s">
        <v>716</v>
      </c>
      <c r="H303" s="15" t="s">
        <v>717</v>
      </c>
      <c r="I303" s="58" t="s">
        <v>718</v>
      </c>
      <c r="J303" s="79">
        <f>I303*0.6</f>
        <v>49.559999999999995</v>
      </c>
      <c r="K303" s="84">
        <v>84.16</v>
      </c>
      <c r="L303" s="84">
        <v>33.66</v>
      </c>
      <c r="M303" s="84">
        <v>83.22</v>
      </c>
      <c r="N303" s="84">
        <v>1</v>
      </c>
      <c r="O303" s="89" t="s">
        <v>24</v>
      </c>
      <c r="P303" s="90"/>
      <c r="Q303" s="95"/>
    </row>
    <row r="304" spans="1:17" s="2" customFormat="1" ht="22.5" customHeight="1">
      <c r="A304" s="84">
        <v>2</v>
      </c>
      <c r="B304" s="35" t="s">
        <v>714</v>
      </c>
      <c r="C304" s="46"/>
      <c r="D304" s="46"/>
      <c r="E304" s="46"/>
      <c r="F304" s="46"/>
      <c r="G304" s="47" t="s">
        <v>719</v>
      </c>
      <c r="H304" s="15" t="s">
        <v>720</v>
      </c>
      <c r="I304" s="58" t="s">
        <v>51</v>
      </c>
      <c r="J304" s="79">
        <f>I304*0.6</f>
        <v>44.76</v>
      </c>
      <c r="K304" s="84">
        <v>77.12</v>
      </c>
      <c r="L304" s="84">
        <v>30.85</v>
      </c>
      <c r="M304" s="84">
        <v>75.61</v>
      </c>
      <c r="N304" s="84">
        <v>2</v>
      </c>
      <c r="O304" s="90"/>
      <c r="P304" s="90"/>
      <c r="Q304" s="95"/>
    </row>
    <row r="305" spans="1:17" s="2" customFormat="1" ht="22.5" customHeight="1">
      <c r="A305" s="84">
        <v>3</v>
      </c>
      <c r="B305" s="35" t="s">
        <v>714</v>
      </c>
      <c r="C305" s="46"/>
      <c r="D305" s="46"/>
      <c r="E305" s="46"/>
      <c r="F305" s="46"/>
      <c r="G305" s="47" t="s">
        <v>721</v>
      </c>
      <c r="H305" s="15" t="s">
        <v>722</v>
      </c>
      <c r="I305" s="58" t="s">
        <v>516</v>
      </c>
      <c r="J305" s="79">
        <f>I305*0.6</f>
        <v>41.1</v>
      </c>
      <c r="K305" s="84">
        <v>68.92</v>
      </c>
      <c r="L305" s="84">
        <v>27.57</v>
      </c>
      <c r="M305" s="84">
        <v>68.67</v>
      </c>
      <c r="N305" s="84">
        <v>3</v>
      </c>
      <c r="O305" s="90"/>
      <c r="P305" s="90"/>
      <c r="Q305" s="95"/>
    </row>
    <row r="306" spans="1:16" ht="22.5" customHeight="1">
      <c r="A306" s="48"/>
      <c r="B306" s="48"/>
      <c r="C306" s="48"/>
      <c r="D306" s="48"/>
      <c r="E306" s="48"/>
      <c r="F306" s="48"/>
      <c r="G306" s="48"/>
      <c r="H306" s="48"/>
      <c r="I306" s="48"/>
      <c r="J306" s="48"/>
      <c r="K306" s="48"/>
      <c r="L306" s="48"/>
      <c r="M306" s="48"/>
      <c r="N306" s="48"/>
      <c r="O306" s="48"/>
      <c r="P306" s="48"/>
    </row>
    <row r="307" spans="1:16" s="2" customFormat="1" ht="22.5" customHeight="1">
      <c r="A307" s="84">
        <v>1</v>
      </c>
      <c r="B307" s="35" t="s">
        <v>723</v>
      </c>
      <c r="C307" s="46" t="s">
        <v>494</v>
      </c>
      <c r="D307" s="46" t="s">
        <v>20</v>
      </c>
      <c r="E307" s="13" t="s">
        <v>724</v>
      </c>
      <c r="F307" s="46">
        <v>1</v>
      </c>
      <c r="G307" s="47" t="s">
        <v>725</v>
      </c>
      <c r="H307" s="15" t="s">
        <v>726</v>
      </c>
      <c r="I307" s="58" t="s">
        <v>139</v>
      </c>
      <c r="J307" s="79">
        <f>I307*0.5</f>
        <v>37.25</v>
      </c>
      <c r="K307" s="91">
        <v>82</v>
      </c>
      <c r="L307" s="91">
        <f>K307*0.5</f>
        <v>41</v>
      </c>
      <c r="M307" s="84">
        <v>78.25</v>
      </c>
      <c r="N307" s="84">
        <v>1</v>
      </c>
      <c r="O307" s="89" t="s">
        <v>24</v>
      </c>
      <c r="P307" s="90"/>
    </row>
    <row r="308" spans="1:16" s="2" customFormat="1" ht="22.5" customHeight="1">
      <c r="A308" s="84">
        <v>2</v>
      </c>
      <c r="B308" s="35" t="s">
        <v>723</v>
      </c>
      <c r="C308" s="46"/>
      <c r="D308" s="46"/>
      <c r="E308" s="16"/>
      <c r="F308" s="46"/>
      <c r="G308" s="47" t="s">
        <v>727</v>
      </c>
      <c r="H308" s="15" t="s">
        <v>728</v>
      </c>
      <c r="I308" s="58" t="s">
        <v>319</v>
      </c>
      <c r="J308" s="79">
        <f>I308*0.5</f>
        <v>34</v>
      </c>
      <c r="K308" s="84">
        <v>78.92</v>
      </c>
      <c r="L308" s="84">
        <f>K308*0.5</f>
        <v>39.46</v>
      </c>
      <c r="M308" s="84">
        <v>73.46</v>
      </c>
      <c r="N308" s="84">
        <v>2</v>
      </c>
      <c r="O308" s="90"/>
      <c r="P308" s="90"/>
    </row>
    <row r="309" spans="1:16" s="2" customFormat="1" ht="22.5" customHeight="1">
      <c r="A309" s="84">
        <v>3</v>
      </c>
      <c r="B309" s="35" t="s">
        <v>723</v>
      </c>
      <c r="C309" s="46"/>
      <c r="D309" s="46"/>
      <c r="E309" s="17"/>
      <c r="F309" s="46"/>
      <c r="G309" s="47" t="s">
        <v>729</v>
      </c>
      <c r="H309" s="15" t="s">
        <v>730</v>
      </c>
      <c r="I309" s="58" t="s">
        <v>324</v>
      </c>
      <c r="J309" s="79">
        <f>I309*0.5</f>
        <v>33.25</v>
      </c>
      <c r="K309" s="80" t="s">
        <v>96</v>
      </c>
      <c r="L309" s="90"/>
      <c r="M309" s="90"/>
      <c r="N309" s="90"/>
      <c r="O309" s="90"/>
      <c r="P309" s="90"/>
    </row>
    <row r="310" spans="1:16" ht="22.5" customHeight="1">
      <c r="A310" s="48"/>
      <c r="B310" s="48"/>
      <c r="C310" s="48"/>
      <c r="D310" s="48"/>
      <c r="E310" s="48"/>
      <c r="F310" s="48"/>
      <c r="G310" s="48"/>
      <c r="H310" s="48"/>
      <c r="I310" s="48"/>
      <c r="J310" s="48"/>
      <c r="K310" s="48"/>
      <c r="L310" s="48"/>
      <c r="M310" s="48"/>
      <c r="N310" s="48"/>
      <c r="O310" s="48"/>
      <c r="P310" s="48"/>
    </row>
    <row r="311" spans="1:16" s="2" customFormat="1" ht="36.75" customHeight="1">
      <c r="A311" s="84">
        <v>1</v>
      </c>
      <c r="B311" s="35" t="s">
        <v>731</v>
      </c>
      <c r="C311" s="87" t="s">
        <v>494</v>
      </c>
      <c r="D311" s="88" t="s">
        <v>20</v>
      </c>
      <c r="E311" s="35" t="s">
        <v>732</v>
      </c>
      <c r="F311" s="87">
        <v>1</v>
      </c>
      <c r="G311" s="47" t="s">
        <v>733</v>
      </c>
      <c r="H311" s="15" t="s">
        <v>734</v>
      </c>
      <c r="I311" s="84" t="s">
        <v>735</v>
      </c>
      <c r="J311" s="79">
        <v>31.8</v>
      </c>
      <c r="K311" s="84">
        <v>81.58</v>
      </c>
      <c r="L311" s="84">
        <v>32.63</v>
      </c>
      <c r="M311" s="84">
        <v>64.43</v>
      </c>
      <c r="N311" s="84">
        <v>1</v>
      </c>
      <c r="O311" s="89" t="s">
        <v>24</v>
      </c>
      <c r="P311" s="90"/>
    </row>
    <row r="312" spans="1:16" ht="22.5" customHeight="1">
      <c r="A312" s="48"/>
      <c r="B312" s="48"/>
      <c r="C312" s="48"/>
      <c r="D312" s="48"/>
      <c r="E312" s="48"/>
      <c r="F312" s="48"/>
      <c r="G312" s="48"/>
      <c r="H312" s="48"/>
      <c r="I312" s="48"/>
      <c r="J312" s="48"/>
      <c r="K312" s="48"/>
      <c r="L312" s="48"/>
      <c r="M312" s="48"/>
      <c r="N312" s="48"/>
      <c r="O312" s="48"/>
      <c r="P312" s="48"/>
    </row>
    <row r="313" spans="1:16" ht="22.5" customHeight="1">
      <c r="A313" s="10">
        <v>1</v>
      </c>
      <c r="B313" s="35" t="s">
        <v>736</v>
      </c>
      <c r="C313" s="46" t="s">
        <v>737</v>
      </c>
      <c r="D313" s="46" t="s">
        <v>20</v>
      </c>
      <c r="E313" s="12" t="s">
        <v>738</v>
      </c>
      <c r="F313" s="46">
        <v>1</v>
      </c>
      <c r="G313" s="47" t="s">
        <v>739</v>
      </c>
      <c r="H313" s="15" t="s">
        <v>740</v>
      </c>
      <c r="I313" s="58" t="s">
        <v>442</v>
      </c>
      <c r="J313" s="79">
        <f>I313*0.5</f>
        <v>36.75</v>
      </c>
      <c r="K313" s="92">
        <v>86.58</v>
      </c>
      <c r="L313" s="93">
        <f>K313*0.5</f>
        <v>43.29</v>
      </c>
      <c r="M313" s="92">
        <v>80.04</v>
      </c>
      <c r="N313" s="10">
        <v>1</v>
      </c>
      <c r="O313" s="60" t="s">
        <v>24</v>
      </c>
      <c r="P313" s="61"/>
    </row>
    <row r="314" spans="1:16" ht="22.5" customHeight="1">
      <c r="A314" s="10">
        <v>2</v>
      </c>
      <c r="B314" s="35" t="s">
        <v>736</v>
      </c>
      <c r="C314" s="46"/>
      <c r="D314" s="46"/>
      <c r="E314" s="12"/>
      <c r="F314" s="46"/>
      <c r="G314" s="47" t="s">
        <v>741</v>
      </c>
      <c r="H314" s="15" t="s">
        <v>742</v>
      </c>
      <c r="I314" s="58" t="s">
        <v>456</v>
      </c>
      <c r="J314" s="79">
        <f>I314*0.5</f>
        <v>35.5</v>
      </c>
      <c r="K314" s="93">
        <v>80.2</v>
      </c>
      <c r="L314" s="93">
        <f>K314*0.5</f>
        <v>40.1</v>
      </c>
      <c r="M314" s="93">
        <v>75.6</v>
      </c>
      <c r="N314" s="10">
        <v>2</v>
      </c>
      <c r="O314" s="61"/>
      <c r="P314" s="61"/>
    </row>
    <row r="315" spans="1:16" ht="22.5" customHeight="1">
      <c r="A315" s="10">
        <v>3</v>
      </c>
      <c r="B315" s="35" t="s">
        <v>736</v>
      </c>
      <c r="C315" s="46"/>
      <c r="D315" s="46"/>
      <c r="E315" s="12"/>
      <c r="F315" s="46"/>
      <c r="G315" s="47" t="s">
        <v>743</v>
      </c>
      <c r="H315" s="15" t="s">
        <v>744</v>
      </c>
      <c r="I315" s="58" t="s">
        <v>101</v>
      </c>
      <c r="J315" s="79">
        <f>I315*0.5</f>
        <v>33</v>
      </c>
      <c r="K315" s="93">
        <v>83.4</v>
      </c>
      <c r="L315" s="93">
        <f>K315*0.5</f>
        <v>41.7</v>
      </c>
      <c r="M315" s="93">
        <v>74.7</v>
      </c>
      <c r="N315" s="10">
        <v>3</v>
      </c>
      <c r="O315" s="61"/>
      <c r="P315" s="61"/>
    </row>
    <row r="316" spans="1:16" ht="22.5" customHeight="1">
      <c r="A316" s="48"/>
      <c r="B316" s="48"/>
      <c r="C316" s="48"/>
      <c r="D316" s="48"/>
      <c r="E316" s="48"/>
      <c r="F316" s="48"/>
      <c r="G316" s="48"/>
      <c r="H316" s="48"/>
      <c r="I316" s="48"/>
      <c r="J316" s="48"/>
      <c r="K316" s="48"/>
      <c r="L316" s="48"/>
      <c r="M316" s="48"/>
      <c r="N316" s="48"/>
      <c r="O316" s="48"/>
      <c r="P316" s="48"/>
    </row>
    <row r="317" spans="1:16" ht="22.5" customHeight="1">
      <c r="A317" s="10">
        <v>1</v>
      </c>
      <c r="B317" s="35" t="s">
        <v>745</v>
      </c>
      <c r="C317" s="46" t="s">
        <v>737</v>
      </c>
      <c r="D317" s="46" t="s">
        <v>20</v>
      </c>
      <c r="E317" s="12" t="s">
        <v>746</v>
      </c>
      <c r="F317" s="46">
        <v>1</v>
      </c>
      <c r="G317" s="47" t="s">
        <v>747</v>
      </c>
      <c r="H317" s="15" t="s">
        <v>748</v>
      </c>
      <c r="I317" s="58" t="s">
        <v>101</v>
      </c>
      <c r="J317" s="79">
        <f>I317*0.5</f>
        <v>33</v>
      </c>
      <c r="K317" s="93">
        <v>84</v>
      </c>
      <c r="L317" s="93">
        <f>K317*0.5</f>
        <v>42</v>
      </c>
      <c r="M317" s="93">
        <v>75</v>
      </c>
      <c r="N317" s="10">
        <v>1</v>
      </c>
      <c r="O317" s="60" t="s">
        <v>24</v>
      </c>
      <c r="P317" s="61"/>
    </row>
    <row r="318" spans="1:16" ht="22.5" customHeight="1">
      <c r="A318" s="10">
        <v>2</v>
      </c>
      <c r="B318" s="35" t="s">
        <v>745</v>
      </c>
      <c r="C318" s="46"/>
      <c r="D318" s="46"/>
      <c r="E318" s="12"/>
      <c r="F318" s="46"/>
      <c r="G318" s="47" t="s">
        <v>749</v>
      </c>
      <c r="H318" s="15" t="s">
        <v>750</v>
      </c>
      <c r="I318" s="58" t="s">
        <v>751</v>
      </c>
      <c r="J318" s="79">
        <f>I318*0.5</f>
        <v>32.75</v>
      </c>
      <c r="K318" s="93">
        <v>76</v>
      </c>
      <c r="L318" s="93">
        <f>K318*0.5</f>
        <v>38</v>
      </c>
      <c r="M318" s="93">
        <v>70.75</v>
      </c>
      <c r="N318" s="10">
        <v>2</v>
      </c>
      <c r="O318" s="61"/>
      <c r="P318" s="61"/>
    </row>
    <row r="319" spans="1:16" ht="22.5" customHeight="1">
      <c r="A319" s="10">
        <v>3</v>
      </c>
      <c r="B319" s="35" t="s">
        <v>745</v>
      </c>
      <c r="C319" s="46"/>
      <c r="D319" s="46"/>
      <c r="E319" s="12"/>
      <c r="F319" s="46"/>
      <c r="G319" s="47" t="s">
        <v>752</v>
      </c>
      <c r="H319" s="15" t="s">
        <v>753</v>
      </c>
      <c r="I319" s="58" t="s">
        <v>110</v>
      </c>
      <c r="J319" s="79">
        <f>I319*0.5</f>
        <v>31</v>
      </c>
      <c r="K319" s="93">
        <v>70</v>
      </c>
      <c r="L319" s="93">
        <f>K319*0.5</f>
        <v>35</v>
      </c>
      <c r="M319" s="93">
        <v>66</v>
      </c>
      <c r="N319" s="10">
        <v>3</v>
      </c>
      <c r="O319" s="61"/>
      <c r="P319" s="61"/>
    </row>
    <row r="320" spans="1:16" ht="22.5" customHeight="1">
      <c r="A320" s="48"/>
      <c r="B320" s="48"/>
      <c r="C320" s="48"/>
      <c r="D320" s="48"/>
      <c r="E320" s="48"/>
      <c r="F320" s="48"/>
      <c r="G320" s="48"/>
      <c r="H320" s="48"/>
      <c r="I320" s="48"/>
      <c r="J320" s="48"/>
      <c r="K320" s="48"/>
      <c r="L320" s="48"/>
      <c r="M320" s="48"/>
      <c r="N320" s="48"/>
      <c r="O320" s="48"/>
      <c r="P320" s="48"/>
    </row>
    <row r="321" spans="1:16" ht="22.5" customHeight="1">
      <c r="A321" s="10">
        <v>1</v>
      </c>
      <c r="B321" s="35" t="s">
        <v>754</v>
      </c>
      <c r="C321" s="46" t="s">
        <v>737</v>
      </c>
      <c r="D321" s="46" t="s">
        <v>20</v>
      </c>
      <c r="E321" s="12" t="s">
        <v>755</v>
      </c>
      <c r="F321" s="46">
        <v>1</v>
      </c>
      <c r="G321" s="47" t="s">
        <v>756</v>
      </c>
      <c r="H321" s="15" t="s">
        <v>757</v>
      </c>
      <c r="I321" s="58" t="s">
        <v>595</v>
      </c>
      <c r="J321" s="79">
        <f>I321*0.5</f>
        <v>37.75</v>
      </c>
      <c r="K321" s="100">
        <v>86.2</v>
      </c>
      <c r="L321" s="100">
        <f>K321*0.5</f>
        <v>43.1</v>
      </c>
      <c r="M321" s="10">
        <v>80.85</v>
      </c>
      <c r="N321" s="10">
        <v>1</v>
      </c>
      <c r="O321" s="60" t="s">
        <v>24</v>
      </c>
      <c r="P321" s="61"/>
    </row>
    <row r="322" spans="1:16" ht="22.5" customHeight="1">
      <c r="A322" s="10">
        <v>2</v>
      </c>
      <c r="B322" s="35" t="s">
        <v>754</v>
      </c>
      <c r="C322" s="46"/>
      <c r="D322" s="46"/>
      <c r="E322" s="12"/>
      <c r="F322" s="46"/>
      <c r="G322" s="47" t="s">
        <v>758</v>
      </c>
      <c r="H322" s="15" t="s">
        <v>759</v>
      </c>
      <c r="I322" s="58" t="s">
        <v>142</v>
      </c>
      <c r="J322" s="79">
        <f>I322*0.5</f>
        <v>38</v>
      </c>
      <c r="K322" s="100">
        <v>85</v>
      </c>
      <c r="L322" s="100">
        <f>K322*0.5</f>
        <v>42.5</v>
      </c>
      <c r="M322" s="93">
        <v>80.5</v>
      </c>
      <c r="N322" s="10">
        <v>2</v>
      </c>
      <c r="O322" s="61"/>
      <c r="P322" s="61"/>
    </row>
    <row r="323" spans="1:16" ht="22.5" customHeight="1">
      <c r="A323" s="10">
        <v>3</v>
      </c>
      <c r="B323" s="35" t="s">
        <v>754</v>
      </c>
      <c r="C323" s="46"/>
      <c r="D323" s="46"/>
      <c r="E323" s="12"/>
      <c r="F323" s="46"/>
      <c r="G323" s="47" t="s">
        <v>760</v>
      </c>
      <c r="H323" s="15" t="s">
        <v>761</v>
      </c>
      <c r="I323" s="58" t="s">
        <v>442</v>
      </c>
      <c r="J323" s="79">
        <f>I323*0.5</f>
        <v>36.75</v>
      </c>
      <c r="K323" s="100">
        <v>82.8</v>
      </c>
      <c r="L323" s="100">
        <f>K323*0.5</f>
        <v>41.4</v>
      </c>
      <c r="M323" s="10">
        <v>78.15</v>
      </c>
      <c r="N323" s="10">
        <v>3</v>
      </c>
      <c r="O323" s="61"/>
      <c r="P323" s="61"/>
    </row>
    <row r="324" spans="1:16" ht="22.5" customHeight="1">
      <c r="A324" s="48"/>
      <c r="B324" s="48"/>
      <c r="C324" s="48"/>
      <c r="D324" s="48"/>
      <c r="E324" s="48"/>
      <c r="F324" s="48"/>
      <c r="G324" s="48"/>
      <c r="H324" s="48"/>
      <c r="I324" s="48"/>
      <c r="J324" s="48"/>
      <c r="K324" s="48"/>
      <c r="L324" s="48"/>
      <c r="M324" s="48"/>
      <c r="N324" s="48"/>
      <c r="O324" s="48"/>
      <c r="P324" s="48"/>
    </row>
    <row r="325" spans="1:16" s="2" customFormat="1" ht="22.5" customHeight="1">
      <c r="A325" s="84">
        <v>1</v>
      </c>
      <c r="B325" s="35" t="s">
        <v>762</v>
      </c>
      <c r="C325" s="96" t="s">
        <v>737</v>
      </c>
      <c r="D325" s="96" t="s">
        <v>20</v>
      </c>
      <c r="E325" s="96" t="s">
        <v>763</v>
      </c>
      <c r="F325" s="96">
        <v>1</v>
      </c>
      <c r="G325" s="47" t="s">
        <v>764</v>
      </c>
      <c r="H325" s="15" t="s">
        <v>765</v>
      </c>
      <c r="I325" s="58" t="s">
        <v>359</v>
      </c>
      <c r="J325" s="79">
        <f>I325*0.5</f>
        <v>36.25</v>
      </c>
      <c r="K325" s="101">
        <v>81.7</v>
      </c>
      <c r="L325" s="84">
        <f>K325*0.5</f>
        <v>40.85</v>
      </c>
      <c r="M325" s="101">
        <v>77.1</v>
      </c>
      <c r="N325" s="84">
        <v>1</v>
      </c>
      <c r="O325" s="89" t="s">
        <v>24</v>
      </c>
      <c r="P325" s="90"/>
    </row>
    <row r="326" spans="1:16" s="2" customFormat="1" ht="22.5" customHeight="1">
      <c r="A326" s="84">
        <v>2</v>
      </c>
      <c r="B326" s="35">
        <v>621060</v>
      </c>
      <c r="C326" s="97"/>
      <c r="D326" s="97"/>
      <c r="E326" s="97"/>
      <c r="F326" s="97"/>
      <c r="G326" s="47" t="s">
        <v>766</v>
      </c>
      <c r="H326" s="15" t="s">
        <v>767</v>
      </c>
      <c r="I326" s="58" t="s">
        <v>751</v>
      </c>
      <c r="J326" s="79">
        <f>I326*0.5</f>
        <v>32.75</v>
      </c>
      <c r="K326" s="101">
        <v>74.8</v>
      </c>
      <c r="L326" s="91">
        <f>K326*0.5</f>
        <v>37.4</v>
      </c>
      <c r="M326" s="101">
        <v>70.15</v>
      </c>
      <c r="N326" s="84">
        <v>2</v>
      </c>
      <c r="O326" s="90"/>
      <c r="P326" s="90"/>
    </row>
    <row r="327" spans="1:16" s="2" customFormat="1" ht="22.5" customHeight="1">
      <c r="A327" s="84">
        <v>3</v>
      </c>
      <c r="B327" s="35" t="s">
        <v>762</v>
      </c>
      <c r="C327" s="97"/>
      <c r="D327" s="97"/>
      <c r="E327" s="97"/>
      <c r="F327" s="97"/>
      <c r="G327" s="47" t="s">
        <v>768</v>
      </c>
      <c r="H327" s="15" t="s">
        <v>769</v>
      </c>
      <c r="I327" s="58" t="s">
        <v>770</v>
      </c>
      <c r="J327" s="79">
        <f>I327*0.5</f>
        <v>25.25</v>
      </c>
      <c r="K327" s="101">
        <v>78.9</v>
      </c>
      <c r="L327" s="84">
        <f>K327*0.5</f>
        <v>39.45</v>
      </c>
      <c r="M327" s="101">
        <v>64.7</v>
      </c>
      <c r="N327" s="84">
        <v>3</v>
      </c>
      <c r="O327" s="90"/>
      <c r="P327" s="90"/>
    </row>
    <row r="328" spans="1:16" s="2" customFormat="1" ht="22.5" customHeight="1">
      <c r="A328" s="84">
        <v>4</v>
      </c>
      <c r="B328" s="35" t="s">
        <v>762</v>
      </c>
      <c r="C328" s="98"/>
      <c r="D328" s="98"/>
      <c r="E328" s="98"/>
      <c r="F328" s="98"/>
      <c r="G328" s="47" t="s">
        <v>771</v>
      </c>
      <c r="H328" s="15" t="s">
        <v>772</v>
      </c>
      <c r="I328" s="58" t="s">
        <v>770</v>
      </c>
      <c r="J328" s="79">
        <f>I328*0.5</f>
        <v>25.25</v>
      </c>
      <c r="K328" s="101">
        <v>84.5</v>
      </c>
      <c r="L328" s="84">
        <f>K328*0.5</f>
        <v>42.25</v>
      </c>
      <c r="M328" s="101">
        <v>67.5</v>
      </c>
      <c r="N328" s="84">
        <v>4</v>
      </c>
      <c r="O328" s="90"/>
      <c r="P328" s="102"/>
    </row>
    <row r="329" spans="1:16" ht="22.5" customHeight="1">
      <c r="A329" s="99"/>
      <c r="B329" s="99"/>
      <c r="C329" s="99"/>
      <c r="D329" s="99"/>
      <c r="E329" s="99"/>
      <c r="F329" s="99"/>
      <c r="G329" s="99"/>
      <c r="H329" s="99"/>
      <c r="I329" s="99"/>
      <c r="J329" s="99"/>
      <c r="K329" s="99"/>
      <c r="L329" s="99"/>
      <c r="M329" s="99"/>
      <c r="N329" s="99"/>
      <c r="O329" s="99"/>
      <c r="P329" s="99"/>
    </row>
    <row r="330" spans="1:22" ht="22.5" customHeight="1">
      <c r="A330" s="84">
        <v>1</v>
      </c>
      <c r="B330" s="35" t="s">
        <v>773</v>
      </c>
      <c r="C330" s="46" t="s">
        <v>737</v>
      </c>
      <c r="D330" s="46" t="s">
        <v>774</v>
      </c>
      <c r="E330" s="42" t="s">
        <v>775</v>
      </c>
      <c r="F330" s="46">
        <v>1</v>
      </c>
      <c r="G330" s="47" t="s">
        <v>776</v>
      </c>
      <c r="H330" s="15" t="s">
        <v>777</v>
      </c>
      <c r="I330" s="58" t="s">
        <v>268</v>
      </c>
      <c r="J330" s="79">
        <v>34.5</v>
      </c>
      <c r="K330" s="79">
        <v>83.2</v>
      </c>
      <c r="L330" s="79">
        <f>K330*0.5</f>
        <v>41.6</v>
      </c>
      <c r="M330" s="103">
        <v>76.1</v>
      </c>
      <c r="N330" s="84">
        <v>1</v>
      </c>
      <c r="O330" s="89" t="s">
        <v>24</v>
      </c>
      <c r="P330" s="104"/>
      <c r="Q330" s="2"/>
      <c r="R330" s="2"/>
      <c r="S330" s="2"/>
      <c r="T330" s="2"/>
      <c r="U330" s="2"/>
      <c r="V330" s="2"/>
    </row>
    <row r="331" spans="1:22" ht="22.5" customHeight="1">
      <c r="A331" s="84">
        <v>2</v>
      </c>
      <c r="B331" s="35" t="s">
        <v>773</v>
      </c>
      <c r="C331" s="46"/>
      <c r="D331" s="46"/>
      <c r="E331" s="43"/>
      <c r="F331" s="46"/>
      <c r="G331" s="47" t="s">
        <v>778</v>
      </c>
      <c r="H331" s="15" t="s">
        <v>779</v>
      </c>
      <c r="I331" s="58" t="s">
        <v>370</v>
      </c>
      <c r="J331" s="79">
        <v>34.75</v>
      </c>
      <c r="K331" s="103">
        <v>77.1</v>
      </c>
      <c r="L331" s="79">
        <f>K331*0.5</f>
        <v>38.55</v>
      </c>
      <c r="M331" s="103">
        <v>73.3</v>
      </c>
      <c r="N331" s="84">
        <v>2</v>
      </c>
      <c r="O331" s="90"/>
      <c r="P331" s="104"/>
      <c r="Q331" s="2"/>
      <c r="R331" s="2"/>
      <c r="S331" s="2"/>
      <c r="T331" s="2"/>
      <c r="U331" s="2"/>
      <c r="V331" s="2"/>
    </row>
    <row r="332" spans="1:22" ht="22.5" customHeight="1">
      <c r="A332" s="84">
        <v>3</v>
      </c>
      <c r="B332" s="35" t="s">
        <v>773</v>
      </c>
      <c r="C332" s="46"/>
      <c r="D332" s="46"/>
      <c r="E332" s="44"/>
      <c r="F332" s="46"/>
      <c r="G332" s="47" t="s">
        <v>780</v>
      </c>
      <c r="H332" s="15" t="s">
        <v>781</v>
      </c>
      <c r="I332" s="58" t="s">
        <v>516</v>
      </c>
      <c r="J332" s="79">
        <v>34.25</v>
      </c>
      <c r="K332" s="79">
        <v>75.4</v>
      </c>
      <c r="L332" s="79">
        <f>K332*0.5</f>
        <v>37.7</v>
      </c>
      <c r="M332" s="103">
        <v>71.95</v>
      </c>
      <c r="N332" s="84">
        <v>3</v>
      </c>
      <c r="O332" s="90"/>
      <c r="P332" s="104"/>
      <c r="Q332" s="2"/>
      <c r="R332" s="2"/>
      <c r="S332" s="2"/>
      <c r="T332" s="2"/>
      <c r="U332" s="2"/>
      <c r="V332" s="2"/>
    </row>
    <row r="333" ht="22.5" customHeight="1"/>
    <row r="334" ht="22.5" customHeight="1"/>
    <row r="335" ht="22.5" customHeight="1"/>
    <row r="336" ht="22.5" customHeight="1"/>
    <row r="337" ht="22.5" customHeight="1"/>
  </sheetData>
  <sheetProtection/>
  <mergeCells count="316">
    <mergeCell ref="A1:P1"/>
    <mergeCell ref="A2:P2"/>
    <mergeCell ref="I3:J3"/>
    <mergeCell ref="K3:L3"/>
    <mergeCell ref="A8:P8"/>
    <mergeCell ref="A12:P12"/>
    <mergeCell ref="A16:P16"/>
    <mergeCell ref="A20:P20"/>
    <mergeCell ref="A33:P33"/>
    <mergeCell ref="A44:P44"/>
    <mergeCell ref="A48:P48"/>
    <mergeCell ref="A52:P52"/>
    <mergeCell ref="A59:P59"/>
    <mergeCell ref="A63:P63"/>
    <mergeCell ref="A67:P67"/>
    <mergeCell ref="A70:P70"/>
    <mergeCell ref="A74:P74"/>
    <mergeCell ref="A81:P81"/>
    <mergeCell ref="A85:P85"/>
    <mergeCell ref="A89:P89"/>
    <mergeCell ref="A93:P93"/>
    <mergeCell ref="A97:P97"/>
    <mergeCell ref="A101:P101"/>
    <mergeCell ref="A104:P104"/>
    <mergeCell ref="A109:P109"/>
    <mergeCell ref="A113:P113"/>
    <mergeCell ref="A117:P117"/>
    <mergeCell ref="A121:P121"/>
    <mergeCell ref="A125:P125"/>
    <mergeCell ref="A129:P129"/>
    <mergeCell ref="A139:P139"/>
    <mergeCell ref="A146:P146"/>
    <mergeCell ref="A159:P159"/>
    <mergeCell ref="A163:P163"/>
    <mergeCell ref="A167:P167"/>
    <mergeCell ref="A171:P171"/>
    <mergeCell ref="A175:P175"/>
    <mergeCell ref="A179:P179"/>
    <mergeCell ref="A184:P184"/>
    <mergeCell ref="A188:P188"/>
    <mergeCell ref="A192:P192"/>
    <mergeCell ref="A196:P196"/>
    <mergeCell ref="A203:P203"/>
    <mergeCell ref="A219:P219"/>
    <mergeCell ref="A232:P232"/>
    <mergeCell ref="A240:P240"/>
    <mergeCell ref="A247:P247"/>
    <mergeCell ref="A257:P257"/>
    <mergeCell ref="A261:P261"/>
    <mergeCell ref="A265:P265"/>
    <mergeCell ref="A269:P269"/>
    <mergeCell ref="A276:P276"/>
    <mergeCell ref="A280:P280"/>
    <mergeCell ref="A284:P284"/>
    <mergeCell ref="A288:P288"/>
    <mergeCell ref="A295:P295"/>
    <mergeCell ref="A302:P302"/>
    <mergeCell ref="A306:P306"/>
    <mergeCell ref="A310:P310"/>
    <mergeCell ref="A312:P312"/>
    <mergeCell ref="A316:P316"/>
    <mergeCell ref="A320:P320"/>
    <mergeCell ref="A324:P324"/>
    <mergeCell ref="A329:P329"/>
    <mergeCell ref="A3:A4"/>
    <mergeCell ref="B3:B4"/>
    <mergeCell ref="C3:C4"/>
    <mergeCell ref="C5:C7"/>
    <mergeCell ref="C9:C11"/>
    <mergeCell ref="C13:C15"/>
    <mergeCell ref="C17:C19"/>
    <mergeCell ref="C21:C32"/>
    <mergeCell ref="C34:C43"/>
    <mergeCell ref="C45:C47"/>
    <mergeCell ref="C49:C51"/>
    <mergeCell ref="C53:C58"/>
    <mergeCell ref="C60:C62"/>
    <mergeCell ref="C64:C66"/>
    <mergeCell ref="C68:C69"/>
    <mergeCell ref="C71:C73"/>
    <mergeCell ref="C75:C80"/>
    <mergeCell ref="C82:C84"/>
    <mergeCell ref="C86:C88"/>
    <mergeCell ref="C90:C92"/>
    <mergeCell ref="C94:C96"/>
    <mergeCell ref="C98:C100"/>
    <mergeCell ref="C102:C103"/>
    <mergeCell ref="C105:C108"/>
    <mergeCell ref="C110:C112"/>
    <mergeCell ref="C114:C116"/>
    <mergeCell ref="C118:C120"/>
    <mergeCell ref="C122:C124"/>
    <mergeCell ref="C126:C128"/>
    <mergeCell ref="C130:C138"/>
    <mergeCell ref="C140:C145"/>
    <mergeCell ref="C147:C158"/>
    <mergeCell ref="C160:C162"/>
    <mergeCell ref="C164:C166"/>
    <mergeCell ref="C168:C170"/>
    <mergeCell ref="C172:C174"/>
    <mergeCell ref="C176:C178"/>
    <mergeCell ref="C180:C183"/>
    <mergeCell ref="C185:C187"/>
    <mergeCell ref="C189:C191"/>
    <mergeCell ref="C193:C195"/>
    <mergeCell ref="C197:C202"/>
    <mergeCell ref="C204:C218"/>
    <mergeCell ref="C220:C231"/>
    <mergeCell ref="C233:C239"/>
    <mergeCell ref="C241:C246"/>
    <mergeCell ref="C248:C256"/>
    <mergeCell ref="C258:C260"/>
    <mergeCell ref="C262:C264"/>
    <mergeCell ref="C266:C268"/>
    <mergeCell ref="C270:C275"/>
    <mergeCell ref="C277:C279"/>
    <mergeCell ref="C281:C283"/>
    <mergeCell ref="C285:C287"/>
    <mergeCell ref="C289:C294"/>
    <mergeCell ref="C296:C301"/>
    <mergeCell ref="C303:C305"/>
    <mergeCell ref="C307:C309"/>
    <mergeCell ref="C313:C315"/>
    <mergeCell ref="C317:C319"/>
    <mergeCell ref="C321:C323"/>
    <mergeCell ref="C325:C328"/>
    <mergeCell ref="C330:C332"/>
    <mergeCell ref="D3:D4"/>
    <mergeCell ref="D5:D7"/>
    <mergeCell ref="D9:D11"/>
    <mergeCell ref="D13:D15"/>
    <mergeCell ref="D17:D19"/>
    <mergeCell ref="D21:D32"/>
    <mergeCell ref="D34:D43"/>
    <mergeCell ref="D45:D47"/>
    <mergeCell ref="D49:D51"/>
    <mergeCell ref="D53:D58"/>
    <mergeCell ref="D60:D62"/>
    <mergeCell ref="D64:D66"/>
    <mergeCell ref="D68:D69"/>
    <mergeCell ref="D71:D73"/>
    <mergeCell ref="D75:D80"/>
    <mergeCell ref="D82:D84"/>
    <mergeCell ref="D86:D88"/>
    <mergeCell ref="D90:D92"/>
    <mergeCell ref="D94:D96"/>
    <mergeCell ref="D98:D100"/>
    <mergeCell ref="D102:D103"/>
    <mergeCell ref="D105:D108"/>
    <mergeCell ref="D110:D112"/>
    <mergeCell ref="D114:D116"/>
    <mergeCell ref="D118:D120"/>
    <mergeCell ref="D122:D124"/>
    <mergeCell ref="D126:D128"/>
    <mergeCell ref="D130:D138"/>
    <mergeCell ref="D140:D145"/>
    <mergeCell ref="D147:D158"/>
    <mergeCell ref="D160:D162"/>
    <mergeCell ref="D164:D166"/>
    <mergeCell ref="D168:D170"/>
    <mergeCell ref="D172:D174"/>
    <mergeCell ref="D176:D178"/>
    <mergeCell ref="D180:D183"/>
    <mergeCell ref="D185:D187"/>
    <mergeCell ref="D189:D191"/>
    <mergeCell ref="D193:D195"/>
    <mergeCell ref="D197:D202"/>
    <mergeCell ref="D204:D218"/>
    <mergeCell ref="D220:D231"/>
    <mergeCell ref="D233:D239"/>
    <mergeCell ref="D241:D246"/>
    <mergeCell ref="D248:D256"/>
    <mergeCell ref="D258:D260"/>
    <mergeCell ref="D262:D264"/>
    <mergeCell ref="D266:D268"/>
    <mergeCell ref="D270:D275"/>
    <mergeCell ref="D277:D279"/>
    <mergeCell ref="D281:D283"/>
    <mergeCell ref="D285:D287"/>
    <mergeCell ref="D289:D294"/>
    <mergeCell ref="D296:D301"/>
    <mergeCell ref="D303:D305"/>
    <mergeCell ref="D307:D309"/>
    <mergeCell ref="D313:D315"/>
    <mergeCell ref="D317:D319"/>
    <mergeCell ref="D321:D323"/>
    <mergeCell ref="D325:D328"/>
    <mergeCell ref="D330:D332"/>
    <mergeCell ref="E3:E4"/>
    <mergeCell ref="E5:E7"/>
    <mergeCell ref="E9:E11"/>
    <mergeCell ref="E13:E15"/>
    <mergeCell ref="E17:E19"/>
    <mergeCell ref="E21:E32"/>
    <mergeCell ref="E34:E43"/>
    <mergeCell ref="E45:E47"/>
    <mergeCell ref="E49:E51"/>
    <mergeCell ref="E53:E58"/>
    <mergeCell ref="E60:E62"/>
    <mergeCell ref="E64:E66"/>
    <mergeCell ref="E68:E69"/>
    <mergeCell ref="E71:E73"/>
    <mergeCell ref="E75:E80"/>
    <mergeCell ref="E82:E84"/>
    <mergeCell ref="E86:E88"/>
    <mergeCell ref="E90:E92"/>
    <mergeCell ref="E94:E96"/>
    <mergeCell ref="E98:E100"/>
    <mergeCell ref="E102:E103"/>
    <mergeCell ref="E105:E108"/>
    <mergeCell ref="E110:E112"/>
    <mergeCell ref="E114:E116"/>
    <mergeCell ref="E118:E120"/>
    <mergeCell ref="E122:E124"/>
    <mergeCell ref="E126:E128"/>
    <mergeCell ref="E130:E138"/>
    <mergeCell ref="E140:E145"/>
    <mergeCell ref="E147:E158"/>
    <mergeCell ref="E160:E162"/>
    <mergeCell ref="E164:E166"/>
    <mergeCell ref="E168:E170"/>
    <mergeCell ref="E172:E174"/>
    <mergeCell ref="E176:E178"/>
    <mergeCell ref="E180:E183"/>
    <mergeCell ref="E185:E187"/>
    <mergeCell ref="E189:E191"/>
    <mergeCell ref="E193:E195"/>
    <mergeCell ref="E197:E202"/>
    <mergeCell ref="E204:E218"/>
    <mergeCell ref="E220:E231"/>
    <mergeCell ref="E233:E239"/>
    <mergeCell ref="E241:E246"/>
    <mergeCell ref="E248:E256"/>
    <mergeCell ref="E258:E260"/>
    <mergeCell ref="E262:E264"/>
    <mergeCell ref="E266:E268"/>
    <mergeCell ref="E270:E275"/>
    <mergeCell ref="E277:E279"/>
    <mergeCell ref="E281:E283"/>
    <mergeCell ref="E285:E287"/>
    <mergeCell ref="E289:E294"/>
    <mergeCell ref="E296:E301"/>
    <mergeCell ref="E303:E305"/>
    <mergeCell ref="E307:E309"/>
    <mergeCell ref="E313:E315"/>
    <mergeCell ref="E317:E319"/>
    <mergeCell ref="E321:E323"/>
    <mergeCell ref="E325:E328"/>
    <mergeCell ref="E330:E332"/>
    <mergeCell ref="F3:F4"/>
    <mergeCell ref="F5:F7"/>
    <mergeCell ref="F9:F11"/>
    <mergeCell ref="F13:F15"/>
    <mergeCell ref="F17:F19"/>
    <mergeCell ref="F21:F32"/>
    <mergeCell ref="F34:F43"/>
    <mergeCell ref="F45:F47"/>
    <mergeCell ref="F49:F51"/>
    <mergeCell ref="F53:F58"/>
    <mergeCell ref="F60:F62"/>
    <mergeCell ref="F64:F66"/>
    <mergeCell ref="F68:F69"/>
    <mergeCell ref="F71:F73"/>
    <mergeCell ref="F75:F80"/>
    <mergeCell ref="F82:F84"/>
    <mergeCell ref="F86:F88"/>
    <mergeCell ref="F90:F92"/>
    <mergeCell ref="F94:F96"/>
    <mergeCell ref="F98:F100"/>
    <mergeCell ref="F102:F103"/>
    <mergeCell ref="F105:F108"/>
    <mergeCell ref="F110:F112"/>
    <mergeCell ref="F114:F116"/>
    <mergeCell ref="F118:F120"/>
    <mergeCell ref="F122:F124"/>
    <mergeCell ref="F126:F128"/>
    <mergeCell ref="F130:F138"/>
    <mergeCell ref="F140:F145"/>
    <mergeCell ref="F147:F158"/>
    <mergeCell ref="F160:F162"/>
    <mergeCell ref="F164:F166"/>
    <mergeCell ref="F168:F170"/>
    <mergeCell ref="F172:F174"/>
    <mergeCell ref="F176:F178"/>
    <mergeCell ref="F180:F183"/>
    <mergeCell ref="F185:F187"/>
    <mergeCell ref="F189:F191"/>
    <mergeCell ref="F193:F195"/>
    <mergeCell ref="F197:F202"/>
    <mergeCell ref="F204:F218"/>
    <mergeCell ref="F220:F231"/>
    <mergeCell ref="F233:F239"/>
    <mergeCell ref="F241:F246"/>
    <mergeCell ref="F248:F256"/>
    <mergeCell ref="F258:F260"/>
    <mergeCell ref="F262:F264"/>
    <mergeCell ref="F266:F268"/>
    <mergeCell ref="F270:F275"/>
    <mergeCell ref="F277:F279"/>
    <mergeCell ref="F281:F283"/>
    <mergeCell ref="F285:F287"/>
    <mergeCell ref="F289:F294"/>
    <mergeCell ref="F296:F301"/>
    <mergeCell ref="F303:F305"/>
    <mergeCell ref="F307:F309"/>
    <mergeCell ref="F313:F315"/>
    <mergeCell ref="F317:F319"/>
    <mergeCell ref="F321:F323"/>
    <mergeCell ref="F325:F328"/>
    <mergeCell ref="F330:F332"/>
    <mergeCell ref="G3:G4"/>
    <mergeCell ref="H3:H4"/>
    <mergeCell ref="M3:M4"/>
    <mergeCell ref="N3:N4"/>
    <mergeCell ref="O3:O4"/>
    <mergeCell ref="P3:P4"/>
  </mergeCells>
  <printOptions/>
  <pageMargins left="0.15694444444444444" right="0.07847222222222222" top="0.5118055555555555" bottom="0.511805555555555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2016-12-02T08:54:00Z</dcterms:created>
  <dcterms:modified xsi:type="dcterms:W3CDTF">2023-01-11T12:00:28Z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08205F86A7894DBC91407FF2D25331CE</vt:lpwstr>
  </property>
</Properties>
</file>