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总成绩公布表" sheetId="9" r:id="rId1"/>
  </sheets>
  <definedNames>
    <definedName name="_xlnm._FilterDatabase" localSheetId="0" hidden="1">总成绩公布表!$A$4:$O$64</definedName>
    <definedName name="_xlnm.Print_Titles" localSheetId="0">总成绩公布表!$1:$4</definedName>
  </definedNames>
  <calcPr calcId="144525"/>
</workbook>
</file>

<file path=xl/sharedStrings.xml><?xml version="1.0" encoding="utf-8"?>
<sst xmlns="http://schemas.openxmlformats.org/spreadsheetml/2006/main" count="396" uniqueCount="161">
  <si>
    <t>重庆市荣昌区2022年公开招聘卫生事业单位工作人员总成绩公布表</t>
  </si>
  <si>
    <t>注：1.未能形成有效竞争的岗位考生面试成绩未达到70分者，不得确定为体检人选；2.缺考请在备注写明：“缺”；3.总成绩=（《职业能力倾向测验》+《综合应用能力》）÷3×50%+综合面试×50%。；5.考试综合成绩采取百分制计算，四舍五入后精确到小数点后两位数。</t>
  </si>
  <si>
    <t>日期：2022.12.10</t>
  </si>
  <si>
    <t>序号</t>
  </si>
  <si>
    <t>报考单位</t>
  </si>
  <si>
    <t>报考岗位</t>
  </si>
  <si>
    <t>招聘指标</t>
  </si>
  <si>
    <t>姓名</t>
  </si>
  <si>
    <t>性别</t>
  </si>
  <si>
    <t>抽签号</t>
  </si>
  <si>
    <t>笔试成绩</t>
  </si>
  <si>
    <t>综合面试成绩</t>
  </si>
  <si>
    <r>
      <rPr>
        <sz val="12"/>
        <color rgb="FF000000"/>
        <rFont val="方正黑体_GBK"/>
        <charset val="134"/>
      </rPr>
      <t>总成绩</t>
    </r>
    <r>
      <rPr>
        <sz val="9"/>
        <color rgb="FF000000"/>
        <rFont val="方正黑体_GBK"/>
        <charset val="134"/>
      </rPr>
      <t>　　　</t>
    </r>
  </si>
  <si>
    <t>岗位排名</t>
  </si>
  <si>
    <t>是否进入体检</t>
  </si>
  <si>
    <t>备注</t>
  </si>
  <si>
    <t>笔试总成绩</t>
  </si>
  <si>
    <t>笔试折算成绩（/3*50%）</t>
  </si>
  <si>
    <t>结构化面试成绩</t>
  </si>
  <si>
    <t>面试折算成绩（50%）</t>
  </si>
  <si>
    <t>妇幼保健计划生育服务中心</t>
  </si>
  <si>
    <t>儿科岗</t>
  </si>
  <si>
    <t>钟家欢</t>
  </si>
  <si>
    <t>女</t>
  </si>
  <si>
    <t>1-3</t>
  </si>
  <si>
    <t>是</t>
  </si>
  <si>
    <t>唐勤</t>
  </si>
  <si>
    <t>1-2</t>
  </si>
  <si>
    <t>否</t>
  </si>
  <si>
    <t>钟雪</t>
  </si>
  <si>
    <t>1-1</t>
  </si>
  <si>
    <t>妇产科岗</t>
  </si>
  <si>
    <t>尧星兴</t>
  </si>
  <si>
    <t>1-5</t>
  </si>
  <si>
    <t>易倩琳</t>
  </si>
  <si>
    <t>1-4</t>
  </si>
  <si>
    <t>疾病预防控制中心</t>
  </si>
  <si>
    <t>公共卫生岗</t>
  </si>
  <si>
    <t>张无缺</t>
  </si>
  <si>
    <t>男</t>
  </si>
  <si>
    <t>1-9</t>
  </si>
  <si>
    <t>邓港港</t>
  </si>
  <si>
    <t>1-10</t>
  </si>
  <si>
    <t>郑小琴</t>
  </si>
  <si>
    <t>1-7</t>
  </si>
  <si>
    <t>何其峰</t>
  </si>
  <si>
    <t>1-6</t>
  </si>
  <si>
    <t>张雪娇</t>
  </si>
  <si>
    <t>1-8</t>
  </si>
  <si>
    <t>广顺街道社区卫生服务中心</t>
  </si>
  <si>
    <t>临床口腔岗</t>
  </si>
  <si>
    <t>1</t>
  </si>
  <si>
    <t>黄叶</t>
  </si>
  <si>
    <t>1-11</t>
  </si>
  <si>
    <t>朱勇</t>
  </si>
  <si>
    <t>1-12</t>
  </si>
  <si>
    <t>缺考</t>
  </si>
  <si>
    <t>河包镇卫生院</t>
  </si>
  <si>
    <t>影像医生岗</t>
  </si>
  <si>
    <t>刘润兵</t>
  </si>
  <si>
    <t>1-13</t>
  </si>
  <si>
    <t>龙集镇卫生院</t>
  </si>
  <si>
    <t>临床医学岗</t>
  </si>
  <si>
    <t>蒋思亚</t>
  </si>
  <si>
    <t>1-14</t>
  </si>
  <si>
    <t>蒋万容</t>
  </si>
  <si>
    <t>1-15</t>
  </si>
  <si>
    <t>盘龙镇中心卫生院</t>
  </si>
  <si>
    <t>中药岗</t>
  </si>
  <si>
    <t>谢荣双</t>
  </si>
  <si>
    <t>1-17</t>
  </si>
  <si>
    <t>赖燕</t>
  </si>
  <si>
    <t>1-16</t>
  </si>
  <si>
    <t>荣隆镇中心卫生院</t>
  </si>
  <si>
    <t>麻醉岗</t>
  </si>
  <si>
    <t>田东华</t>
  </si>
  <si>
    <t>1-18</t>
  </si>
  <si>
    <t>沈保璨</t>
  </si>
  <si>
    <t>1-20</t>
  </si>
  <si>
    <t>谢天敏</t>
  </si>
  <si>
    <t>1-19</t>
  </si>
  <si>
    <t>卫生检验岗</t>
  </si>
  <si>
    <t>祝佳丽</t>
  </si>
  <si>
    <t>李乐媛</t>
  </si>
  <si>
    <t>聂馨</t>
  </si>
  <si>
    <t>傅明妍</t>
  </si>
  <si>
    <t>罗旖曼</t>
  </si>
  <si>
    <t>医学影像岗</t>
  </si>
  <si>
    <t>钟家玮</t>
  </si>
  <si>
    <t>叶娜</t>
  </si>
  <si>
    <t>何昇霖</t>
  </si>
  <si>
    <t>昌元街道社区卫生服务中心</t>
  </si>
  <si>
    <t>中医岗</t>
  </si>
  <si>
    <t>王升</t>
  </si>
  <si>
    <t>吴月</t>
  </si>
  <si>
    <t>雷子宸</t>
  </si>
  <si>
    <t>昌州街道社区卫生服务中心</t>
  </si>
  <si>
    <t>蓝太敏</t>
  </si>
  <si>
    <t>罗能碧</t>
  </si>
  <si>
    <t>刘思竹</t>
  </si>
  <si>
    <t>中西医结合岗</t>
  </si>
  <si>
    <t>罗军</t>
  </si>
  <si>
    <t>古昌镇卫生院</t>
  </si>
  <si>
    <t>检验岗</t>
  </si>
  <si>
    <t>郑秋钰</t>
  </si>
  <si>
    <t>蒋光兰</t>
  </si>
  <si>
    <t>张诗琦</t>
  </si>
  <si>
    <t>铜鼓镇卫生院</t>
  </si>
  <si>
    <t>伍恩燕</t>
  </si>
  <si>
    <t>吴家镇中心卫生院</t>
  </si>
  <si>
    <t>眼科医生岗</t>
  </si>
  <si>
    <t>杨红</t>
  </si>
  <si>
    <t>人民医院</t>
  </si>
  <si>
    <t>感染性疾病科医师岗</t>
  </si>
  <si>
    <t>杨红霞</t>
  </si>
  <si>
    <t>3-2</t>
  </si>
  <si>
    <t>杨维</t>
  </si>
  <si>
    <t>3-1</t>
  </si>
  <si>
    <t>呼吸与危重症医学科医师岗</t>
  </si>
  <si>
    <t>王俊</t>
  </si>
  <si>
    <t>3-3</t>
  </si>
  <si>
    <t>文茂铃</t>
  </si>
  <si>
    <t>3-4</t>
  </si>
  <si>
    <t>麻醉科医师岗</t>
  </si>
  <si>
    <t>王承成</t>
  </si>
  <si>
    <t>3-6</t>
  </si>
  <si>
    <t>夏荣辉</t>
  </si>
  <si>
    <t>3-5</t>
  </si>
  <si>
    <t>消化内科医师岗</t>
  </si>
  <si>
    <t>冯晓勇</t>
  </si>
  <si>
    <t>3-7</t>
  </si>
  <si>
    <t>徐小梅</t>
  </si>
  <si>
    <t>3-8</t>
  </si>
  <si>
    <t>双河街道社区卫生服务中心</t>
  </si>
  <si>
    <t>中西医临床岗</t>
  </si>
  <si>
    <t>陈代辉</t>
  </si>
  <si>
    <t>3-9</t>
  </si>
  <si>
    <t>滕云</t>
  </si>
  <si>
    <t>3-11</t>
  </si>
  <si>
    <t>邱秀先</t>
  </si>
  <si>
    <t>3-10</t>
  </si>
  <si>
    <t>西药药剂师</t>
  </si>
  <si>
    <t>胡雪琴</t>
  </si>
  <si>
    <t>3-14</t>
  </si>
  <si>
    <t>黄小艳</t>
  </si>
  <si>
    <t>3-13</t>
  </si>
  <si>
    <t>陈彦希</t>
  </si>
  <si>
    <t>3-12</t>
  </si>
  <si>
    <t>唐乐飞</t>
  </si>
  <si>
    <t>3-15</t>
  </si>
  <si>
    <t>谢鹏</t>
  </si>
  <si>
    <t>3-17</t>
  </si>
  <si>
    <t>陈仕军</t>
  </si>
  <si>
    <t>3-16</t>
  </si>
  <si>
    <t>临床医生岗</t>
  </si>
  <si>
    <t>李杰</t>
  </si>
  <si>
    <t>3-18</t>
  </si>
  <si>
    <t>罗雅琪</t>
  </si>
  <si>
    <t>3-19</t>
  </si>
  <si>
    <t>吴怡文</t>
  </si>
  <si>
    <t>3-20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</si>
</sst>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6"/>
      <name val="方正小标宋_GBK"/>
      <charset val="134"/>
    </font>
    <font>
      <sz val="9"/>
      <color indexed="8"/>
      <name val="方正黑体_GBK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indexed="8"/>
      <name val="方正黑体_GBK"/>
      <charset val="134"/>
    </font>
    <font>
      <sz val="8"/>
      <color indexed="8"/>
      <name val="方正黑体_GBK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color rgb="FF000000"/>
      <name val="方正黑体_GBK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9"/>
      <color rgb="FF00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alignment vertical="center"/>
      <protection locked="0"/>
    </xf>
    <xf numFmtId="49" fontId="0" fillId="0" borderId="0" xfId="0" applyNumberForma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view="pageBreakPreview" zoomScaleNormal="100" topLeftCell="A25" workbookViewId="0">
      <selection activeCell="F44" sqref="F44"/>
    </sheetView>
  </sheetViews>
  <sheetFormatPr defaultColWidth="9" defaultRowHeight="15.6"/>
  <cols>
    <col min="1" max="1" width="4.87962962962963" style="2" customWidth="1"/>
    <col min="2" max="2" width="25.7777777777778" style="3" customWidth="1"/>
    <col min="3" max="3" width="15.5555555555556" style="3" customWidth="1"/>
    <col min="4" max="4" width="5" style="4" customWidth="1"/>
    <col min="5" max="5" width="7.55555555555556" style="5" customWidth="1"/>
    <col min="6" max="6" width="5.11111111111111" style="6" customWidth="1"/>
    <col min="7" max="7" width="10.1111111111111" style="2" customWidth="1"/>
    <col min="8" max="8" width="13.5555555555556" style="7" customWidth="1"/>
    <col min="9" max="9" width="12.3333333333333" style="7" customWidth="1"/>
    <col min="10" max="10" width="7.77777777777778" style="7" customWidth="1"/>
    <col min="11" max="11" width="10.6944444444444" style="7" customWidth="1"/>
    <col min="12" max="12" width="8.88888888888889" style="7" customWidth="1"/>
    <col min="13" max="13" width="4.88888888888889" style="2" customWidth="1"/>
    <col min="14" max="14" width="7" style="2" customWidth="1"/>
    <col min="15" max="15" width="5.11111111111111" style="2" customWidth="1"/>
    <col min="16" max="16384" width="9" style="2"/>
  </cols>
  <sheetData>
    <row r="1" ht="22" customHeight="1" spans="1:15">
      <c r="A1" s="8" t="s">
        <v>0</v>
      </c>
      <c r="B1" s="9"/>
      <c r="C1" s="9"/>
      <c r="D1" s="10"/>
      <c r="E1" s="11"/>
      <c r="F1" s="8"/>
      <c r="G1" s="8"/>
      <c r="H1" s="12"/>
      <c r="I1" s="12"/>
      <c r="J1" s="12"/>
      <c r="K1" s="12"/>
      <c r="L1" s="12"/>
      <c r="M1" s="8"/>
      <c r="N1" s="8"/>
      <c r="O1" s="8"/>
    </row>
    <row r="2" ht="33" customHeight="1" spans="1:15">
      <c r="A2" s="13" t="s">
        <v>1</v>
      </c>
      <c r="B2" s="13"/>
      <c r="C2" s="13"/>
      <c r="D2" s="13"/>
      <c r="E2" s="13"/>
      <c r="F2" s="13"/>
      <c r="G2" s="13"/>
      <c r="H2" s="14"/>
      <c r="I2" s="14"/>
      <c r="J2" s="14"/>
      <c r="K2" s="14"/>
      <c r="L2" s="14"/>
      <c r="M2" s="33" t="s">
        <v>2</v>
      </c>
      <c r="N2" s="33"/>
      <c r="O2" s="33"/>
    </row>
    <row r="3" ht="24" customHeight="1" spans="1:15">
      <c r="A3" s="15" t="s">
        <v>3</v>
      </c>
      <c r="B3" s="16" t="s">
        <v>4</v>
      </c>
      <c r="C3" s="16" t="s">
        <v>5</v>
      </c>
      <c r="D3" s="15" t="s">
        <v>6</v>
      </c>
      <c r="E3" s="17" t="s">
        <v>7</v>
      </c>
      <c r="F3" s="17" t="s">
        <v>8</v>
      </c>
      <c r="G3" s="15" t="s">
        <v>9</v>
      </c>
      <c r="H3" s="18" t="s">
        <v>10</v>
      </c>
      <c r="I3" s="34"/>
      <c r="J3" s="18" t="s">
        <v>11</v>
      </c>
      <c r="K3" s="34"/>
      <c r="L3" s="35" t="s">
        <v>12</v>
      </c>
      <c r="M3" s="36" t="s">
        <v>13</v>
      </c>
      <c r="N3" s="15" t="s">
        <v>14</v>
      </c>
      <c r="O3" s="15" t="s">
        <v>15</v>
      </c>
    </row>
    <row r="4" ht="30" customHeight="1" spans="1:15">
      <c r="A4" s="15"/>
      <c r="B4" s="16"/>
      <c r="C4" s="16"/>
      <c r="D4" s="15"/>
      <c r="E4" s="17"/>
      <c r="F4" s="17"/>
      <c r="G4" s="15"/>
      <c r="H4" s="19" t="s">
        <v>16</v>
      </c>
      <c r="I4" s="37" t="s">
        <v>17</v>
      </c>
      <c r="J4" s="19" t="s">
        <v>18</v>
      </c>
      <c r="K4" s="19" t="s">
        <v>19</v>
      </c>
      <c r="L4" s="37"/>
      <c r="M4" s="36"/>
      <c r="N4" s="15"/>
      <c r="O4" s="15"/>
    </row>
    <row r="5" s="1" customFormat="1" ht="21" customHeight="1" spans="1:15">
      <c r="A5" s="20">
        <v>1</v>
      </c>
      <c r="B5" s="20" t="s">
        <v>20</v>
      </c>
      <c r="C5" s="20" t="s">
        <v>21</v>
      </c>
      <c r="D5" s="21">
        <v>1</v>
      </c>
      <c r="E5" s="20" t="s">
        <v>22</v>
      </c>
      <c r="F5" s="22" t="s">
        <v>23</v>
      </c>
      <c r="G5" s="22" t="s">
        <v>24</v>
      </c>
      <c r="H5" s="23">
        <v>163.9</v>
      </c>
      <c r="I5" s="23">
        <f>H5/3*50%</f>
        <v>27.3166666666667</v>
      </c>
      <c r="J5" s="38">
        <v>76.8</v>
      </c>
      <c r="K5" s="23">
        <f>J5*50%</f>
        <v>38.4</v>
      </c>
      <c r="L5" s="23">
        <f>I5+K5</f>
        <v>65.7166666666667</v>
      </c>
      <c r="M5" s="20">
        <v>1</v>
      </c>
      <c r="N5" s="20" t="s">
        <v>25</v>
      </c>
      <c r="O5" s="39"/>
    </row>
    <row r="6" s="1" customFormat="1" ht="21" customHeight="1" spans="1:15">
      <c r="A6" s="20">
        <v>2</v>
      </c>
      <c r="B6" s="20" t="s">
        <v>20</v>
      </c>
      <c r="C6" s="20" t="s">
        <v>21</v>
      </c>
      <c r="D6" s="24"/>
      <c r="E6" s="20" t="s">
        <v>26</v>
      </c>
      <c r="F6" s="22" t="s">
        <v>23</v>
      </c>
      <c r="G6" s="22" t="s">
        <v>27</v>
      </c>
      <c r="H6" s="23">
        <v>162.6</v>
      </c>
      <c r="I6" s="23">
        <f t="shared" ref="I6:I37" si="0">H6/3*50%</f>
        <v>27.1</v>
      </c>
      <c r="J6" s="38">
        <v>76.2</v>
      </c>
      <c r="K6" s="23">
        <f t="shared" ref="K6:K37" si="1">J6*50%</f>
        <v>38.1</v>
      </c>
      <c r="L6" s="23">
        <f t="shared" ref="L6:L37" si="2">I6+K6</f>
        <v>65.2</v>
      </c>
      <c r="M6" s="20">
        <v>2</v>
      </c>
      <c r="N6" s="20" t="s">
        <v>28</v>
      </c>
      <c r="O6" s="39"/>
    </row>
    <row r="7" s="1" customFormat="1" ht="21" customHeight="1" spans="1:15">
      <c r="A7" s="20">
        <v>3</v>
      </c>
      <c r="B7" s="20" t="s">
        <v>20</v>
      </c>
      <c r="C7" s="20" t="s">
        <v>21</v>
      </c>
      <c r="D7" s="25"/>
      <c r="E7" s="20" t="s">
        <v>29</v>
      </c>
      <c r="F7" s="22" t="s">
        <v>23</v>
      </c>
      <c r="G7" s="22" t="s">
        <v>30</v>
      </c>
      <c r="H7" s="23">
        <v>152.3</v>
      </c>
      <c r="I7" s="23">
        <f t="shared" si="0"/>
        <v>25.3833333333333</v>
      </c>
      <c r="J7" s="38">
        <v>79.2</v>
      </c>
      <c r="K7" s="23">
        <f t="shared" si="1"/>
        <v>39.6</v>
      </c>
      <c r="L7" s="23">
        <f t="shared" si="2"/>
        <v>64.9833333333333</v>
      </c>
      <c r="M7" s="20">
        <v>3</v>
      </c>
      <c r="N7" s="20" t="s">
        <v>28</v>
      </c>
      <c r="O7" s="39"/>
    </row>
    <row r="8" s="1" customFormat="1" ht="21" customHeight="1" spans="1:15">
      <c r="A8" s="20">
        <v>4</v>
      </c>
      <c r="B8" s="20" t="s">
        <v>20</v>
      </c>
      <c r="C8" s="20" t="s">
        <v>31</v>
      </c>
      <c r="D8" s="21">
        <v>1</v>
      </c>
      <c r="E8" s="20" t="s">
        <v>32</v>
      </c>
      <c r="F8" s="22" t="s">
        <v>23</v>
      </c>
      <c r="G8" s="22" t="s">
        <v>33</v>
      </c>
      <c r="H8" s="23">
        <v>168</v>
      </c>
      <c r="I8" s="23">
        <f t="shared" si="0"/>
        <v>28</v>
      </c>
      <c r="J8" s="38">
        <v>76.8</v>
      </c>
      <c r="K8" s="23">
        <f t="shared" si="1"/>
        <v>38.4</v>
      </c>
      <c r="L8" s="23">
        <f t="shared" si="2"/>
        <v>66.4</v>
      </c>
      <c r="M8" s="20">
        <v>1</v>
      </c>
      <c r="N8" s="20" t="s">
        <v>25</v>
      </c>
      <c r="O8" s="39"/>
    </row>
    <row r="9" s="1" customFormat="1" ht="21" customHeight="1" spans="1:15">
      <c r="A9" s="20">
        <v>5</v>
      </c>
      <c r="B9" s="20" t="s">
        <v>20</v>
      </c>
      <c r="C9" s="20" t="s">
        <v>31</v>
      </c>
      <c r="D9" s="25"/>
      <c r="E9" s="20" t="s">
        <v>34</v>
      </c>
      <c r="F9" s="22" t="s">
        <v>23</v>
      </c>
      <c r="G9" s="22" t="s">
        <v>35</v>
      </c>
      <c r="H9" s="23">
        <v>140.1</v>
      </c>
      <c r="I9" s="23">
        <f t="shared" si="0"/>
        <v>23.35</v>
      </c>
      <c r="J9" s="38">
        <v>72.6</v>
      </c>
      <c r="K9" s="23">
        <f t="shared" si="1"/>
        <v>36.3</v>
      </c>
      <c r="L9" s="23">
        <f t="shared" si="2"/>
        <v>59.65</v>
      </c>
      <c r="M9" s="20">
        <v>2</v>
      </c>
      <c r="N9" s="20" t="s">
        <v>28</v>
      </c>
      <c r="O9" s="39"/>
    </row>
    <row r="10" s="1" customFormat="1" ht="21" customHeight="1" spans="1:15">
      <c r="A10" s="20">
        <v>6</v>
      </c>
      <c r="B10" s="20" t="s">
        <v>36</v>
      </c>
      <c r="C10" s="20" t="s">
        <v>37</v>
      </c>
      <c r="D10" s="21">
        <v>5</v>
      </c>
      <c r="E10" s="20" t="s">
        <v>38</v>
      </c>
      <c r="F10" s="22" t="s">
        <v>39</v>
      </c>
      <c r="G10" s="22" t="s">
        <v>40</v>
      </c>
      <c r="H10" s="23">
        <v>187.6</v>
      </c>
      <c r="I10" s="23">
        <f t="shared" si="0"/>
        <v>31.2666666666667</v>
      </c>
      <c r="J10" s="38">
        <v>78.2</v>
      </c>
      <c r="K10" s="23">
        <f t="shared" si="1"/>
        <v>39.1</v>
      </c>
      <c r="L10" s="23">
        <f t="shared" si="2"/>
        <v>70.3666666666667</v>
      </c>
      <c r="M10" s="20">
        <v>1</v>
      </c>
      <c r="N10" s="20" t="s">
        <v>25</v>
      </c>
      <c r="O10" s="39"/>
    </row>
    <row r="11" s="1" customFormat="1" ht="21" customHeight="1" spans="1:15">
      <c r="A11" s="20">
        <v>7</v>
      </c>
      <c r="B11" s="20" t="s">
        <v>36</v>
      </c>
      <c r="C11" s="20" t="s">
        <v>37</v>
      </c>
      <c r="D11" s="24"/>
      <c r="E11" s="20" t="s">
        <v>41</v>
      </c>
      <c r="F11" s="22" t="s">
        <v>39</v>
      </c>
      <c r="G11" s="22" t="s">
        <v>42</v>
      </c>
      <c r="H11" s="23">
        <v>172.3</v>
      </c>
      <c r="I11" s="23">
        <f t="shared" si="0"/>
        <v>28.7166666666667</v>
      </c>
      <c r="J11" s="38">
        <v>78.2</v>
      </c>
      <c r="K11" s="23">
        <f t="shared" si="1"/>
        <v>39.1</v>
      </c>
      <c r="L11" s="23">
        <f t="shared" si="2"/>
        <v>67.8166666666667</v>
      </c>
      <c r="M11" s="20">
        <v>3</v>
      </c>
      <c r="N11" s="20" t="s">
        <v>25</v>
      </c>
      <c r="O11" s="39"/>
    </row>
    <row r="12" s="1" customFormat="1" ht="21" customHeight="1" spans="1:15">
      <c r="A12" s="20">
        <v>8</v>
      </c>
      <c r="B12" s="20" t="s">
        <v>36</v>
      </c>
      <c r="C12" s="20" t="s">
        <v>37</v>
      </c>
      <c r="D12" s="24"/>
      <c r="E12" s="20" t="s">
        <v>43</v>
      </c>
      <c r="F12" s="22" t="s">
        <v>23</v>
      </c>
      <c r="G12" s="22" t="s">
        <v>44</v>
      </c>
      <c r="H12" s="23">
        <v>165.9</v>
      </c>
      <c r="I12" s="23">
        <f t="shared" si="0"/>
        <v>27.65</v>
      </c>
      <c r="J12" s="38">
        <v>82.4</v>
      </c>
      <c r="K12" s="23">
        <f t="shared" si="1"/>
        <v>41.2</v>
      </c>
      <c r="L12" s="23">
        <f t="shared" si="2"/>
        <v>68.85</v>
      </c>
      <c r="M12" s="20">
        <v>2</v>
      </c>
      <c r="N12" s="20" t="s">
        <v>25</v>
      </c>
      <c r="O12" s="39"/>
    </row>
    <row r="13" s="1" customFormat="1" ht="21" customHeight="1" spans="1:15">
      <c r="A13" s="20">
        <v>9</v>
      </c>
      <c r="B13" s="20" t="s">
        <v>36</v>
      </c>
      <c r="C13" s="20" t="s">
        <v>37</v>
      </c>
      <c r="D13" s="24"/>
      <c r="E13" s="20" t="s">
        <v>45</v>
      </c>
      <c r="F13" s="22" t="s">
        <v>39</v>
      </c>
      <c r="G13" s="22" t="s">
        <v>46</v>
      </c>
      <c r="H13" s="23">
        <v>150.3</v>
      </c>
      <c r="I13" s="23">
        <f t="shared" si="0"/>
        <v>25.05</v>
      </c>
      <c r="J13" s="38">
        <v>83.8</v>
      </c>
      <c r="K13" s="23">
        <f t="shared" si="1"/>
        <v>41.9</v>
      </c>
      <c r="L13" s="23">
        <f t="shared" si="2"/>
        <v>66.95</v>
      </c>
      <c r="M13" s="20">
        <v>4</v>
      </c>
      <c r="N13" s="20" t="s">
        <v>25</v>
      </c>
      <c r="O13" s="39"/>
    </row>
    <row r="14" s="1" customFormat="1" ht="21" customHeight="1" spans="1:15">
      <c r="A14" s="20">
        <v>10</v>
      </c>
      <c r="B14" s="20" t="s">
        <v>36</v>
      </c>
      <c r="C14" s="20" t="s">
        <v>37</v>
      </c>
      <c r="D14" s="25"/>
      <c r="E14" s="20" t="s">
        <v>47</v>
      </c>
      <c r="F14" s="22" t="s">
        <v>23</v>
      </c>
      <c r="G14" s="22" t="s">
        <v>48</v>
      </c>
      <c r="H14" s="23">
        <v>113.1</v>
      </c>
      <c r="I14" s="23">
        <f t="shared" si="0"/>
        <v>18.85</v>
      </c>
      <c r="J14" s="38">
        <v>74.8</v>
      </c>
      <c r="K14" s="23">
        <f t="shared" si="1"/>
        <v>37.4</v>
      </c>
      <c r="L14" s="23">
        <f t="shared" si="2"/>
        <v>56.25</v>
      </c>
      <c r="M14" s="20">
        <v>5</v>
      </c>
      <c r="N14" s="20" t="s">
        <v>25</v>
      </c>
      <c r="O14" s="39"/>
    </row>
    <row r="15" s="1" customFormat="1" ht="21" customHeight="1" spans="1:15">
      <c r="A15" s="20">
        <v>11</v>
      </c>
      <c r="B15" s="26" t="s">
        <v>49</v>
      </c>
      <c r="C15" s="26" t="s">
        <v>50</v>
      </c>
      <c r="D15" s="27" t="s">
        <v>51</v>
      </c>
      <c r="E15" s="26" t="s">
        <v>52</v>
      </c>
      <c r="F15" s="22" t="s">
        <v>23</v>
      </c>
      <c r="G15" s="28" t="s">
        <v>53</v>
      </c>
      <c r="H15" s="29">
        <v>103.5</v>
      </c>
      <c r="I15" s="23">
        <f t="shared" si="0"/>
        <v>17.25</v>
      </c>
      <c r="J15" s="38">
        <v>73.2</v>
      </c>
      <c r="K15" s="23">
        <f t="shared" si="1"/>
        <v>36.6</v>
      </c>
      <c r="L15" s="23">
        <f t="shared" si="2"/>
        <v>53.85</v>
      </c>
      <c r="M15" s="20">
        <v>1</v>
      </c>
      <c r="N15" s="20" t="s">
        <v>25</v>
      </c>
      <c r="O15" s="39"/>
    </row>
    <row r="16" s="1" customFormat="1" ht="21" customHeight="1" spans="1:15">
      <c r="A16" s="20">
        <v>12</v>
      </c>
      <c r="B16" s="26" t="s">
        <v>49</v>
      </c>
      <c r="C16" s="26" t="s">
        <v>50</v>
      </c>
      <c r="D16" s="30"/>
      <c r="E16" s="26" t="s">
        <v>54</v>
      </c>
      <c r="F16" s="22"/>
      <c r="G16" s="28" t="s">
        <v>55</v>
      </c>
      <c r="H16" s="29">
        <v>98.4</v>
      </c>
      <c r="I16" s="23">
        <f t="shared" si="0"/>
        <v>16.4</v>
      </c>
      <c r="J16" s="38">
        <v>0</v>
      </c>
      <c r="K16" s="23">
        <f t="shared" si="1"/>
        <v>0</v>
      </c>
      <c r="L16" s="23">
        <f t="shared" si="2"/>
        <v>16.4</v>
      </c>
      <c r="M16" s="20">
        <v>2</v>
      </c>
      <c r="N16" s="20" t="s">
        <v>28</v>
      </c>
      <c r="O16" s="39" t="s">
        <v>56</v>
      </c>
    </row>
    <row r="17" s="1" customFormat="1" ht="21" customHeight="1" spans="1:15">
      <c r="A17" s="20">
        <v>13</v>
      </c>
      <c r="B17" s="26" t="s">
        <v>57</v>
      </c>
      <c r="C17" s="26" t="s">
        <v>58</v>
      </c>
      <c r="D17" s="31" t="s">
        <v>51</v>
      </c>
      <c r="E17" s="26" t="s">
        <v>59</v>
      </c>
      <c r="F17" s="22" t="s">
        <v>39</v>
      </c>
      <c r="G17" s="28" t="s">
        <v>60</v>
      </c>
      <c r="H17" s="29">
        <v>137.9</v>
      </c>
      <c r="I17" s="23">
        <f t="shared" si="0"/>
        <v>22.9833333333333</v>
      </c>
      <c r="J17" s="38">
        <v>74.4</v>
      </c>
      <c r="K17" s="23">
        <f t="shared" si="1"/>
        <v>37.2</v>
      </c>
      <c r="L17" s="23">
        <f t="shared" si="2"/>
        <v>60.1833333333333</v>
      </c>
      <c r="M17" s="20">
        <v>1</v>
      </c>
      <c r="N17" s="20" t="s">
        <v>25</v>
      </c>
      <c r="O17" s="39"/>
    </row>
    <row r="18" s="1" customFormat="1" ht="21" customHeight="1" spans="1:15">
      <c r="A18" s="20">
        <v>14</v>
      </c>
      <c r="B18" s="26" t="s">
        <v>61</v>
      </c>
      <c r="C18" s="26" t="s">
        <v>62</v>
      </c>
      <c r="D18" s="27" t="s">
        <v>51</v>
      </c>
      <c r="E18" s="26" t="s">
        <v>63</v>
      </c>
      <c r="F18" s="22" t="s">
        <v>23</v>
      </c>
      <c r="G18" s="28" t="s">
        <v>64</v>
      </c>
      <c r="H18" s="29">
        <v>120.7</v>
      </c>
      <c r="I18" s="23">
        <f t="shared" si="0"/>
        <v>20.1166666666667</v>
      </c>
      <c r="J18" s="38">
        <v>77</v>
      </c>
      <c r="K18" s="23">
        <f t="shared" si="1"/>
        <v>38.5</v>
      </c>
      <c r="L18" s="23">
        <f t="shared" si="2"/>
        <v>58.6166666666667</v>
      </c>
      <c r="M18" s="20">
        <v>1</v>
      </c>
      <c r="N18" s="20" t="s">
        <v>25</v>
      </c>
      <c r="O18" s="39"/>
    </row>
    <row r="19" s="1" customFormat="1" ht="21" customHeight="1" spans="1:15">
      <c r="A19" s="20">
        <v>15</v>
      </c>
      <c r="B19" s="26" t="s">
        <v>61</v>
      </c>
      <c r="C19" s="26" t="s">
        <v>62</v>
      </c>
      <c r="D19" s="30"/>
      <c r="E19" s="26" t="s">
        <v>65</v>
      </c>
      <c r="F19" s="22" t="s">
        <v>23</v>
      </c>
      <c r="G19" s="28" t="s">
        <v>66</v>
      </c>
      <c r="H19" s="29">
        <v>113.1</v>
      </c>
      <c r="I19" s="23">
        <f t="shared" si="0"/>
        <v>18.85</v>
      </c>
      <c r="J19" s="38">
        <v>78.8</v>
      </c>
      <c r="K19" s="23">
        <f t="shared" si="1"/>
        <v>39.4</v>
      </c>
      <c r="L19" s="23">
        <f t="shared" si="2"/>
        <v>58.25</v>
      </c>
      <c r="M19" s="20">
        <v>2</v>
      </c>
      <c r="N19" s="20" t="s">
        <v>28</v>
      </c>
      <c r="O19" s="39"/>
    </row>
    <row r="20" s="1" customFormat="1" ht="21" customHeight="1" spans="1:15">
      <c r="A20" s="20">
        <v>16</v>
      </c>
      <c r="B20" s="26" t="s">
        <v>67</v>
      </c>
      <c r="C20" s="26" t="s">
        <v>68</v>
      </c>
      <c r="D20" s="27" t="s">
        <v>51</v>
      </c>
      <c r="E20" s="26" t="s">
        <v>69</v>
      </c>
      <c r="F20" s="22" t="s">
        <v>23</v>
      </c>
      <c r="G20" s="28" t="s">
        <v>70</v>
      </c>
      <c r="H20" s="29">
        <v>151.8</v>
      </c>
      <c r="I20" s="23">
        <f t="shared" si="0"/>
        <v>25.3</v>
      </c>
      <c r="J20" s="38">
        <v>81.6</v>
      </c>
      <c r="K20" s="23">
        <f t="shared" si="1"/>
        <v>40.8</v>
      </c>
      <c r="L20" s="23">
        <f t="shared" si="2"/>
        <v>66.1</v>
      </c>
      <c r="M20" s="20">
        <v>1</v>
      </c>
      <c r="N20" s="20" t="s">
        <v>25</v>
      </c>
      <c r="O20" s="39"/>
    </row>
    <row r="21" s="1" customFormat="1" ht="21" customHeight="1" spans="1:15">
      <c r="A21" s="20">
        <v>17</v>
      </c>
      <c r="B21" s="26" t="s">
        <v>67</v>
      </c>
      <c r="C21" s="26" t="s">
        <v>68</v>
      </c>
      <c r="D21" s="30"/>
      <c r="E21" s="26" t="s">
        <v>71</v>
      </c>
      <c r="F21" s="22" t="s">
        <v>23</v>
      </c>
      <c r="G21" s="28" t="s">
        <v>72</v>
      </c>
      <c r="H21" s="29">
        <v>134.8</v>
      </c>
      <c r="I21" s="23">
        <f t="shared" si="0"/>
        <v>22.4666666666667</v>
      </c>
      <c r="J21" s="38">
        <v>80.8</v>
      </c>
      <c r="K21" s="23">
        <f t="shared" si="1"/>
        <v>40.4</v>
      </c>
      <c r="L21" s="23">
        <f t="shared" si="2"/>
        <v>62.8666666666667</v>
      </c>
      <c r="M21" s="20">
        <v>2</v>
      </c>
      <c r="N21" s="20" t="s">
        <v>28</v>
      </c>
      <c r="O21" s="39"/>
    </row>
    <row r="22" s="1" customFormat="1" ht="21" customHeight="1" spans="1:15">
      <c r="A22" s="20">
        <v>18</v>
      </c>
      <c r="B22" s="26" t="s">
        <v>73</v>
      </c>
      <c r="C22" s="26" t="s">
        <v>74</v>
      </c>
      <c r="D22" s="27" t="s">
        <v>51</v>
      </c>
      <c r="E22" s="26" t="s">
        <v>75</v>
      </c>
      <c r="F22" s="22" t="s">
        <v>39</v>
      </c>
      <c r="G22" s="28" t="s">
        <v>76</v>
      </c>
      <c r="H22" s="29">
        <v>142.3</v>
      </c>
      <c r="I22" s="23">
        <f t="shared" si="0"/>
        <v>23.7166666666667</v>
      </c>
      <c r="J22" s="38">
        <v>80.2</v>
      </c>
      <c r="K22" s="23">
        <f t="shared" si="1"/>
        <v>40.1</v>
      </c>
      <c r="L22" s="23">
        <f t="shared" si="2"/>
        <v>63.8166666666667</v>
      </c>
      <c r="M22" s="20">
        <v>2</v>
      </c>
      <c r="N22" s="20" t="s">
        <v>28</v>
      </c>
      <c r="O22" s="39"/>
    </row>
    <row r="23" s="1" customFormat="1" ht="21" customHeight="1" spans="1:15">
      <c r="A23" s="20">
        <v>19</v>
      </c>
      <c r="B23" s="26" t="s">
        <v>73</v>
      </c>
      <c r="C23" s="26" t="s">
        <v>74</v>
      </c>
      <c r="D23" s="32"/>
      <c r="E23" s="26" t="s">
        <v>77</v>
      </c>
      <c r="F23" s="22" t="s">
        <v>39</v>
      </c>
      <c r="G23" s="28" t="s">
        <v>78</v>
      </c>
      <c r="H23" s="29">
        <v>142.2</v>
      </c>
      <c r="I23" s="23">
        <f t="shared" si="0"/>
        <v>23.7</v>
      </c>
      <c r="J23" s="38">
        <v>73.8</v>
      </c>
      <c r="K23" s="23">
        <f t="shared" si="1"/>
        <v>36.9</v>
      </c>
      <c r="L23" s="23">
        <f t="shared" si="2"/>
        <v>60.6</v>
      </c>
      <c r="M23" s="20">
        <v>3</v>
      </c>
      <c r="N23" s="20" t="s">
        <v>28</v>
      </c>
      <c r="O23" s="39"/>
    </row>
    <row r="24" s="1" customFormat="1" ht="21" customHeight="1" spans="1:15">
      <c r="A24" s="20">
        <v>20</v>
      </c>
      <c r="B24" s="26" t="s">
        <v>73</v>
      </c>
      <c r="C24" s="26" t="s">
        <v>74</v>
      </c>
      <c r="D24" s="30"/>
      <c r="E24" s="26" t="s">
        <v>79</v>
      </c>
      <c r="F24" s="22" t="s">
        <v>23</v>
      </c>
      <c r="G24" s="28" t="s">
        <v>80</v>
      </c>
      <c r="H24" s="29">
        <v>171.8</v>
      </c>
      <c r="I24" s="23">
        <f t="shared" si="0"/>
        <v>28.6333333333333</v>
      </c>
      <c r="J24" s="38">
        <v>80</v>
      </c>
      <c r="K24" s="23">
        <f t="shared" si="1"/>
        <v>40</v>
      </c>
      <c r="L24" s="23">
        <f t="shared" si="2"/>
        <v>68.6333333333333</v>
      </c>
      <c r="M24" s="20">
        <v>1</v>
      </c>
      <c r="N24" s="20" t="s">
        <v>25</v>
      </c>
      <c r="O24" s="39"/>
    </row>
    <row r="25" s="1" customFormat="1" ht="21" customHeight="1" spans="1:15">
      <c r="A25" s="20">
        <v>1</v>
      </c>
      <c r="B25" s="20" t="s">
        <v>36</v>
      </c>
      <c r="C25" s="20" t="s">
        <v>81</v>
      </c>
      <c r="D25" s="21">
        <v>2</v>
      </c>
      <c r="E25" s="20" t="s">
        <v>82</v>
      </c>
      <c r="F25" s="22" t="s">
        <v>23</v>
      </c>
      <c r="G25" s="22" t="s">
        <v>35</v>
      </c>
      <c r="H25" s="23">
        <v>197.7</v>
      </c>
      <c r="I25" s="23">
        <f t="shared" si="0"/>
        <v>32.95</v>
      </c>
      <c r="J25" s="38">
        <v>79.2</v>
      </c>
      <c r="K25" s="23">
        <f t="shared" si="1"/>
        <v>39.6</v>
      </c>
      <c r="L25" s="23">
        <f t="shared" si="2"/>
        <v>72.55</v>
      </c>
      <c r="M25" s="20">
        <v>1</v>
      </c>
      <c r="N25" s="20" t="s">
        <v>25</v>
      </c>
      <c r="O25" s="39"/>
    </row>
    <row r="26" s="1" customFormat="1" ht="21" customHeight="1" spans="1:15">
      <c r="A26" s="20">
        <v>2</v>
      </c>
      <c r="B26" s="20" t="s">
        <v>36</v>
      </c>
      <c r="C26" s="20" t="s">
        <v>81</v>
      </c>
      <c r="D26" s="24"/>
      <c r="E26" s="20" t="s">
        <v>83</v>
      </c>
      <c r="F26" s="22" t="s">
        <v>23</v>
      </c>
      <c r="G26" s="22" t="s">
        <v>33</v>
      </c>
      <c r="H26" s="23">
        <v>192.7</v>
      </c>
      <c r="I26" s="23">
        <f t="shared" si="0"/>
        <v>32.1166666666667</v>
      </c>
      <c r="J26" s="38">
        <v>77.8</v>
      </c>
      <c r="K26" s="23">
        <f t="shared" si="1"/>
        <v>38.9</v>
      </c>
      <c r="L26" s="23">
        <f t="shared" si="2"/>
        <v>71.0166666666667</v>
      </c>
      <c r="M26" s="20">
        <v>2</v>
      </c>
      <c r="N26" s="20" t="s">
        <v>25</v>
      </c>
      <c r="O26" s="39"/>
    </row>
    <row r="27" s="1" customFormat="1" ht="21" customHeight="1" spans="1:15">
      <c r="A27" s="20">
        <v>3</v>
      </c>
      <c r="B27" s="20" t="s">
        <v>36</v>
      </c>
      <c r="C27" s="20" t="s">
        <v>81</v>
      </c>
      <c r="D27" s="24"/>
      <c r="E27" s="20" t="s">
        <v>84</v>
      </c>
      <c r="F27" s="22" t="s">
        <v>23</v>
      </c>
      <c r="G27" s="22" t="s">
        <v>30</v>
      </c>
      <c r="H27" s="23">
        <v>188.5</v>
      </c>
      <c r="I27" s="23">
        <f t="shared" si="0"/>
        <v>31.4166666666667</v>
      </c>
      <c r="J27" s="38">
        <v>77.6</v>
      </c>
      <c r="K27" s="23">
        <f t="shared" si="1"/>
        <v>38.8</v>
      </c>
      <c r="L27" s="23">
        <f t="shared" si="2"/>
        <v>70.2166666666667</v>
      </c>
      <c r="M27" s="20">
        <v>4</v>
      </c>
      <c r="N27" s="20" t="s">
        <v>28</v>
      </c>
      <c r="O27" s="39"/>
    </row>
    <row r="28" s="1" customFormat="1" ht="21" customHeight="1" spans="1:15">
      <c r="A28" s="20">
        <v>4</v>
      </c>
      <c r="B28" s="20" t="s">
        <v>36</v>
      </c>
      <c r="C28" s="20" t="s">
        <v>81</v>
      </c>
      <c r="D28" s="24"/>
      <c r="E28" s="20" t="s">
        <v>85</v>
      </c>
      <c r="F28" s="22" t="s">
        <v>23</v>
      </c>
      <c r="G28" s="22" t="s">
        <v>24</v>
      </c>
      <c r="H28" s="23">
        <v>180.4</v>
      </c>
      <c r="I28" s="23">
        <f t="shared" si="0"/>
        <v>30.0666666666667</v>
      </c>
      <c r="J28" s="38">
        <v>81.4</v>
      </c>
      <c r="K28" s="23">
        <f t="shared" si="1"/>
        <v>40.7</v>
      </c>
      <c r="L28" s="23">
        <f t="shared" si="2"/>
        <v>70.7666666666667</v>
      </c>
      <c r="M28" s="20">
        <v>3</v>
      </c>
      <c r="N28" s="20" t="s">
        <v>28</v>
      </c>
      <c r="O28" s="39"/>
    </row>
    <row r="29" s="1" customFormat="1" ht="21" customHeight="1" spans="1:15">
      <c r="A29" s="20">
        <v>5</v>
      </c>
      <c r="B29" s="20" t="s">
        <v>36</v>
      </c>
      <c r="C29" s="20" t="s">
        <v>81</v>
      </c>
      <c r="D29" s="25"/>
      <c r="E29" s="20" t="s">
        <v>86</v>
      </c>
      <c r="F29" s="22" t="s">
        <v>23</v>
      </c>
      <c r="G29" s="22" t="s">
        <v>27</v>
      </c>
      <c r="H29" s="23">
        <v>177.7</v>
      </c>
      <c r="I29" s="23">
        <f t="shared" si="0"/>
        <v>29.6166666666667</v>
      </c>
      <c r="J29" s="38">
        <v>77</v>
      </c>
      <c r="K29" s="23">
        <f t="shared" si="1"/>
        <v>38.5</v>
      </c>
      <c r="L29" s="23">
        <f t="shared" si="2"/>
        <v>68.1166666666667</v>
      </c>
      <c r="M29" s="20">
        <v>5</v>
      </c>
      <c r="N29" s="20" t="s">
        <v>28</v>
      </c>
      <c r="O29" s="39"/>
    </row>
    <row r="30" s="1" customFormat="1" ht="21" customHeight="1" spans="1:15">
      <c r="A30" s="20">
        <v>6</v>
      </c>
      <c r="B30" s="20" t="s">
        <v>36</v>
      </c>
      <c r="C30" s="20" t="s">
        <v>87</v>
      </c>
      <c r="D30" s="21">
        <v>1</v>
      </c>
      <c r="E30" s="20" t="s">
        <v>88</v>
      </c>
      <c r="F30" s="22" t="s">
        <v>39</v>
      </c>
      <c r="G30" s="22" t="s">
        <v>44</v>
      </c>
      <c r="H30" s="23">
        <v>199.2</v>
      </c>
      <c r="I30" s="23">
        <f t="shared" si="0"/>
        <v>33.2</v>
      </c>
      <c r="J30" s="38">
        <v>77.8</v>
      </c>
      <c r="K30" s="23">
        <f t="shared" si="1"/>
        <v>38.9</v>
      </c>
      <c r="L30" s="23">
        <f t="shared" si="2"/>
        <v>72.1</v>
      </c>
      <c r="M30" s="20">
        <v>1</v>
      </c>
      <c r="N30" s="20" t="s">
        <v>25</v>
      </c>
      <c r="O30" s="39"/>
    </row>
    <row r="31" s="1" customFormat="1" ht="21" customHeight="1" spans="1:15">
      <c r="A31" s="20">
        <v>7</v>
      </c>
      <c r="B31" s="20" t="s">
        <v>36</v>
      </c>
      <c r="C31" s="20" t="s">
        <v>87</v>
      </c>
      <c r="D31" s="24"/>
      <c r="E31" s="20" t="s">
        <v>89</v>
      </c>
      <c r="F31" s="22" t="s">
        <v>23</v>
      </c>
      <c r="G31" s="22" t="s">
        <v>48</v>
      </c>
      <c r="H31" s="23">
        <v>182.4</v>
      </c>
      <c r="I31" s="23">
        <f t="shared" si="0"/>
        <v>30.4</v>
      </c>
      <c r="J31" s="38">
        <v>79.8</v>
      </c>
      <c r="K31" s="23">
        <f t="shared" si="1"/>
        <v>39.9</v>
      </c>
      <c r="L31" s="23">
        <f t="shared" si="2"/>
        <v>70.3</v>
      </c>
      <c r="M31" s="20">
        <v>2</v>
      </c>
      <c r="N31" s="20" t="s">
        <v>28</v>
      </c>
      <c r="O31" s="39"/>
    </row>
    <row r="32" s="1" customFormat="1" ht="21" customHeight="1" spans="1:15">
      <c r="A32" s="20">
        <v>8</v>
      </c>
      <c r="B32" s="20" t="s">
        <v>36</v>
      </c>
      <c r="C32" s="20" t="s">
        <v>87</v>
      </c>
      <c r="D32" s="25"/>
      <c r="E32" s="20" t="s">
        <v>90</v>
      </c>
      <c r="F32" s="22" t="s">
        <v>39</v>
      </c>
      <c r="G32" s="22" t="s">
        <v>46</v>
      </c>
      <c r="H32" s="23">
        <v>177.6</v>
      </c>
      <c r="I32" s="23">
        <f t="shared" si="0"/>
        <v>29.6</v>
      </c>
      <c r="J32" s="38">
        <v>76.4</v>
      </c>
      <c r="K32" s="23">
        <f t="shared" si="1"/>
        <v>38.2</v>
      </c>
      <c r="L32" s="23">
        <f t="shared" si="2"/>
        <v>67.8</v>
      </c>
      <c r="M32" s="20">
        <v>3</v>
      </c>
      <c r="N32" s="20" t="s">
        <v>28</v>
      </c>
      <c r="O32" s="39"/>
    </row>
    <row r="33" s="1" customFormat="1" ht="21" customHeight="1" spans="1:15">
      <c r="A33" s="20">
        <v>9</v>
      </c>
      <c r="B33" s="26" t="s">
        <v>91</v>
      </c>
      <c r="C33" s="26" t="s">
        <v>92</v>
      </c>
      <c r="D33" s="27" t="s">
        <v>51</v>
      </c>
      <c r="E33" s="26" t="s">
        <v>93</v>
      </c>
      <c r="F33" s="22" t="s">
        <v>39</v>
      </c>
      <c r="G33" s="28" t="s">
        <v>40</v>
      </c>
      <c r="H33" s="29">
        <v>146.8</v>
      </c>
      <c r="I33" s="23">
        <f t="shared" si="0"/>
        <v>24.4666666666667</v>
      </c>
      <c r="J33" s="38">
        <v>80.4</v>
      </c>
      <c r="K33" s="23">
        <f t="shared" si="1"/>
        <v>40.2</v>
      </c>
      <c r="L33" s="23">
        <f t="shared" si="2"/>
        <v>64.6666666666667</v>
      </c>
      <c r="M33" s="20">
        <v>1</v>
      </c>
      <c r="N33" s="20" t="s">
        <v>25</v>
      </c>
      <c r="O33" s="39"/>
    </row>
    <row r="34" s="1" customFormat="1" ht="21" customHeight="1" spans="1:15">
      <c r="A34" s="20">
        <v>10</v>
      </c>
      <c r="B34" s="26" t="s">
        <v>91</v>
      </c>
      <c r="C34" s="26" t="s">
        <v>92</v>
      </c>
      <c r="D34" s="32"/>
      <c r="E34" s="26" t="s">
        <v>94</v>
      </c>
      <c r="F34" s="22" t="s">
        <v>23</v>
      </c>
      <c r="G34" s="28" t="s">
        <v>42</v>
      </c>
      <c r="H34" s="29">
        <v>145.8</v>
      </c>
      <c r="I34" s="23">
        <f t="shared" si="0"/>
        <v>24.3</v>
      </c>
      <c r="J34" s="38">
        <v>74.8</v>
      </c>
      <c r="K34" s="23">
        <f t="shared" si="1"/>
        <v>37.4</v>
      </c>
      <c r="L34" s="23">
        <f t="shared" si="2"/>
        <v>61.7</v>
      </c>
      <c r="M34" s="20">
        <v>2</v>
      </c>
      <c r="N34" s="20" t="s">
        <v>28</v>
      </c>
      <c r="O34" s="39"/>
    </row>
    <row r="35" s="1" customFormat="1" ht="21" customHeight="1" spans="1:15">
      <c r="A35" s="20">
        <v>11</v>
      </c>
      <c r="B35" s="26" t="s">
        <v>91</v>
      </c>
      <c r="C35" s="26" t="s">
        <v>50</v>
      </c>
      <c r="D35" s="31" t="s">
        <v>51</v>
      </c>
      <c r="E35" s="26" t="s">
        <v>95</v>
      </c>
      <c r="F35" s="22" t="s">
        <v>39</v>
      </c>
      <c r="G35" s="28" t="s">
        <v>53</v>
      </c>
      <c r="H35" s="29">
        <v>100.8</v>
      </c>
      <c r="I35" s="23">
        <f t="shared" si="0"/>
        <v>16.8</v>
      </c>
      <c r="J35" s="38">
        <v>81.4</v>
      </c>
      <c r="K35" s="23">
        <f t="shared" si="1"/>
        <v>40.7</v>
      </c>
      <c r="L35" s="23">
        <f t="shared" si="2"/>
        <v>57.5</v>
      </c>
      <c r="M35" s="20">
        <v>1</v>
      </c>
      <c r="N35" s="20" t="s">
        <v>25</v>
      </c>
      <c r="O35" s="39"/>
    </row>
    <row r="36" s="1" customFormat="1" ht="21" customHeight="1" spans="1:15">
      <c r="A36" s="20">
        <v>12</v>
      </c>
      <c r="B36" s="26" t="s">
        <v>96</v>
      </c>
      <c r="C36" s="26" t="s">
        <v>62</v>
      </c>
      <c r="D36" s="27" t="s">
        <v>51</v>
      </c>
      <c r="E36" s="26" t="s">
        <v>97</v>
      </c>
      <c r="F36" s="22" t="s">
        <v>23</v>
      </c>
      <c r="G36" s="28" t="s">
        <v>55</v>
      </c>
      <c r="H36" s="29">
        <v>156</v>
      </c>
      <c r="I36" s="23">
        <f t="shared" si="0"/>
        <v>26</v>
      </c>
      <c r="J36" s="38">
        <v>79.8</v>
      </c>
      <c r="K36" s="23">
        <f t="shared" si="1"/>
        <v>39.9</v>
      </c>
      <c r="L36" s="23">
        <f t="shared" si="2"/>
        <v>65.9</v>
      </c>
      <c r="M36" s="20">
        <v>1</v>
      </c>
      <c r="N36" s="20" t="s">
        <v>25</v>
      </c>
      <c r="O36" s="39"/>
    </row>
    <row r="37" s="1" customFormat="1" ht="21" customHeight="1" spans="1:15">
      <c r="A37" s="20">
        <v>13</v>
      </c>
      <c r="B37" s="26" t="s">
        <v>96</v>
      </c>
      <c r="C37" s="26" t="s">
        <v>62</v>
      </c>
      <c r="D37" s="32"/>
      <c r="E37" s="26" t="s">
        <v>98</v>
      </c>
      <c r="F37" s="22" t="s">
        <v>23</v>
      </c>
      <c r="G37" s="28" t="s">
        <v>60</v>
      </c>
      <c r="H37" s="29">
        <v>153.7</v>
      </c>
      <c r="I37" s="23">
        <f t="shared" si="0"/>
        <v>25.6166666666667</v>
      </c>
      <c r="J37" s="38">
        <v>80.4</v>
      </c>
      <c r="K37" s="23">
        <f t="shared" si="1"/>
        <v>40.2</v>
      </c>
      <c r="L37" s="23">
        <f t="shared" si="2"/>
        <v>65.8166666666667</v>
      </c>
      <c r="M37" s="20">
        <v>2</v>
      </c>
      <c r="N37" s="20" t="s">
        <v>28</v>
      </c>
      <c r="O37" s="39"/>
    </row>
    <row r="38" s="1" customFormat="1" ht="21" customHeight="1" spans="1:15">
      <c r="A38" s="20">
        <v>14</v>
      </c>
      <c r="B38" s="26" t="s">
        <v>96</v>
      </c>
      <c r="C38" s="26" t="s">
        <v>62</v>
      </c>
      <c r="D38" s="30"/>
      <c r="E38" s="26" t="s">
        <v>99</v>
      </c>
      <c r="F38" s="22" t="s">
        <v>23</v>
      </c>
      <c r="G38" s="28" t="s">
        <v>64</v>
      </c>
      <c r="H38" s="29">
        <v>151</v>
      </c>
      <c r="I38" s="23">
        <f t="shared" ref="I38:I64" si="3">H38/3*50%</f>
        <v>25.1666666666667</v>
      </c>
      <c r="J38" s="38">
        <v>78.8</v>
      </c>
      <c r="K38" s="23">
        <f t="shared" ref="K38:K64" si="4">J38*50%</f>
        <v>39.4</v>
      </c>
      <c r="L38" s="23">
        <f t="shared" ref="L38:L64" si="5">I38+K38</f>
        <v>64.5666666666667</v>
      </c>
      <c r="M38" s="20">
        <v>3</v>
      </c>
      <c r="N38" s="20" t="s">
        <v>28</v>
      </c>
      <c r="O38" s="39"/>
    </row>
    <row r="39" s="1" customFormat="1" ht="21" customHeight="1" spans="1:15">
      <c r="A39" s="20">
        <v>15</v>
      </c>
      <c r="B39" s="26" t="s">
        <v>96</v>
      </c>
      <c r="C39" s="26" t="s">
        <v>100</v>
      </c>
      <c r="D39" s="27" t="s">
        <v>51</v>
      </c>
      <c r="E39" s="26" t="s">
        <v>101</v>
      </c>
      <c r="F39" s="22" t="s">
        <v>39</v>
      </c>
      <c r="G39" s="28" t="s">
        <v>66</v>
      </c>
      <c r="H39" s="29">
        <v>131.2</v>
      </c>
      <c r="I39" s="23">
        <f t="shared" si="3"/>
        <v>21.8666666666667</v>
      </c>
      <c r="J39" s="38">
        <v>80.4</v>
      </c>
      <c r="K39" s="23">
        <f t="shared" si="4"/>
        <v>40.2</v>
      </c>
      <c r="L39" s="23">
        <f t="shared" si="5"/>
        <v>62.0666666666667</v>
      </c>
      <c r="M39" s="20">
        <v>1</v>
      </c>
      <c r="N39" s="20" t="s">
        <v>25</v>
      </c>
      <c r="O39" s="39"/>
    </row>
    <row r="40" s="1" customFormat="1" ht="21" customHeight="1" spans="1:15">
      <c r="A40" s="20">
        <v>16</v>
      </c>
      <c r="B40" s="26" t="s">
        <v>102</v>
      </c>
      <c r="C40" s="26" t="s">
        <v>103</v>
      </c>
      <c r="D40" s="27" t="s">
        <v>51</v>
      </c>
      <c r="E40" s="26" t="s">
        <v>104</v>
      </c>
      <c r="F40" s="22" t="s">
        <v>23</v>
      </c>
      <c r="G40" s="28" t="s">
        <v>70</v>
      </c>
      <c r="H40" s="29">
        <v>127.8</v>
      </c>
      <c r="I40" s="23">
        <f t="shared" si="3"/>
        <v>21.3</v>
      </c>
      <c r="J40" s="38">
        <v>75.2</v>
      </c>
      <c r="K40" s="23">
        <f t="shared" si="4"/>
        <v>37.6</v>
      </c>
      <c r="L40" s="23">
        <f t="shared" si="5"/>
        <v>58.9</v>
      </c>
      <c r="M40" s="20">
        <v>3</v>
      </c>
      <c r="N40" s="20" t="s">
        <v>28</v>
      </c>
      <c r="O40" s="39"/>
    </row>
    <row r="41" s="1" customFormat="1" ht="21" customHeight="1" spans="1:15">
      <c r="A41" s="20">
        <v>17</v>
      </c>
      <c r="B41" s="26" t="s">
        <v>102</v>
      </c>
      <c r="C41" s="26" t="s">
        <v>103</v>
      </c>
      <c r="D41" s="32"/>
      <c r="E41" s="26" t="s">
        <v>105</v>
      </c>
      <c r="F41" s="22" t="s">
        <v>23</v>
      </c>
      <c r="G41" s="28" t="s">
        <v>72</v>
      </c>
      <c r="H41" s="29">
        <v>127.2</v>
      </c>
      <c r="I41" s="23">
        <f t="shared" si="3"/>
        <v>21.2</v>
      </c>
      <c r="J41" s="38">
        <v>81</v>
      </c>
      <c r="K41" s="23">
        <f t="shared" si="4"/>
        <v>40.5</v>
      </c>
      <c r="L41" s="23">
        <f t="shared" si="5"/>
        <v>61.7</v>
      </c>
      <c r="M41" s="20">
        <v>1</v>
      </c>
      <c r="N41" s="20" t="s">
        <v>25</v>
      </c>
      <c r="O41" s="39"/>
    </row>
    <row r="42" s="1" customFormat="1" ht="21" customHeight="1" spans="1:15">
      <c r="A42" s="20">
        <v>18</v>
      </c>
      <c r="B42" s="26" t="s">
        <v>102</v>
      </c>
      <c r="C42" s="26" t="s">
        <v>103</v>
      </c>
      <c r="D42" s="30"/>
      <c r="E42" s="26" t="s">
        <v>106</v>
      </c>
      <c r="F42" s="22" t="s">
        <v>23</v>
      </c>
      <c r="G42" s="28" t="s">
        <v>76</v>
      </c>
      <c r="H42" s="29">
        <v>125.7</v>
      </c>
      <c r="I42" s="23">
        <f t="shared" si="3"/>
        <v>20.95</v>
      </c>
      <c r="J42" s="38">
        <v>81.4</v>
      </c>
      <c r="K42" s="23">
        <f t="shared" si="4"/>
        <v>40.7</v>
      </c>
      <c r="L42" s="23">
        <f t="shared" si="5"/>
        <v>61.65</v>
      </c>
      <c r="M42" s="20">
        <v>2</v>
      </c>
      <c r="N42" s="20" t="s">
        <v>28</v>
      </c>
      <c r="O42" s="39"/>
    </row>
    <row r="43" s="1" customFormat="1" ht="21" customHeight="1" spans="1:15">
      <c r="A43" s="20">
        <v>19</v>
      </c>
      <c r="B43" s="26" t="s">
        <v>107</v>
      </c>
      <c r="C43" s="26" t="s">
        <v>62</v>
      </c>
      <c r="D43" s="31" t="s">
        <v>51</v>
      </c>
      <c r="E43" s="26" t="s">
        <v>108</v>
      </c>
      <c r="F43" s="22" t="s">
        <v>23</v>
      </c>
      <c r="G43" s="28" t="s">
        <v>80</v>
      </c>
      <c r="H43" s="29">
        <v>134.9</v>
      </c>
      <c r="I43" s="23">
        <f t="shared" si="3"/>
        <v>22.4833333333333</v>
      </c>
      <c r="J43" s="38">
        <v>70.4</v>
      </c>
      <c r="K43" s="23">
        <f t="shared" si="4"/>
        <v>35.2</v>
      </c>
      <c r="L43" s="23">
        <f t="shared" si="5"/>
        <v>57.6833333333333</v>
      </c>
      <c r="M43" s="20">
        <v>1</v>
      </c>
      <c r="N43" s="20" t="s">
        <v>25</v>
      </c>
      <c r="O43" s="39"/>
    </row>
    <row r="44" s="1" customFormat="1" ht="21" customHeight="1" spans="1:15">
      <c r="A44" s="20">
        <v>20</v>
      </c>
      <c r="B44" s="26" t="s">
        <v>109</v>
      </c>
      <c r="C44" s="26" t="s">
        <v>110</v>
      </c>
      <c r="D44" s="31" t="s">
        <v>51</v>
      </c>
      <c r="E44" s="26" t="s">
        <v>111</v>
      </c>
      <c r="F44" s="22" t="s">
        <v>39</v>
      </c>
      <c r="G44" s="28" t="s">
        <v>78</v>
      </c>
      <c r="H44" s="29">
        <v>135.5</v>
      </c>
      <c r="I44" s="23">
        <f t="shared" si="3"/>
        <v>22.5833333333333</v>
      </c>
      <c r="J44" s="38">
        <v>77</v>
      </c>
      <c r="K44" s="23">
        <f t="shared" si="4"/>
        <v>38.5</v>
      </c>
      <c r="L44" s="23">
        <f t="shared" si="5"/>
        <v>61.0833333333333</v>
      </c>
      <c r="M44" s="20">
        <v>1</v>
      </c>
      <c r="N44" s="20" t="s">
        <v>25</v>
      </c>
      <c r="O44" s="39"/>
    </row>
    <row r="45" s="1" customFormat="1" ht="21" customHeight="1" spans="1:15">
      <c r="A45" s="20">
        <v>1</v>
      </c>
      <c r="B45" s="20" t="s">
        <v>112</v>
      </c>
      <c r="C45" s="20" t="s">
        <v>113</v>
      </c>
      <c r="D45" s="21">
        <v>1</v>
      </c>
      <c r="E45" s="20" t="s">
        <v>114</v>
      </c>
      <c r="F45" s="22" t="s">
        <v>23</v>
      </c>
      <c r="G45" s="22" t="s">
        <v>115</v>
      </c>
      <c r="H45" s="23">
        <v>189.4</v>
      </c>
      <c r="I45" s="23">
        <f t="shared" si="3"/>
        <v>31.5666666666667</v>
      </c>
      <c r="J45" s="38">
        <v>80.4</v>
      </c>
      <c r="K45" s="23">
        <f t="shared" si="4"/>
        <v>40.2</v>
      </c>
      <c r="L45" s="23">
        <f t="shared" si="5"/>
        <v>71.7666666666667</v>
      </c>
      <c r="M45" s="20">
        <v>1</v>
      </c>
      <c r="N45" s="20" t="s">
        <v>25</v>
      </c>
      <c r="O45" s="39"/>
    </row>
    <row r="46" s="1" customFormat="1" ht="21" customHeight="1" spans="1:15">
      <c r="A46" s="20">
        <v>2</v>
      </c>
      <c r="B46" s="20" t="s">
        <v>112</v>
      </c>
      <c r="C46" s="20" t="s">
        <v>113</v>
      </c>
      <c r="D46" s="25"/>
      <c r="E46" s="20" t="s">
        <v>116</v>
      </c>
      <c r="F46" s="22" t="s">
        <v>39</v>
      </c>
      <c r="G46" s="22" t="s">
        <v>117</v>
      </c>
      <c r="H46" s="23">
        <v>185.1</v>
      </c>
      <c r="I46" s="23">
        <f t="shared" si="3"/>
        <v>30.85</v>
      </c>
      <c r="J46" s="38">
        <v>75.8</v>
      </c>
      <c r="K46" s="23">
        <f t="shared" si="4"/>
        <v>37.9</v>
      </c>
      <c r="L46" s="23">
        <f t="shared" si="5"/>
        <v>68.75</v>
      </c>
      <c r="M46" s="20">
        <v>2</v>
      </c>
      <c r="N46" s="20" t="s">
        <v>28</v>
      </c>
      <c r="O46" s="39"/>
    </row>
    <row r="47" s="1" customFormat="1" ht="21" customHeight="1" spans="1:15">
      <c r="A47" s="20">
        <v>3</v>
      </c>
      <c r="B47" s="20" t="s">
        <v>112</v>
      </c>
      <c r="C47" s="20" t="s">
        <v>118</v>
      </c>
      <c r="D47" s="21">
        <v>1</v>
      </c>
      <c r="E47" s="20" t="s">
        <v>119</v>
      </c>
      <c r="F47" s="22" t="s">
        <v>23</v>
      </c>
      <c r="G47" s="22" t="s">
        <v>120</v>
      </c>
      <c r="H47" s="23">
        <v>192</v>
      </c>
      <c r="I47" s="23">
        <f t="shared" si="3"/>
        <v>32</v>
      </c>
      <c r="J47" s="38">
        <v>81.2</v>
      </c>
      <c r="K47" s="23">
        <f t="shared" si="4"/>
        <v>40.6</v>
      </c>
      <c r="L47" s="23">
        <f t="shared" si="5"/>
        <v>72.6</v>
      </c>
      <c r="M47" s="20">
        <v>1</v>
      </c>
      <c r="N47" s="20" t="s">
        <v>25</v>
      </c>
      <c r="O47" s="39"/>
    </row>
    <row r="48" s="1" customFormat="1" ht="21" customHeight="1" spans="1:15">
      <c r="A48" s="20">
        <v>4</v>
      </c>
      <c r="B48" s="20" t="s">
        <v>112</v>
      </c>
      <c r="C48" s="20" t="s">
        <v>118</v>
      </c>
      <c r="D48" s="25"/>
      <c r="E48" s="20" t="s">
        <v>121</v>
      </c>
      <c r="F48" s="22" t="s">
        <v>23</v>
      </c>
      <c r="G48" s="22" t="s">
        <v>122</v>
      </c>
      <c r="H48" s="23">
        <v>185.2</v>
      </c>
      <c r="I48" s="23">
        <f t="shared" si="3"/>
        <v>30.8666666666667</v>
      </c>
      <c r="J48" s="38">
        <v>82.2</v>
      </c>
      <c r="K48" s="23">
        <f t="shared" si="4"/>
        <v>41.1</v>
      </c>
      <c r="L48" s="23">
        <f t="shared" si="5"/>
        <v>71.9666666666667</v>
      </c>
      <c r="M48" s="20">
        <v>2</v>
      </c>
      <c r="N48" s="20" t="s">
        <v>28</v>
      </c>
      <c r="O48" s="39"/>
    </row>
    <row r="49" s="1" customFormat="1" ht="21" customHeight="1" spans="1:15">
      <c r="A49" s="20">
        <v>5</v>
      </c>
      <c r="B49" s="20" t="s">
        <v>112</v>
      </c>
      <c r="C49" s="20" t="s">
        <v>123</v>
      </c>
      <c r="D49" s="21">
        <v>1</v>
      </c>
      <c r="E49" s="20" t="s">
        <v>124</v>
      </c>
      <c r="F49" s="22" t="s">
        <v>39</v>
      </c>
      <c r="G49" s="22" t="s">
        <v>125</v>
      </c>
      <c r="H49" s="23">
        <v>159</v>
      </c>
      <c r="I49" s="23">
        <f t="shared" si="3"/>
        <v>26.5</v>
      </c>
      <c r="J49" s="38">
        <v>80.4</v>
      </c>
      <c r="K49" s="23">
        <f t="shared" si="4"/>
        <v>40.2</v>
      </c>
      <c r="L49" s="23">
        <f t="shared" si="5"/>
        <v>66.7</v>
      </c>
      <c r="M49" s="20">
        <v>1</v>
      </c>
      <c r="N49" s="20" t="s">
        <v>25</v>
      </c>
      <c r="O49" s="39"/>
    </row>
    <row r="50" s="1" customFormat="1" ht="21" customHeight="1" spans="1:15">
      <c r="A50" s="20">
        <v>6</v>
      </c>
      <c r="B50" s="20" t="s">
        <v>112</v>
      </c>
      <c r="C50" s="20" t="s">
        <v>123</v>
      </c>
      <c r="D50" s="25"/>
      <c r="E50" s="20" t="s">
        <v>126</v>
      </c>
      <c r="F50" s="22" t="s">
        <v>39</v>
      </c>
      <c r="G50" s="22" t="s">
        <v>127</v>
      </c>
      <c r="H50" s="23">
        <v>143.4</v>
      </c>
      <c r="I50" s="23">
        <f t="shared" si="3"/>
        <v>23.9</v>
      </c>
      <c r="J50" s="38">
        <v>78.6</v>
      </c>
      <c r="K50" s="23">
        <f t="shared" si="4"/>
        <v>39.3</v>
      </c>
      <c r="L50" s="23">
        <f t="shared" si="5"/>
        <v>63.2</v>
      </c>
      <c r="M50" s="20">
        <v>2</v>
      </c>
      <c r="N50" s="20" t="s">
        <v>28</v>
      </c>
      <c r="O50" s="39"/>
    </row>
    <row r="51" s="1" customFormat="1" ht="21" customHeight="1" spans="1:15">
      <c r="A51" s="20">
        <v>7</v>
      </c>
      <c r="B51" s="20" t="s">
        <v>112</v>
      </c>
      <c r="C51" s="20" t="s">
        <v>128</v>
      </c>
      <c r="D51" s="21">
        <v>2</v>
      </c>
      <c r="E51" s="20" t="s">
        <v>129</v>
      </c>
      <c r="F51" s="22" t="s">
        <v>39</v>
      </c>
      <c r="G51" s="22" t="s">
        <v>130</v>
      </c>
      <c r="H51" s="23">
        <v>198.6</v>
      </c>
      <c r="I51" s="23">
        <f t="shared" si="3"/>
        <v>33.1</v>
      </c>
      <c r="J51" s="38">
        <v>73.2</v>
      </c>
      <c r="K51" s="23">
        <f t="shared" si="4"/>
        <v>36.6</v>
      </c>
      <c r="L51" s="23">
        <f t="shared" si="5"/>
        <v>69.7</v>
      </c>
      <c r="M51" s="20">
        <v>1</v>
      </c>
      <c r="N51" s="20" t="s">
        <v>25</v>
      </c>
      <c r="O51" s="39"/>
    </row>
    <row r="52" s="1" customFormat="1" ht="21" customHeight="1" spans="1:15">
      <c r="A52" s="20">
        <v>8</v>
      </c>
      <c r="B52" s="20" t="s">
        <v>112</v>
      </c>
      <c r="C52" s="20" t="s">
        <v>128</v>
      </c>
      <c r="D52" s="25"/>
      <c r="E52" s="20" t="s">
        <v>131</v>
      </c>
      <c r="F52" s="22" t="s">
        <v>23</v>
      </c>
      <c r="G52" s="22" t="s">
        <v>132</v>
      </c>
      <c r="H52" s="23">
        <v>173.9</v>
      </c>
      <c r="I52" s="23">
        <f t="shared" si="3"/>
        <v>28.9833333333333</v>
      </c>
      <c r="J52" s="38">
        <v>74.4</v>
      </c>
      <c r="K52" s="23">
        <f t="shared" si="4"/>
        <v>37.2</v>
      </c>
      <c r="L52" s="23">
        <f t="shared" si="5"/>
        <v>66.1833333333333</v>
      </c>
      <c r="M52" s="20">
        <v>2</v>
      </c>
      <c r="N52" s="20" t="s">
        <v>25</v>
      </c>
      <c r="O52" s="39"/>
    </row>
    <row r="53" s="1" customFormat="1" ht="21" customHeight="1" spans="1:15">
      <c r="A53" s="20">
        <v>9</v>
      </c>
      <c r="B53" s="26" t="s">
        <v>133</v>
      </c>
      <c r="C53" s="26" t="s">
        <v>134</v>
      </c>
      <c r="D53" s="27" t="s">
        <v>51</v>
      </c>
      <c r="E53" s="26" t="s">
        <v>135</v>
      </c>
      <c r="F53" s="22" t="s">
        <v>39</v>
      </c>
      <c r="G53" s="28" t="s">
        <v>136</v>
      </c>
      <c r="H53" s="29">
        <v>132.5</v>
      </c>
      <c r="I53" s="23">
        <f t="shared" si="3"/>
        <v>22.0833333333333</v>
      </c>
      <c r="J53" s="38">
        <v>80.8</v>
      </c>
      <c r="K53" s="23">
        <f t="shared" si="4"/>
        <v>40.4</v>
      </c>
      <c r="L53" s="23">
        <f t="shared" si="5"/>
        <v>62.4833333333333</v>
      </c>
      <c r="M53" s="20">
        <v>1</v>
      </c>
      <c r="N53" s="20" t="s">
        <v>25</v>
      </c>
      <c r="O53" s="39"/>
    </row>
    <row r="54" s="1" customFormat="1" ht="21" customHeight="1" spans="1:15">
      <c r="A54" s="20">
        <v>10</v>
      </c>
      <c r="B54" s="26" t="s">
        <v>133</v>
      </c>
      <c r="C54" s="26" t="s">
        <v>134</v>
      </c>
      <c r="D54" s="32"/>
      <c r="E54" s="26" t="s">
        <v>137</v>
      </c>
      <c r="F54" s="22" t="s">
        <v>39</v>
      </c>
      <c r="G54" s="28" t="s">
        <v>138</v>
      </c>
      <c r="H54" s="29">
        <v>130.8</v>
      </c>
      <c r="I54" s="23">
        <f t="shared" si="3"/>
        <v>21.8</v>
      </c>
      <c r="J54" s="38">
        <v>78.4</v>
      </c>
      <c r="K54" s="23">
        <f t="shared" si="4"/>
        <v>39.2</v>
      </c>
      <c r="L54" s="23">
        <f t="shared" si="5"/>
        <v>61</v>
      </c>
      <c r="M54" s="20">
        <v>2</v>
      </c>
      <c r="N54" s="20" t="s">
        <v>28</v>
      </c>
      <c r="O54" s="39"/>
    </row>
    <row r="55" s="1" customFormat="1" ht="21" customHeight="1" spans="1:15">
      <c r="A55" s="20">
        <v>11</v>
      </c>
      <c r="B55" s="26" t="s">
        <v>133</v>
      </c>
      <c r="C55" s="26" t="s">
        <v>134</v>
      </c>
      <c r="D55" s="30"/>
      <c r="E55" s="26" t="s">
        <v>139</v>
      </c>
      <c r="F55" s="22" t="s">
        <v>23</v>
      </c>
      <c r="G55" s="28" t="s">
        <v>140</v>
      </c>
      <c r="H55" s="29">
        <v>118.4</v>
      </c>
      <c r="I55" s="23">
        <f t="shared" si="3"/>
        <v>19.7333333333333</v>
      </c>
      <c r="J55" s="38">
        <v>78.8</v>
      </c>
      <c r="K55" s="23">
        <f t="shared" si="4"/>
        <v>39.4</v>
      </c>
      <c r="L55" s="23">
        <f t="shared" si="5"/>
        <v>59.1333333333333</v>
      </c>
      <c r="M55" s="20">
        <v>3</v>
      </c>
      <c r="N55" s="20" t="s">
        <v>28</v>
      </c>
      <c r="O55" s="39"/>
    </row>
    <row r="56" s="1" customFormat="1" ht="21" customHeight="1" spans="1:15">
      <c r="A56" s="20">
        <v>12</v>
      </c>
      <c r="B56" s="26" t="s">
        <v>133</v>
      </c>
      <c r="C56" s="26" t="s">
        <v>141</v>
      </c>
      <c r="D56" s="27" t="s">
        <v>51</v>
      </c>
      <c r="E56" s="26" t="s">
        <v>142</v>
      </c>
      <c r="F56" s="22" t="s">
        <v>23</v>
      </c>
      <c r="G56" s="28" t="s">
        <v>143</v>
      </c>
      <c r="H56" s="29">
        <v>131.1</v>
      </c>
      <c r="I56" s="23">
        <f t="shared" si="3"/>
        <v>21.85</v>
      </c>
      <c r="J56" s="38">
        <v>85.4</v>
      </c>
      <c r="K56" s="23">
        <f t="shared" si="4"/>
        <v>42.7</v>
      </c>
      <c r="L56" s="23">
        <f t="shared" si="5"/>
        <v>64.55</v>
      </c>
      <c r="M56" s="20">
        <v>1</v>
      </c>
      <c r="N56" s="20" t="s">
        <v>25</v>
      </c>
      <c r="O56" s="39"/>
    </row>
    <row r="57" s="1" customFormat="1" ht="21" customHeight="1" spans="1:15">
      <c r="A57" s="20">
        <v>13</v>
      </c>
      <c r="B57" s="26" t="s">
        <v>133</v>
      </c>
      <c r="C57" s="26" t="s">
        <v>141</v>
      </c>
      <c r="D57" s="32"/>
      <c r="E57" s="26" t="s">
        <v>144</v>
      </c>
      <c r="F57" s="22" t="s">
        <v>23</v>
      </c>
      <c r="G57" s="28" t="s">
        <v>145</v>
      </c>
      <c r="H57" s="29">
        <v>126.3</v>
      </c>
      <c r="I57" s="23">
        <f t="shared" si="3"/>
        <v>21.05</v>
      </c>
      <c r="J57" s="38">
        <v>78</v>
      </c>
      <c r="K57" s="23">
        <f t="shared" si="4"/>
        <v>39</v>
      </c>
      <c r="L57" s="23">
        <f t="shared" si="5"/>
        <v>60.05</v>
      </c>
      <c r="M57" s="20">
        <v>3</v>
      </c>
      <c r="N57" s="20" t="s">
        <v>28</v>
      </c>
      <c r="O57" s="39"/>
    </row>
    <row r="58" s="1" customFormat="1" ht="21" customHeight="1" spans="1:15">
      <c r="A58" s="20">
        <v>14</v>
      </c>
      <c r="B58" s="26" t="s">
        <v>133</v>
      </c>
      <c r="C58" s="26" t="s">
        <v>141</v>
      </c>
      <c r="D58" s="30"/>
      <c r="E58" s="26" t="s">
        <v>146</v>
      </c>
      <c r="F58" s="22" t="s">
        <v>23</v>
      </c>
      <c r="G58" s="28" t="s">
        <v>147</v>
      </c>
      <c r="H58" s="29">
        <v>122.3</v>
      </c>
      <c r="I58" s="23">
        <f t="shared" si="3"/>
        <v>20.3833333333333</v>
      </c>
      <c r="J58" s="38">
        <v>80.2</v>
      </c>
      <c r="K58" s="23">
        <f t="shared" si="4"/>
        <v>40.1</v>
      </c>
      <c r="L58" s="23">
        <f t="shared" si="5"/>
        <v>60.4833333333333</v>
      </c>
      <c r="M58" s="20">
        <v>2</v>
      </c>
      <c r="N58" s="20" t="s">
        <v>28</v>
      </c>
      <c r="O58" s="39"/>
    </row>
    <row r="59" s="1" customFormat="1" ht="21" customHeight="1" spans="1:15">
      <c r="A59" s="20">
        <v>15</v>
      </c>
      <c r="B59" s="26" t="s">
        <v>107</v>
      </c>
      <c r="C59" s="26" t="s">
        <v>92</v>
      </c>
      <c r="D59" s="27" t="s">
        <v>51</v>
      </c>
      <c r="E59" s="26" t="s">
        <v>148</v>
      </c>
      <c r="F59" s="22" t="s">
        <v>23</v>
      </c>
      <c r="G59" s="28" t="s">
        <v>149</v>
      </c>
      <c r="H59" s="29">
        <v>148.7</v>
      </c>
      <c r="I59" s="23">
        <f t="shared" si="3"/>
        <v>24.7833333333333</v>
      </c>
      <c r="J59" s="38">
        <v>80.6</v>
      </c>
      <c r="K59" s="23">
        <f t="shared" si="4"/>
        <v>40.3</v>
      </c>
      <c r="L59" s="23">
        <f t="shared" si="5"/>
        <v>65.0833333333333</v>
      </c>
      <c r="M59" s="20">
        <v>1</v>
      </c>
      <c r="N59" s="20" t="s">
        <v>25</v>
      </c>
      <c r="O59" s="39"/>
    </row>
    <row r="60" s="1" customFormat="1" ht="21" customHeight="1" spans="1:15">
      <c r="A60" s="20">
        <v>16</v>
      </c>
      <c r="B60" s="26" t="s">
        <v>107</v>
      </c>
      <c r="C60" s="26" t="s">
        <v>92</v>
      </c>
      <c r="D60" s="32"/>
      <c r="E60" s="26" t="s">
        <v>150</v>
      </c>
      <c r="F60" s="22" t="s">
        <v>39</v>
      </c>
      <c r="G60" s="28" t="s">
        <v>151</v>
      </c>
      <c r="H60" s="29">
        <v>127</v>
      </c>
      <c r="I60" s="23">
        <f t="shared" si="3"/>
        <v>21.1666666666667</v>
      </c>
      <c r="J60" s="38">
        <v>76.8</v>
      </c>
      <c r="K60" s="23">
        <f t="shared" si="4"/>
        <v>38.4</v>
      </c>
      <c r="L60" s="23">
        <f t="shared" si="5"/>
        <v>59.5666666666667</v>
      </c>
      <c r="M60" s="20">
        <v>2</v>
      </c>
      <c r="N60" s="20" t="s">
        <v>28</v>
      </c>
      <c r="O60" s="39"/>
    </row>
    <row r="61" s="1" customFormat="1" ht="21" customHeight="1" spans="1:15">
      <c r="A61" s="20">
        <v>17</v>
      </c>
      <c r="B61" s="26" t="s">
        <v>107</v>
      </c>
      <c r="C61" s="26" t="s">
        <v>92</v>
      </c>
      <c r="D61" s="30"/>
      <c r="E61" s="26" t="s">
        <v>152</v>
      </c>
      <c r="F61" s="22" t="s">
        <v>39</v>
      </c>
      <c r="G61" s="28" t="s">
        <v>153</v>
      </c>
      <c r="H61" s="29">
        <v>121.2</v>
      </c>
      <c r="I61" s="23">
        <f t="shared" si="3"/>
        <v>20.2</v>
      </c>
      <c r="J61" s="38">
        <v>75</v>
      </c>
      <c r="K61" s="23">
        <f t="shared" si="4"/>
        <v>37.5</v>
      </c>
      <c r="L61" s="23">
        <f t="shared" si="5"/>
        <v>57.7</v>
      </c>
      <c r="M61" s="20">
        <v>3</v>
      </c>
      <c r="N61" s="20" t="s">
        <v>28</v>
      </c>
      <c r="O61" s="39"/>
    </row>
    <row r="62" s="1" customFormat="1" ht="21" customHeight="1" spans="1:15">
      <c r="A62" s="20">
        <v>18</v>
      </c>
      <c r="B62" s="26" t="s">
        <v>109</v>
      </c>
      <c r="C62" s="26" t="s">
        <v>154</v>
      </c>
      <c r="D62" s="27" t="s">
        <v>51</v>
      </c>
      <c r="E62" s="26" t="s">
        <v>155</v>
      </c>
      <c r="F62" s="22" t="s">
        <v>23</v>
      </c>
      <c r="G62" s="28" t="s">
        <v>156</v>
      </c>
      <c r="H62" s="29">
        <v>155.9</v>
      </c>
      <c r="I62" s="23">
        <f t="shared" si="3"/>
        <v>25.9833333333333</v>
      </c>
      <c r="J62" s="38">
        <v>77</v>
      </c>
      <c r="K62" s="23">
        <f t="shared" si="4"/>
        <v>38.5</v>
      </c>
      <c r="L62" s="23">
        <f t="shared" si="5"/>
        <v>64.4833333333333</v>
      </c>
      <c r="M62" s="20">
        <v>1</v>
      </c>
      <c r="N62" s="20" t="s">
        <v>25</v>
      </c>
      <c r="O62" s="39"/>
    </row>
    <row r="63" s="1" customFormat="1" ht="21" customHeight="1" spans="1:15">
      <c r="A63" s="20">
        <v>19</v>
      </c>
      <c r="B63" s="26" t="s">
        <v>109</v>
      </c>
      <c r="C63" s="26" t="s">
        <v>154</v>
      </c>
      <c r="D63" s="32"/>
      <c r="E63" s="26" t="s">
        <v>157</v>
      </c>
      <c r="F63" s="22" t="s">
        <v>23</v>
      </c>
      <c r="G63" s="28" t="s">
        <v>158</v>
      </c>
      <c r="H63" s="29">
        <v>148.5</v>
      </c>
      <c r="I63" s="23">
        <f t="shared" si="3"/>
        <v>24.75</v>
      </c>
      <c r="J63" s="38">
        <v>73.4</v>
      </c>
      <c r="K63" s="23">
        <f t="shared" si="4"/>
        <v>36.7</v>
      </c>
      <c r="L63" s="23">
        <f t="shared" si="5"/>
        <v>61.45</v>
      </c>
      <c r="M63" s="20">
        <v>2</v>
      </c>
      <c r="N63" s="20" t="s">
        <v>28</v>
      </c>
      <c r="O63" s="39"/>
    </row>
    <row r="64" s="1" customFormat="1" ht="21" customHeight="1" spans="1:15">
      <c r="A64" s="20">
        <v>20</v>
      </c>
      <c r="B64" s="26" t="s">
        <v>109</v>
      </c>
      <c r="C64" s="26" t="s">
        <v>154</v>
      </c>
      <c r="D64" s="30"/>
      <c r="E64" s="26" t="s">
        <v>159</v>
      </c>
      <c r="F64" s="22" t="s">
        <v>23</v>
      </c>
      <c r="G64" s="28" t="s">
        <v>160</v>
      </c>
      <c r="H64" s="29">
        <v>138.3</v>
      </c>
      <c r="I64" s="23">
        <f t="shared" si="3"/>
        <v>23.05</v>
      </c>
      <c r="J64" s="38">
        <v>69.6</v>
      </c>
      <c r="K64" s="23">
        <f t="shared" si="4"/>
        <v>34.8</v>
      </c>
      <c r="L64" s="23">
        <f t="shared" si="5"/>
        <v>57.85</v>
      </c>
      <c r="M64" s="20">
        <v>3</v>
      </c>
      <c r="N64" s="20" t="s">
        <v>28</v>
      </c>
      <c r="O64" s="39"/>
    </row>
  </sheetData>
  <autoFilter ref="A4:O64">
    <extLst/>
  </autoFilter>
  <mergeCells count="35">
    <mergeCell ref="A1:O1"/>
    <mergeCell ref="A2:L2"/>
    <mergeCell ref="H3:I3"/>
    <mergeCell ref="J3:K3"/>
    <mergeCell ref="A3:A4"/>
    <mergeCell ref="B3:B4"/>
    <mergeCell ref="C3:C4"/>
    <mergeCell ref="D3:D4"/>
    <mergeCell ref="D5:D7"/>
    <mergeCell ref="D8:D9"/>
    <mergeCell ref="D10:D14"/>
    <mergeCell ref="D15:D16"/>
    <mergeCell ref="D18:D19"/>
    <mergeCell ref="D20:D21"/>
    <mergeCell ref="D22:D24"/>
    <mergeCell ref="D25:D29"/>
    <mergeCell ref="D30:D32"/>
    <mergeCell ref="D33:D34"/>
    <mergeCell ref="D36:D38"/>
    <mergeCell ref="D40:D42"/>
    <mergeCell ref="D45:D46"/>
    <mergeCell ref="D47:D48"/>
    <mergeCell ref="D49:D50"/>
    <mergeCell ref="D51:D52"/>
    <mergeCell ref="D53:D55"/>
    <mergeCell ref="D56:D58"/>
    <mergeCell ref="D59:D61"/>
    <mergeCell ref="D62:D64"/>
    <mergeCell ref="E3:E4"/>
    <mergeCell ref="F3:F4"/>
    <mergeCell ref="G3:G4"/>
    <mergeCell ref="L3:L4"/>
    <mergeCell ref="M3:M4"/>
    <mergeCell ref="N3:N4"/>
    <mergeCell ref="O3:O4"/>
  </mergeCells>
  <printOptions horizontalCentered="1"/>
  <pageMargins left="0.109722222222222" right="0.109722222222222" top="0.357638888888889" bottom="0.354166666666667" header="0.298611111111111" footer="0.298611111111111"/>
  <pageSetup paperSize="9" orientation="landscape" horizontalDpi="600"/>
  <headerFooter>
    <oddFooter>&amp;L&amp;12计分员：                                监督员：                               主考官：</oddFooter>
  </headerFooter>
  <rowBreaks count="3" manualBreakCount="3">
    <brk id="24" max="16383" man="1"/>
    <brk id="44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清～清</cp:lastModifiedBy>
  <dcterms:created xsi:type="dcterms:W3CDTF">2017-08-25T01:49:00Z</dcterms:created>
  <dcterms:modified xsi:type="dcterms:W3CDTF">2022-12-10T05:53:09Z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F4C1836DAA744ECF97A5A8CA247C1D62</vt:lpwstr>
  </property>
</Properties>
</file>