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社会招聘" sheetId="1" r:id="rId1"/>
    <sheet name="Sheet2" sheetId="2" r:id="rId2"/>
    <sheet name="Sheet3" sheetId="3" r:id="rId3"/>
  </sheets>
  <definedNames>
    <definedName name="_xlnm.Print_Titles" localSheetId="0">'社会招聘'!$1:$2</definedName>
  </definedNames>
  <calcPr fullCalcOnLoad="1"/>
</workbook>
</file>

<file path=xl/sharedStrings.xml><?xml version="1.0" encoding="utf-8"?>
<sst xmlns="http://schemas.openxmlformats.org/spreadsheetml/2006/main" count="205" uniqueCount="116">
  <si>
    <t>重庆高速公路集团有限公司2022年一般管理人员社会招聘岗位需求表</t>
  </si>
  <si>
    <t>序号</t>
  </si>
  <si>
    <t>公司</t>
  </si>
  <si>
    <t>岗位名称</t>
  </si>
  <si>
    <t>工作地点</t>
  </si>
  <si>
    <t>招聘数量（人）</t>
  </si>
  <si>
    <t>岗级</t>
  </si>
  <si>
    <t>学历学位</t>
  </si>
  <si>
    <t>专业要求</t>
  </si>
  <si>
    <t>岗位要求</t>
  </si>
  <si>
    <t>薪酬范围</t>
  </si>
  <si>
    <t>联系人</t>
  </si>
  <si>
    <t>联系电话</t>
  </si>
  <si>
    <t>备注</t>
  </si>
  <si>
    <t>合计</t>
  </si>
  <si>
    <t xml:space="preserve"> 公路工程类小计</t>
  </si>
  <si>
    <t>巫云开</t>
  </si>
  <si>
    <t>现场管理</t>
  </si>
  <si>
    <t>巫云开、开万梁项目</t>
  </si>
  <si>
    <t>依招录情况而定</t>
  </si>
  <si>
    <t>全日制本科及以上</t>
  </si>
  <si>
    <t>土木、道路与桥梁、桥隧专业等工程类专业</t>
  </si>
  <si>
    <t>1.持工程师及以上职称证。                                                                                                             2.有3年及以上高速公路建设业主工作经验，5年及以上高速公路施工、监理及设计管理工作经验。                                                                                                                       3.年龄在35周（含）岁及以下</t>
  </si>
  <si>
    <t>参照重庆高速集团相应标准。</t>
  </si>
  <si>
    <t>曾玉梅</t>
  </si>
  <si>
    <t>渝湘复线公司</t>
  </si>
  <si>
    <t>工程管理岗</t>
  </si>
  <si>
    <t>巴南、南川、武隆、彭水、酉阳等区县</t>
  </si>
  <si>
    <t>1.持助理工程师及以上职称证；                                                                                                             2.有3年以上工程施工现场管理工作经验，熟悉工程技术现场管理业务；                                                                                                                       3.年龄在40周（含）岁及以下；
4.责任心强、积极主动、有良好的沟通协调能力。</t>
  </si>
  <si>
    <t>郭娅</t>
  </si>
  <si>
    <t>安全环保岗</t>
  </si>
  <si>
    <t>安全、环保、工程类等相关专业</t>
  </si>
  <si>
    <t>1.年龄40岁以下；                                                                                                                               2.有3年及以上施工现场安全管理工作经历；                                                                                                                             3.责任心强、积极主动、有良好的沟通协调能力；
4.持有安全环保相关职业资格证者优先。</t>
  </si>
  <si>
    <t>通力公司</t>
  </si>
  <si>
    <t>工程技术管理（桥隧工程师）</t>
  </si>
  <si>
    <t>公司项目驻地</t>
  </si>
  <si>
    <t>工程类相关专业</t>
  </si>
  <si>
    <t>1.年龄在45岁以下；                                                                               2.工程师及以上职称证；                                                                                                          3.6年以上工程建设、工程管理、养护等作经历，熟悉公路、桥隧项目施工；                                                                                               4.熟悉国家及地方行业法律法规、技术规范和操作规程，熟悉现场管理流程、施工工序、技术质量及安全控制等工作。</t>
  </si>
  <si>
    <t>刘又宾</t>
  </si>
  <si>
    <t>南方公司</t>
  </si>
  <si>
    <t>养护管理</t>
  </si>
  <si>
    <t>公司所辖管理区域</t>
  </si>
  <si>
    <t>土木工程、公路工程等专业</t>
  </si>
  <si>
    <t>1.年龄35岁以下；                                                                                  2.具体2年及以上养护类相关工作经验；                                         3.持有助理工程师及以上职称。</t>
  </si>
  <si>
    <t>丁燕</t>
  </si>
  <si>
    <t>水利水电工程类小计</t>
  </si>
  <si>
    <t>白马公司</t>
  </si>
  <si>
    <t>工程管理</t>
  </si>
  <si>
    <t>武隆区</t>
  </si>
  <si>
    <t>水利水电及相关专业</t>
  </si>
  <si>
    <t>1.35岁以下；                                                                                   2.具有3年以上水电工程建设经验，熟练掌握水利水电工程专业知识，技术标准、规程规范；                                                       3.具有工程师职称。</t>
  </si>
  <si>
    <t>李星</t>
  </si>
  <si>
    <t>利泽公司</t>
  </si>
  <si>
    <t>合川区</t>
  </si>
  <si>
    <t>双江公司</t>
  </si>
  <si>
    <t>潼南区</t>
  </si>
  <si>
    <t>信息软件类小计</t>
  </si>
  <si>
    <t>大数据中心</t>
  </si>
  <si>
    <t>智能应用技术</t>
  </si>
  <si>
    <t>公司驻地</t>
  </si>
  <si>
    <t>全日制硕士研究生及以上</t>
  </si>
  <si>
    <t>计算机、软件工程等相关专业</t>
  </si>
  <si>
    <t>1.年龄35岁以下；                                                                                                                               2.有2年及以上计算机、软件类等相关工作经验；                                                                                                                             3、责任心强、积极主动、有良好的沟通协调能力；
4.持有相关中级及以上职称证。</t>
  </si>
  <si>
    <t>蔡啸</t>
  </si>
  <si>
    <t>首讯公司</t>
  </si>
  <si>
    <t>技术研发中心经理</t>
  </si>
  <si>
    <t>全日制研究生及以上学历</t>
  </si>
  <si>
    <t>自动化、计算机、软件工程、通信工程、信息管理、机械工程等专业</t>
  </si>
  <si>
    <t>1.持有高级工程师及以上职称或相关执业职格；
2.从事相关研发工作累计8年及以上，具有大型设计院或科研院所研究研发工作经历者优先； 
3.在智能交通科研领域，具备管理团队能力，可指导和带领团队开展科技工作攻关、科研方向辨识、科研申报与管理、 知识产权挖掘、科研资金规划与使用，并形成软硬件成果转化等工作； 
4.在硬件领域，熟悉交通领域产品，在软件领域，熟悉软件工程工作方法； 
5.在知识产权挖掘领域，在专利、著作权、高质量论文能形成持续性输出。</t>
  </si>
  <si>
    <t>孙镜圆</t>
  </si>
  <si>
    <t>机电工程类小计</t>
  </si>
  <si>
    <t>机电岗</t>
  </si>
  <si>
    <t>机电类相关专业</t>
  </si>
  <si>
    <t>1.年龄40岁以下；                                                                                                                               2.有6年及以上机电相关的工程管理、日常维护、合同管理工作经验；                                                                                                                             3.责任心强、积极主动、有良好的沟通协调能力；
4.持有相关职业资格证者优先。</t>
  </si>
  <si>
    <t>营运公司</t>
  </si>
  <si>
    <t>视入围人员情况统筹调配安排</t>
  </si>
  <si>
    <t>张特森</t>
  </si>
  <si>
    <t>新能源类小计</t>
  </si>
  <si>
    <t>中油富渝</t>
  </si>
  <si>
    <t>新能源</t>
  </si>
  <si>
    <t>全日制本科及以上学历</t>
  </si>
  <si>
    <t>新能源、石油等相关专业</t>
  </si>
  <si>
    <t>1.40岁以下；                                                                                      2.具有品油经营、风光水储、充电桩、换电站等工作经验。</t>
  </si>
  <si>
    <t>陈甜甜</t>
  </si>
  <si>
    <t>航发售电公司</t>
  </si>
  <si>
    <t>新能源科学与工程、电气工程及自动化、水文与水资源工程等专业</t>
  </si>
  <si>
    <t>1.40岁以下；                                                                                           2.具有新能源项目开发、设计、施工、运营等工作履历，具有中级及以上职称；                                                                           3.从事新能源开发管理工作5年以上者专业可适当放宽。</t>
  </si>
  <si>
    <t>市场开拓类小计</t>
  </si>
  <si>
    <t>利百客</t>
  </si>
  <si>
    <t>市场开拓</t>
  </si>
  <si>
    <t>市场营销等相关专业</t>
  </si>
  <si>
    <t>关注市场动态，进行市场调研，分析市场数据，具备一定的管理能力、沟通协调能力和谈判技巧能力、能熟练起草业务相关报告及文件。</t>
  </si>
  <si>
    <t>物流、采购类小计</t>
  </si>
  <si>
    <t>物流管理岗</t>
  </si>
  <si>
    <t>重庆市渝北区</t>
  </si>
  <si>
    <t>物流供应链等物流相关专业</t>
  </si>
  <si>
    <t>熟悉物资贸易业务，以及钢材、水泥、沥青等大宗物资国家标准、行业标准等专业知识，了解国家财经法规及纳税相关知识，具备一定的管理能力、沟通协调能力和谈判技巧能力、能熟练起草业务相关的合同和函件。</t>
  </si>
  <si>
    <t>采购管理</t>
  </si>
  <si>
    <t>工程管理、采购管理、物流管理等专业</t>
  </si>
  <si>
    <t>1.持有造价师执业职格证书；
2.从事相关采购工作累计5年及以上，其中机电类采购经历不少于2年；
3.对交通行业有较深理解，能独立开展交通行业机电领域的招标文件商务文件、技术性文件、评标报告编制；
4.具有央企、地方国企采购类工作经验者优先；
5.有良好的语言、文字表达能力和沟通协调能力，有较强的逻辑思维能力</t>
  </si>
  <si>
    <t>新田公司</t>
  </si>
  <si>
    <t>全程物流管理</t>
  </si>
  <si>
    <t>万州区</t>
  </si>
  <si>
    <t>物流管理等相关专业</t>
  </si>
  <si>
    <t>1.40岁以下；                                                                                                2.具有较强的沟通协调能力和语言表达能力；                     3.具有港口物流、营销工作经历，熟悉铁公水多式联运工作。</t>
  </si>
  <si>
    <t>财会类小计</t>
  </si>
  <si>
    <t>集团总部（资金财务部）</t>
  </si>
  <si>
    <t>会计</t>
  </si>
  <si>
    <t>重庆主城</t>
  </si>
  <si>
    <t>金融、经济、会计等相关专业</t>
  </si>
  <si>
    <t>三年以上金融行业或大型企业筹融资管理、资金管理工作经历；具有高级相关专业技术职称或持有CPA、CFA等职业资格证书优先。</t>
  </si>
  <si>
    <t>王跃平</t>
  </si>
  <si>
    <t>集团二级公司</t>
  </si>
  <si>
    <t>财会、审计、税务、金融等相关专业</t>
  </si>
  <si>
    <t>三年以上会计核算、预算、税收及资金管理等工作经历；具有中级相关专业技术职称或持有CPA等职业资格证书优先。</t>
  </si>
  <si>
    <t>参股公司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</si>
</sst>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4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方正黑体_GBK"/>
      <family val="4"/>
    </font>
    <font>
      <sz val="9"/>
      <color indexed="8"/>
      <name val="方正仿宋_GBK"/>
      <family val="4"/>
    </font>
    <font>
      <sz val="10"/>
      <color indexed="8"/>
      <name val="方正仿宋_GBK"/>
      <family val="4"/>
    </font>
    <font>
      <b/>
      <sz val="9"/>
      <name val="方正黑体_GBK"/>
      <family val="4"/>
    </font>
    <font>
      <sz val="9"/>
      <name val="方正仿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4"/>
    </font>
    <font>
      <sz val="12"/>
      <color theme="1"/>
      <name val="Calibri"/>
      <family val="0"/>
    </font>
    <font>
      <sz val="20"/>
      <color theme="1"/>
      <name val="方正小标宋_GBK"/>
      <family val="4"/>
    </font>
    <font>
      <sz val="12"/>
      <color rgb="FF000000"/>
      <name val="方正黑体_GBK"/>
      <family val="4"/>
    </font>
    <font>
      <b/>
      <sz val="9"/>
      <color rgb="FF000000"/>
      <name val="方正黑体_GBK"/>
      <family val="4"/>
    </font>
    <font>
      <sz val="9"/>
      <color rgb="FF000000"/>
      <name val="方正仿宋_GBK"/>
      <family val="4"/>
    </font>
    <font>
      <sz val="10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13" borderId="10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1" sqref="A1:M1"/>
    </sheetView>
  </sheetViews>
  <sheetFormatPr defaultColWidth="8.7109375" defaultRowHeight="15"/>
  <cols>
    <col min="1" max="1" width="9.140625" style="0" bestFit="1" customWidth="1"/>
    <col min="2" max="2" width="11.57421875" style="0" customWidth="1"/>
    <col min="3" max="3" width="25.421875" style="0" customWidth="1"/>
    <col min="4" max="4" width="22.421875" style="0" customWidth="1"/>
    <col min="5" max="5" width="9.7109375" style="0" customWidth="1"/>
    <col min="7" max="7" width="11.7109375" style="0" customWidth="1"/>
    <col min="8" max="8" width="19.00390625" style="0" customWidth="1"/>
    <col min="9" max="9" width="41.57421875" style="0" customWidth="1"/>
    <col min="10" max="10" width="15.421875" style="3" customWidth="1"/>
    <col min="12" max="12" width="11.7109375" style="0" bestFit="1" customWidth="1"/>
    <col min="13" max="13" width="21.8515625" style="0" customWidth="1"/>
  </cols>
  <sheetData>
    <row r="1" spans="1:13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1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1" customFormat="1" ht="15.75">
      <c r="A3" s="6" t="s">
        <v>14</v>
      </c>
      <c r="B3" s="6"/>
      <c r="C3" s="6"/>
      <c r="D3" s="6"/>
      <c r="E3" s="6">
        <f>E4++E10+E14+E17+E20+E23+E25+E29</f>
        <v>50</v>
      </c>
      <c r="F3" s="6"/>
      <c r="G3" s="6"/>
      <c r="H3" s="6"/>
      <c r="I3" s="6"/>
      <c r="J3" s="6"/>
      <c r="K3" s="6"/>
      <c r="L3" s="6"/>
      <c r="M3" s="6"/>
    </row>
    <row r="4" spans="1:13" ht="30" customHeight="1">
      <c r="A4" s="7" t="s">
        <v>15</v>
      </c>
      <c r="B4" s="7"/>
      <c r="C4" s="7"/>
      <c r="D4" s="7"/>
      <c r="E4" s="7">
        <f>SUM(E5:E9)</f>
        <v>18</v>
      </c>
      <c r="F4" s="7"/>
      <c r="G4" s="7"/>
      <c r="H4" s="7"/>
      <c r="I4" s="7"/>
      <c r="J4" s="7"/>
      <c r="K4" s="7"/>
      <c r="L4" s="7"/>
      <c r="M4" s="7"/>
    </row>
    <row r="5" spans="1:13" ht="49.5" customHeight="1">
      <c r="A5" s="8">
        <v>1</v>
      </c>
      <c r="B5" s="8" t="s">
        <v>16</v>
      </c>
      <c r="C5" s="8" t="s">
        <v>17</v>
      </c>
      <c r="D5" s="8" t="s">
        <v>18</v>
      </c>
      <c r="E5" s="8">
        <v>10</v>
      </c>
      <c r="F5" s="8" t="s">
        <v>19</v>
      </c>
      <c r="G5" s="8" t="s">
        <v>20</v>
      </c>
      <c r="H5" s="8" t="s">
        <v>21</v>
      </c>
      <c r="I5" s="16" t="s">
        <v>22</v>
      </c>
      <c r="J5" s="16" t="s">
        <v>23</v>
      </c>
      <c r="K5" s="8" t="s">
        <v>24</v>
      </c>
      <c r="L5" s="8">
        <v>18723879646</v>
      </c>
      <c r="M5" s="16"/>
    </row>
    <row r="6" spans="1:13" s="2" customFormat="1" ht="67.5" customHeight="1">
      <c r="A6" s="8">
        <v>2</v>
      </c>
      <c r="B6" s="8" t="s">
        <v>25</v>
      </c>
      <c r="C6" s="8" t="s">
        <v>26</v>
      </c>
      <c r="D6" s="8" t="s">
        <v>27</v>
      </c>
      <c r="E6" s="8">
        <v>1</v>
      </c>
      <c r="F6" s="8" t="s">
        <v>19</v>
      </c>
      <c r="G6" s="8" t="s">
        <v>20</v>
      </c>
      <c r="H6" s="8" t="s">
        <v>21</v>
      </c>
      <c r="I6" s="16" t="s">
        <v>28</v>
      </c>
      <c r="J6" s="16" t="s">
        <v>23</v>
      </c>
      <c r="K6" s="8" t="s">
        <v>29</v>
      </c>
      <c r="L6" s="8">
        <v>13883196677</v>
      </c>
      <c r="M6" s="16"/>
    </row>
    <row r="7" spans="1:13" s="2" customFormat="1" ht="53.25" customHeight="1">
      <c r="A7" s="8">
        <v>3</v>
      </c>
      <c r="B7" s="8"/>
      <c r="C7" s="8" t="s">
        <v>30</v>
      </c>
      <c r="D7" s="8" t="s">
        <v>27</v>
      </c>
      <c r="E7" s="8">
        <v>2</v>
      </c>
      <c r="F7" s="8" t="s">
        <v>19</v>
      </c>
      <c r="G7" s="8" t="s">
        <v>20</v>
      </c>
      <c r="H7" s="8" t="s">
        <v>31</v>
      </c>
      <c r="I7" s="16" t="s">
        <v>32</v>
      </c>
      <c r="J7" s="16" t="s">
        <v>23</v>
      </c>
      <c r="K7" s="8" t="s">
        <v>29</v>
      </c>
      <c r="L7" s="8">
        <v>13883196677</v>
      </c>
      <c r="M7" s="16"/>
    </row>
    <row r="8" spans="1:13" ht="78.75" customHeight="1">
      <c r="A8" s="8">
        <v>4</v>
      </c>
      <c r="B8" s="8" t="s">
        <v>33</v>
      </c>
      <c r="C8" s="8" t="s">
        <v>34</v>
      </c>
      <c r="D8" s="8" t="s">
        <v>35</v>
      </c>
      <c r="E8" s="8">
        <v>4</v>
      </c>
      <c r="F8" s="8" t="s">
        <v>19</v>
      </c>
      <c r="G8" s="8" t="s">
        <v>20</v>
      </c>
      <c r="H8" s="8" t="s">
        <v>36</v>
      </c>
      <c r="I8" s="16" t="s">
        <v>37</v>
      </c>
      <c r="J8" s="16" t="s">
        <v>23</v>
      </c>
      <c r="K8" s="8" t="s">
        <v>38</v>
      </c>
      <c r="L8" s="8">
        <v>13983256721</v>
      </c>
      <c r="M8" s="8"/>
    </row>
    <row r="9" spans="1:13" ht="40.5" customHeight="1">
      <c r="A9" s="8">
        <v>5</v>
      </c>
      <c r="B9" s="8" t="s">
        <v>39</v>
      </c>
      <c r="C9" s="8" t="s">
        <v>40</v>
      </c>
      <c r="D9" s="8" t="s">
        <v>41</v>
      </c>
      <c r="E9" s="8">
        <v>1</v>
      </c>
      <c r="F9" s="8" t="s">
        <v>19</v>
      </c>
      <c r="G9" s="8" t="s">
        <v>20</v>
      </c>
      <c r="H9" s="8" t="s">
        <v>42</v>
      </c>
      <c r="I9" s="16" t="s">
        <v>43</v>
      </c>
      <c r="J9" s="16" t="s">
        <v>23</v>
      </c>
      <c r="K9" s="8" t="s">
        <v>44</v>
      </c>
      <c r="L9" s="8">
        <v>13896091663</v>
      </c>
      <c r="M9" s="8"/>
    </row>
    <row r="10" spans="1:13" ht="40.5" customHeight="1">
      <c r="A10" s="9" t="s">
        <v>45</v>
      </c>
      <c r="B10" s="9"/>
      <c r="C10" s="9"/>
      <c r="D10" s="9"/>
      <c r="E10" s="9">
        <f>SUM(E11:E13)</f>
        <v>6</v>
      </c>
      <c r="F10" s="9"/>
      <c r="G10" s="9"/>
      <c r="H10" s="9"/>
      <c r="I10" s="9"/>
      <c r="J10" s="9"/>
      <c r="K10" s="9"/>
      <c r="L10" s="9"/>
      <c r="M10" s="7"/>
    </row>
    <row r="11" spans="1:13" ht="54.75" customHeight="1">
      <c r="A11" s="10">
        <v>6</v>
      </c>
      <c r="B11" s="10" t="s">
        <v>46</v>
      </c>
      <c r="C11" s="10" t="s">
        <v>47</v>
      </c>
      <c r="D11" s="10" t="s">
        <v>48</v>
      </c>
      <c r="E11" s="10">
        <v>3</v>
      </c>
      <c r="F11" s="8" t="s">
        <v>19</v>
      </c>
      <c r="G11" s="8" t="s">
        <v>20</v>
      </c>
      <c r="H11" s="10" t="s">
        <v>49</v>
      </c>
      <c r="I11" s="17" t="s">
        <v>50</v>
      </c>
      <c r="J11" s="16" t="s">
        <v>23</v>
      </c>
      <c r="K11" s="10" t="s">
        <v>51</v>
      </c>
      <c r="L11" s="10">
        <v>15923549942</v>
      </c>
      <c r="M11" s="18"/>
    </row>
    <row r="12" spans="1:13" ht="64.5" customHeight="1">
      <c r="A12" s="10">
        <v>7</v>
      </c>
      <c r="B12" s="10" t="s">
        <v>52</v>
      </c>
      <c r="C12" s="10" t="s">
        <v>47</v>
      </c>
      <c r="D12" s="10" t="s">
        <v>53</v>
      </c>
      <c r="E12" s="10">
        <v>2</v>
      </c>
      <c r="F12" s="8" t="s">
        <v>19</v>
      </c>
      <c r="G12" s="8" t="s">
        <v>20</v>
      </c>
      <c r="H12" s="10" t="s">
        <v>49</v>
      </c>
      <c r="I12" s="17" t="s">
        <v>50</v>
      </c>
      <c r="J12" s="16" t="s">
        <v>23</v>
      </c>
      <c r="K12" s="10" t="s">
        <v>51</v>
      </c>
      <c r="L12" s="10">
        <v>15923549942</v>
      </c>
      <c r="M12" s="18"/>
    </row>
    <row r="13" spans="1:13" ht="57.75" customHeight="1">
      <c r="A13" s="10">
        <v>8</v>
      </c>
      <c r="B13" s="10" t="s">
        <v>54</v>
      </c>
      <c r="C13" s="10" t="s">
        <v>47</v>
      </c>
      <c r="D13" s="10" t="s">
        <v>55</v>
      </c>
      <c r="E13" s="10">
        <v>1</v>
      </c>
      <c r="F13" s="8" t="s">
        <v>19</v>
      </c>
      <c r="G13" s="8" t="s">
        <v>20</v>
      </c>
      <c r="H13" s="10" t="s">
        <v>49</v>
      </c>
      <c r="I13" s="17" t="s">
        <v>50</v>
      </c>
      <c r="J13" s="16" t="s">
        <v>23</v>
      </c>
      <c r="K13" s="10" t="s">
        <v>51</v>
      </c>
      <c r="L13" s="10">
        <v>15923549942</v>
      </c>
      <c r="M13" s="18"/>
    </row>
    <row r="14" spans="1:13" ht="30" customHeight="1">
      <c r="A14" s="11" t="s">
        <v>56</v>
      </c>
      <c r="B14" s="11"/>
      <c r="C14" s="11"/>
      <c r="D14" s="11"/>
      <c r="E14" s="11">
        <f>SUM(E15:E16)</f>
        <v>2</v>
      </c>
      <c r="F14" s="11"/>
      <c r="G14" s="11"/>
      <c r="H14" s="11"/>
      <c r="I14" s="11"/>
      <c r="J14" s="11"/>
      <c r="K14" s="11"/>
      <c r="L14" s="11"/>
      <c r="M14" s="7"/>
    </row>
    <row r="15" spans="1:13" s="2" customFormat="1" ht="54" customHeight="1">
      <c r="A15" s="8">
        <v>9</v>
      </c>
      <c r="B15" s="8" t="s">
        <v>57</v>
      </c>
      <c r="C15" s="8" t="s">
        <v>58</v>
      </c>
      <c r="D15" s="8" t="s">
        <v>59</v>
      </c>
      <c r="E15" s="8">
        <v>1</v>
      </c>
      <c r="F15" s="8" t="s">
        <v>19</v>
      </c>
      <c r="G15" s="8" t="s">
        <v>60</v>
      </c>
      <c r="H15" s="8" t="s">
        <v>61</v>
      </c>
      <c r="I15" s="16" t="s">
        <v>62</v>
      </c>
      <c r="J15" s="16" t="s">
        <v>23</v>
      </c>
      <c r="K15" s="8" t="s">
        <v>63</v>
      </c>
      <c r="L15" s="8">
        <v>13983894620</v>
      </c>
      <c r="M15" s="16"/>
    </row>
    <row r="16" spans="1:13" s="2" customFormat="1" ht="134.25" customHeight="1">
      <c r="A16" s="8">
        <v>10</v>
      </c>
      <c r="B16" s="8" t="s">
        <v>64</v>
      </c>
      <c r="C16" s="8" t="s">
        <v>65</v>
      </c>
      <c r="D16" s="8" t="s">
        <v>59</v>
      </c>
      <c r="E16" s="8">
        <v>1</v>
      </c>
      <c r="F16" s="8" t="s">
        <v>19</v>
      </c>
      <c r="G16" s="8" t="s">
        <v>66</v>
      </c>
      <c r="H16" s="8" t="s">
        <v>67</v>
      </c>
      <c r="I16" s="16" t="s">
        <v>68</v>
      </c>
      <c r="J16" s="16" t="s">
        <v>23</v>
      </c>
      <c r="K16" s="8" t="s">
        <v>69</v>
      </c>
      <c r="L16" s="8">
        <v>18523859027</v>
      </c>
      <c r="M16" s="16"/>
    </row>
    <row r="17" spans="1:13" ht="30" customHeight="1">
      <c r="A17" s="12" t="s">
        <v>70</v>
      </c>
      <c r="B17" s="12"/>
      <c r="C17" s="12"/>
      <c r="D17" s="12"/>
      <c r="E17" s="12">
        <f>SUM(E18:E19)</f>
        <v>5</v>
      </c>
      <c r="F17" s="12"/>
      <c r="G17" s="12"/>
      <c r="H17" s="12"/>
      <c r="I17" s="12"/>
      <c r="J17" s="12"/>
      <c r="K17" s="12"/>
      <c r="L17" s="12"/>
      <c r="M17" s="12"/>
    </row>
    <row r="18" spans="1:13" s="2" customFormat="1" ht="66.75" customHeight="1">
      <c r="A18" s="8">
        <v>11</v>
      </c>
      <c r="B18" s="8" t="s">
        <v>25</v>
      </c>
      <c r="C18" s="8" t="s">
        <v>71</v>
      </c>
      <c r="D18" s="8" t="s">
        <v>27</v>
      </c>
      <c r="E18" s="8">
        <v>1</v>
      </c>
      <c r="F18" s="8" t="s">
        <v>19</v>
      </c>
      <c r="G18" s="8" t="s">
        <v>20</v>
      </c>
      <c r="H18" s="8" t="s">
        <v>72</v>
      </c>
      <c r="I18" s="16" t="s">
        <v>73</v>
      </c>
      <c r="J18" s="16" t="s">
        <v>23</v>
      </c>
      <c r="K18" s="8" t="s">
        <v>29</v>
      </c>
      <c r="L18" s="8">
        <v>13883196677</v>
      </c>
      <c r="M18" s="16"/>
    </row>
    <row r="19" spans="1:13" s="2" customFormat="1" ht="66.75" customHeight="1">
      <c r="A19" s="8">
        <v>12</v>
      </c>
      <c r="B19" s="8" t="s">
        <v>74</v>
      </c>
      <c r="C19" s="8" t="s">
        <v>71</v>
      </c>
      <c r="D19" s="8" t="s">
        <v>75</v>
      </c>
      <c r="E19" s="8">
        <v>4</v>
      </c>
      <c r="F19" s="8" t="s">
        <v>19</v>
      </c>
      <c r="G19" s="8" t="s">
        <v>20</v>
      </c>
      <c r="H19" s="8" t="s">
        <v>72</v>
      </c>
      <c r="I19" s="16" t="s">
        <v>73</v>
      </c>
      <c r="J19" s="16" t="s">
        <v>23</v>
      </c>
      <c r="K19" s="8" t="s">
        <v>76</v>
      </c>
      <c r="L19" s="8">
        <v>13708321017</v>
      </c>
      <c r="M19" s="16"/>
    </row>
    <row r="20" spans="1:13" ht="30" customHeight="1">
      <c r="A20" s="12" t="s">
        <v>77</v>
      </c>
      <c r="B20" s="12"/>
      <c r="C20" s="12"/>
      <c r="D20" s="12"/>
      <c r="E20" s="12">
        <f>SUM(E21:E22)</f>
        <v>3</v>
      </c>
      <c r="F20" s="12"/>
      <c r="G20" s="12"/>
      <c r="H20" s="12"/>
      <c r="I20" s="12"/>
      <c r="J20" s="12"/>
      <c r="K20" s="12"/>
      <c r="L20" s="12"/>
      <c r="M20" s="12"/>
    </row>
    <row r="21" spans="1:13" ht="38.25" customHeight="1">
      <c r="A21" s="8">
        <v>13</v>
      </c>
      <c r="B21" s="13" t="s">
        <v>78</v>
      </c>
      <c r="C21" s="8" t="s">
        <v>79</v>
      </c>
      <c r="D21" s="8" t="s">
        <v>59</v>
      </c>
      <c r="E21" s="8">
        <v>1</v>
      </c>
      <c r="F21" s="8" t="s">
        <v>19</v>
      </c>
      <c r="G21" s="8" t="s">
        <v>80</v>
      </c>
      <c r="H21" s="8" t="s">
        <v>81</v>
      </c>
      <c r="I21" s="16" t="s">
        <v>82</v>
      </c>
      <c r="J21" s="16" t="s">
        <v>23</v>
      </c>
      <c r="K21" s="8" t="s">
        <v>83</v>
      </c>
      <c r="L21" s="8">
        <v>13883993663</v>
      </c>
      <c r="M21" s="8"/>
    </row>
    <row r="22" spans="1:13" ht="48">
      <c r="A22" s="8">
        <v>14</v>
      </c>
      <c r="B22" s="14" t="s">
        <v>84</v>
      </c>
      <c r="C22" s="8" t="s">
        <v>79</v>
      </c>
      <c r="D22" s="8" t="s">
        <v>59</v>
      </c>
      <c r="E22" s="15">
        <v>2</v>
      </c>
      <c r="F22" s="8" t="s">
        <v>19</v>
      </c>
      <c r="G22" s="8" t="s">
        <v>80</v>
      </c>
      <c r="H22" s="15" t="s">
        <v>85</v>
      </c>
      <c r="I22" s="19" t="s">
        <v>86</v>
      </c>
      <c r="J22" s="16" t="s">
        <v>23</v>
      </c>
      <c r="K22" s="10" t="s">
        <v>51</v>
      </c>
      <c r="L22" s="10">
        <v>15923549942</v>
      </c>
      <c r="M22" s="8"/>
    </row>
    <row r="23" spans="1:13" ht="30" customHeight="1">
      <c r="A23" s="12" t="s">
        <v>87</v>
      </c>
      <c r="B23" s="12"/>
      <c r="C23" s="12"/>
      <c r="D23" s="12"/>
      <c r="E23" s="12">
        <f>SUM(E24)</f>
        <v>2</v>
      </c>
      <c r="F23" s="12"/>
      <c r="G23" s="12"/>
      <c r="H23" s="12"/>
      <c r="I23" s="12"/>
      <c r="J23" s="12"/>
      <c r="K23" s="12"/>
      <c r="L23" s="12"/>
      <c r="M23" s="12"/>
    </row>
    <row r="24" spans="1:13" ht="36">
      <c r="A24" s="8">
        <v>15</v>
      </c>
      <c r="B24" s="15" t="s">
        <v>88</v>
      </c>
      <c r="C24" s="15" t="s">
        <v>89</v>
      </c>
      <c r="D24" s="15" t="s">
        <v>59</v>
      </c>
      <c r="E24" s="15">
        <v>2</v>
      </c>
      <c r="F24" s="15" t="s">
        <v>19</v>
      </c>
      <c r="G24" s="15" t="s">
        <v>80</v>
      </c>
      <c r="H24" s="15" t="s">
        <v>90</v>
      </c>
      <c r="I24" s="19" t="s">
        <v>91</v>
      </c>
      <c r="J24" s="19" t="s">
        <v>23</v>
      </c>
      <c r="K24" s="15" t="s">
        <v>83</v>
      </c>
      <c r="L24" s="15">
        <v>13883993663</v>
      </c>
      <c r="M24" s="8"/>
    </row>
    <row r="25" spans="1:13" ht="30" customHeight="1">
      <c r="A25" s="12" t="s">
        <v>92</v>
      </c>
      <c r="B25" s="12"/>
      <c r="C25" s="12"/>
      <c r="D25" s="12"/>
      <c r="E25" s="12">
        <f>SUM(E26:E28)</f>
        <v>4</v>
      </c>
      <c r="F25" s="12"/>
      <c r="G25" s="12"/>
      <c r="H25" s="12"/>
      <c r="I25" s="12"/>
      <c r="J25" s="12"/>
      <c r="K25" s="12"/>
      <c r="L25" s="12"/>
      <c r="M25" s="12"/>
    </row>
    <row r="26" spans="1:13" ht="48">
      <c r="A26" s="8">
        <v>16</v>
      </c>
      <c r="B26" s="8" t="s">
        <v>88</v>
      </c>
      <c r="C26" s="8" t="s">
        <v>93</v>
      </c>
      <c r="D26" s="8" t="s">
        <v>94</v>
      </c>
      <c r="E26" s="8">
        <v>1</v>
      </c>
      <c r="F26" s="8" t="s">
        <v>19</v>
      </c>
      <c r="G26" s="8" t="s">
        <v>80</v>
      </c>
      <c r="H26" s="8" t="s">
        <v>95</v>
      </c>
      <c r="I26" s="16" t="s">
        <v>96</v>
      </c>
      <c r="J26" s="16" t="s">
        <v>23</v>
      </c>
      <c r="K26" s="8" t="s">
        <v>83</v>
      </c>
      <c r="L26" s="8">
        <v>13883993663</v>
      </c>
      <c r="M26" s="8"/>
    </row>
    <row r="27" spans="1:13" ht="96">
      <c r="A27" s="8">
        <v>17</v>
      </c>
      <c r="B27" s="8" t="s">
        <v>64</v>
      </c>
      <c r="C27" s="8" t="s">
        <v>97</v>
      </c>
      <c r="D27" s="8" t="s">
        <v>59</v>
      </c>
      <c r="E27" s="8">
        <v>1</v>
      </c>
      <c r="F27" s="8" t="s">
        <v>19</v>
      </c>
      <c r="G27" s="8" t="s">
        <v>80</v>
      </c>
      <c r="H27" s="8" t="s">
        <v>98</v>
      </c>
      <c r="I27" s="16" t="s">
        <v>99</v>
      </c>
      <c r="J27" s="16" t="s">
        <v>23</v>
      </c>
      <c r="K27" s="8" t="s">
        <v>69</v>
      </c>
      <c r="L27" s="8">
        <v>18523859027</v>
      </c>
      <c r="M27" s="16"/>
    </row>
    <row r="28" spans="1:13" ht="54">
      <c r="A28" s="8">
        <v>18</v>
      </c>
      <c r="B28" s="10" t="s">
        <v>100</v>
      </c>
      <c r="C28" s="10" t="s">
        <v>101</v>
      </c>
      <c r="D28" s="10" t="s">
        <v>102</v>
      </c>
      <c r="E28" s="10">
        <v>2</v>
      </c>
      <c r="F28" s="8" t="s">
        <v>19</v>
      </c>
      <c r="G28" s="8" t="s">
        <v>80</v>
      </c>
      <c r="H28" s="10" t="s">
        <v>103</v>
      </c>
      <c r="I28" s="17" t="s">
        <v>104</v>
      </c>
      <c r="J28" s="16" t="s">
        <v>23</v>
      </c>
      <c r="K28" s="10" t="s">
        <v>51</v>
      </c>
      <c r="L28" s="10">
        <v>15923549942</v>
      </c>
      <c r="M28" s="8"/>
    </row>
    <row r="29" spans="1:13" ht="30" customHeight="1">
      <c r="A29" s="12" t="s">
        <v>105</v>
      </c>
      <c r="B29" s="12"/>
      <c r="C29" s="12"/>
      <c r="D29" s="12"/>
      <c r="E29" s="12">
        <f>SUM(E30:E32)</f>
        <v>10</v>
      </c>
      <c r="F29" s="12"/>
      <c r="G29" s="12"/>
      <c r="H29" s="12"/>
      <c r="I29" s="12"/>
      <c r="J29" s="12"/>
      <c r="K29" s="12"/>
      <c r="L29" s="12"/>
      <c r="M29" s="12"/>
    </row>
    <row r="30" spans="1:13" ht="48" customHeight="1">
      <c r="A30" s="8">
        <v>19</v>
      </c>
      <c r="B30" s="8" t="s">
        <v>106</v>
      </c>
      <c r="C30" s="8" t="s">
        <v>107</v>
      </c>
      <c r="D30" s="8" t="s">
        <v>108</v>
      </c>
      <c r="E30" s="8">
        <v>1</v>
      </c>
      <c r="F30" s="8" t="s">
        <v>19</v>
      </c>
      <c r="G30" s="8" t="s">
        <v>60</v>
      </c>
      <c r="H30" s="8" t="s">
        <v>109</v>
      </c>
      <c r="I30" s="16" t="s">
        <v>110</v>
      </c>
      <c r="J30" s="16" t="s">
        <v>23</v>
      </c>
      <c r="K30" s="8" t="s">
        <v>111</v>
      </c>
      <c r="L30" s="8">
        <v>89138401</v>
      </c>
      <c r="M30" s="8"/>
    </row>
    <row r="31" spans="1:13" ht="20.25" customHeight="1">
      <c r="A31" s="8">
        <v>20</v>
      </c>
      <c r="B31" s="8" t="s">
        <v>112</v>
      </c>
      <c r="C31" s="8" t="s">
        <v>107</v>
      </c>
      <c r="D31" s="8" t="s">
        <v>108</v>
      </c>
      <c r="E31" s="8">
        <v>8</v>
      </c>
      <c r="F31" s="8" t="s">
        <v>19</v>
      </c>
      <c r="G31" s="8" t="s">
        <v>20</v>
      </c>
      <c r="H31" s="8" t="s">
        <v>113</v>
      </c>
      <c r="I31" s="16" t="s">
        <v>114</v>
      </c>
      <c r="J31" s="16" t="s">
        <v>23</v>
      </c>
      <c r="K31" s="8" t="s">
        <v>111</v>
      </c>
      <c r="L31" s="8">
        <v>89138401</v>
      </c>
      <c r="M31" s="8"/>
    </row>
    <row r="32" spans="1:13" ht="20.25" customHeight="1">
      <c r="A32" s="8">
        <v>21</v>
      </c>
      <c r="B32" s="8" t="s">
        <v>115</v>
      </c>
      <c r="C32" s="8" t="s">
        <v>107</v>
      </c>
      <c r="D32" s="8" t="s">
        <v>108</v>
      </c>
      <c r="E32" s="8">
        <v>1</v>
      </c>
      <c r="F32" s="8"/>
      <c r="G32" s="8"/>
      <c r="H32" s="8"/>
      <c r="I32" s="16"/>
      <c r="J32" s="16"/>
      <c r="K32" s="8"/>
      <c r="L32" s="8"/>
      <c r="M32" s="8"/>
    </row>
  </sheetData>
  <sheetProtection/>
  <mergeCells count="28">
    <mergeCell ref="A1:M1"/>
    <mergeCell ref="A3:D3"/>
    <mergeCell ref="F3:M3"/>
    <mergeCell ref="A4:D4"/>
    <mergeCell ref="F4:M4"/>
    <mergeCell ref="A10:D10"/>
    <mergeCell ref="F10:M10"/>
    <mergeCell ref="A14:D14"/>
    <mergeCell ref="F14:M14"/>
    <mergeCell ref="A17:D17"/>
    <mergeCell ref="F17:M17"/>
    <mergeCell ref="A20:D20"/>
    <mergeCell ref="F20:M20"/>
    <mergeCell ref="A23:D23"/>
    <mergeCell ref="F23:M23"/>
    <mergeCell ref="A25:D25"/>
    <mergeCell ref="F25:M25"/>
    <mergeCell ref="A29:D29"/>
    <mergeCell ref="F29:M29"/>
    <mergeCell ref="B6:B7"/>
    <mergeCell ref="F31:F32"/>
    <mergeCell ref="G31:G32"/>
    <mergeCell ref="H31:H32"/>
    <mergeCell ref="I31:I32"/>
    <mergeCell ref="J31:J32"/>
    <mergeCell ref="K31:K32"/>
    <mergeCell ref="L31:L32"/>
    <mergeCell ref="M31:M32"/>
  </mergeCells>
  <printOptions horizontalCentered="1"/>
  <pageMargins left="0.2362204724409449" right="0.2362204724409449" top="0.3937007874015748" bottom="0.4330708661417323" header="0.31496062992125984" footer="0.31496062992125984"/>
  <pageSetup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刘静</dc:creator>
  <cp:keywords/>
  <dc:description/>
  <cp:lastModifiedBy>未知</cp:lastModifiedBy>
  <cp:lastPrinted>2022-11-08T03:54:54Z</cp:lastPrinted>
  <dcterms:created xsi:type="dcterms:W3CDTF">2022-09-05T07:00:03Z</dcterms:created>
  <dcterms:modified xsi:type="dcterms:W3CDTF">2022-11-27T06:33:51Z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FBA0A8C33B9742769FC724CCCBF37244</vt:lpwstr>
  </property>
  <property fmtid="{D5CDD505-2E9C-101B-9397-08002B2CF9AE}" pid="4" name="KSOProductBuildV">
    <vt:lpwstr>2052-11.8.6.11719</vt:lpwstr>
  </property>
</Properties>
</file>