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90" tabRatio="857" activeTab="2"/>
  </bookViews>
  <sheets>
    <sheet name="第01考场面试成绩汇总表" sheetId="4" r:id="rId1"/>
    <sheet name="第02考场面试成绩汇总表" sheetId="3" r:id="rId2"/>
    <sheet name="综合成绩汇总表 " sheetId="6" r:id="rId3"/>
  </sheets>
  <definedNames>
    <definedName name="_xlnm._FilterDatabase" localSheetId="2" hidden="1">'综合成绩汇总表 '!$A$2:$K$46</definedName>
    <definedName name="_xlnm._FilterDatabase" localSheetId="1" hidden="1">第02考场面试成绩汇总表!$A$2:$E$47</definedName>
    <definedName name="_xlnm.Print_Titles" localSheetId="1">第02考场面试成绩汇总表!$1:$2</definedName>
    <definedName name="_xlnm.Print_Titles" localSheetId="0">第01考场面试成绩汇总表!$1:$2</definedName>
    <definedName name="_xlnm.Print_Titles" localSheetId="2">'综合成绩汇总表 '!$1:$2</definedName>
  </definedNames>
  <calcPr calcId="144525"/>
</workbook>
</file>

<file path=xl/sharedStrings.xml><?xml version="1.0" encoding="utf-8"?>
<sst xmlns="http://schemas.openxmlformats.org/spreadsheetml/2006/main" count="380" uniqueCount="148">
  <si>
    <t>海口市自然资源和规划局2022年公开招聘下属事业单位工作人员面试
面试成绩汇总表
第01考场</t>
  </si>
  <si>
    <t>序号</t>
  </si>
  <si>
    <t>报考岗位</t>
  </si>
  <si>
    <t>准考证号码</t>
  </si>
  <si>
    <t>姓名</t>
  </si>
  <si>
    <t>抽签号</t>
  </si>
  <si>
    <t>面试成绩</t>
  </si>
  <si>
    <t>备注</t>
  </si>
  <si>
    <t>0101-管理岗1
(海口市土地储备整理中心)</t>
  </si>
  <si>
    <t>202211193707</t>
  </si>
  <si>
    <t>吴海明</t>
  </si>
  <si>
    <t>18</t>
  </si>
  <si>
    <t>202211193705</t>
  </si>
  <si>
    <t>符泽琼</t>
  </si>
  <si>
    <t>04</t>
  </si>
  <si>
    <t>202211193706</t>
  </si>
  <si>
    <t>吴千禧</t>
  </si>
  <si>
    <t>06</t>
  </si>
  <si>
    <t>0102-管理岗2
(海口市土地储备整理中心)</t>
  </si>
  <si>
    <t>202211193821</t>
  </si>
  <si>
    <t>连淑怡</t>
  </si>
  <si>
    <t>09</t>
  </si>
  <si>
    <t>202211193803</t>
  </si>
  <si>
    <t>刘小雅</t>
  </si>
  <si>
    <t>14</t>
  </si>
  <si>
    <t>202211193727</t>
  </si>
  <si>
    <t>吴玉娇</t>
  </si>
  <si>
    <t>03</t>
  </si>
  <si>
    <t>0103-管理岗3
(海口市土地储备整理中心)</t>
  </si>
  <si>
    <t>202211194213</t>
  </si>
  <si>
    <t>杨新琼</t>
  </si>
  <si>
    <t>12</t>
  </si>
  <si>
    <t>202211194029</t>
  </si>
  <si>
    <t>叶琦</t>
  </si>
  <si>
    <t>08</t>
  </si>
  <si>
    <t>202211193901</t>
  </si>
  <si>
    <t>孙有波</t>
  </si>
  <si>
    <t>15</t>
  </si>
  <si>
    <t>0201-管理岗1
(海口市国土资源信息化建设与宣教管理中心)</t>
  </si>
  <si>
    <t>202211194409</t>
  </si>
  <si>
    <t>吴淑意</t>
  </si>
  <si>
    <t>05</t>
  </si>
  <si>
    <t>202211194424</t>
  </si>
  <si>
    <t>钟易汝</t>
  </si>
  <si>
    <t>01</t>
  </si>
  <si>
    <t>202211194407</t>
  </si>
  <si>
    <t>王莹莹</t>
  </si>
  <si>
    <t>17</t>
  </si>
  <si>
    <t>0202-管理岗2
(海口市国土资源信息化建设与宣教管理中心)</t>
  </si>
  <si>
    <t>202211194510</t>
  </si>
  <si>
    <t>符永栋</t>
  </si>
  <si>
    <t>20</t>
  </si>
  <si>
    <t>202211194501</t>
  </si>
  <si>
    <t>王又儀</t>
  </si>
  <si>
    <t>16</t>
  </si>
  <si>
    <t>202211194509</t>
  </si>
  <si>
    <t>许洋洋</t>
  </si>
  <si>
    <t>10</t>
  </si>
  <si>
    <t>0301-管理岗1
(海口市不动产登记中心)</t>
  </si>
  <si>
    <t>202211194927</t>
  </si>
  <si>
    <t>蒋树娜</t>
  </si>
  <si>
    <t>11</t>
  </si>
  <si>
    <t>202211194909</t>
  </si>
  <si>
    <t>吴晓颖</t>
  </si>
  <si>
    <t>07</t>
  </si>
  <si>
    <t>202211194717</t>
  </si>
  <si>
    <t>张颖</t>
  </si>
  <si>
    <t>13</t>
  </si>
  <si>
    <t>0302-管理岗2
(海口市不动产登记中心)</t>
  </si>
  <si>
    <t>202211195215</t>
  </si>
  <si>
    <t>王薏</t>
  </si>
  <si>
    <t>02</t>
  </si>
  <si>
    <t>202211195219</t>
  </si>
  <si>
    <t>高振皇</t>
  </si>
  <si>
    <t>19</t>
  </si>
  <si>
    <t>海口市自然资源和规划局2022年公开招聘下属事业单位工作人员面试                                                     面试成绩汇总表
第02考场</t>
  </si>
  <si>
    <t>准考证号</t>
  </si>
  <si>
    <t>0104-专技岗1
(海口市土地储备整理中心)</t>
  </si>
  <si>
    <t>202211190608</t>
  </si>
  <si>
    <t>王天岚</t>
  </si>
  <si>
    <t>24</t>
  </si>
  <si>
    <t>202211190802</t>
  </si>
  <si>
    <t>邢芸</t>
  </si>
  <si>
    <t>23</t>
  </si>
  <si>
    <t>202211190903</t>
  </si>
  <si>
    <t>王巧升</t>
  </si>
  <si>
    <t>0401-专技岗1
(海口市土地交易中心)</t>
  </si>
  <si>
    <t>202211191026</t>
  </si>
  <si>
    <t>陈乙清</t>
  </si>
  <si>
    <t>202211191023</t>
  </si>
  <si>
    <t>许开新</t>
  </si>
  <si>
    <t>22</t>
  </si>
  <si>
    <t>202211191027</t>
  </si>
  <si>
    <t>郑胜仁</t>
  </si>
  <si>
    <t>0402-专技岗2
(海口市土地交易中心)</t>
  </si>
  <si>
    <t>202211191325</t>
  </si>
  <si>
    <t>崔一舟</t>
  </si>
  <si>
    <t>202211191401</t>
  </si>
  <si>
    <t>林唐伶</t>
  </si>
  <si>
    <t>202211191302</t>
  </si>
  <si>
    <t>陈云</t>
  </si>
  <si>
    <t>0403-专技岗3
(海口市土地交易中心)</t>
  </si>
  <si>
    <t>202211191525</t>
  </si>
  <si>
    <t>杨宇舒</t>
  </si>
  <si>
    <t>21</t>
  </si>
  <si>
    <t>202211192719</t>
  </si>
  <si>
    <t>李宇欣</t>
  </si>
  <si>
    <t>缺考</t>
  </si>
  <si>
    <t>202211192102</t>
  </si>
  <si>
    <t>冯文思</t>
  </si>
  <si>
    <t>0501-专技岗1(海口市规划信息资料服务中心)</t>
  </si>
  <si>
    <t>202211193024</t>
  </si>
  <si>
    <t>刘经纬</t>
  </si>
  <si>
    <t>202211193030</t>
  </si>
  <si>
    <t>莫惠洁</t>
  </si>
  <si>
    <t>202211193019</t>
  </si>
  <si>
    <t>张运鹏</t>
  </si>
  <si>
    <t>0602-专技岗2
(海口市土地测绘院)</t>
  </si>
  <si>
    <t>202211193219</t>
  </si>
  <si>
    <t>吴美婷</t>
  </si>
  <si>
    <t>202211193216</t>
  </si>
  <si>
    <t>蔡诗莹</t>
  </si>
  <si>
    <t>202211193223</t>
  </si>
  <si>
    <t>李韬</t>
  </si>
  <si>
    <t>0603-专技岗3
(海口市土地测绘院)</t>
  </si>
  <si>
    <t>202211193512</t>
  </si>
  <si>
    <t>林湘悦</t>
  </si>
  <si>
    <t>202211193316</t>
  </si>
  <si>
    <t>裴名相</t>
  </si>
  <si>
    <t>202211193424</t>
  </si>
  <si>
    <t>詹兰慧</t>
  </si>
  <si>
    <t>0701-专技岗1
(海口市规划勘察测绘服务中心)</t>
  </si>
  <si>
    <t>202211193526</t>
  </si>
  <si>
    <t>郭方民</t>
  </si>
  <si>
    <t>202211193619</t>
  </si>
  <si>
    <t>李海霞</t>
  </si>
  <si>
    <t>202211193620</t>
  </si>
  <si>
    <t>陈泓宇</t>
  </si>
  <si>
    <t>海口市自然资源和规划局2022年公开招聘下属事业单位工作人员面试                                                     综合成绩汇总表</t>
  </si>
  <si>
    <t>笔试成绩</t>
  </si>
  <si>
    <t>笔试成绩
*60%</t>
  </si>
  <si>
    <t>面试成绩
*40%</t>
  </si>
  <si>
    <t>综合成绩</t>
  </si>
  <si>
    <t>排名</t>
  </si>
  <si>
    <t>1</t>
  </si>
  <si>
    <t>2</t>
  </si>
  <si>
    <t>3</t>
  </si>
  <si>
    <t>面试缺考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</si>
</sst>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4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4"/>
      <name val="宋体"/>
      <charset val="134"/>
      <scheme val="minor"/>
    </font>
    <font>
      <b/>
      <sz val="18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10"/>
      <name val="宋体"/>
      <charset val="134"/>
    </font>
    <font>
      <sz val="11"/>
      <color rgb="FF9C0006"/>
      <name val="宋体"/>
      <charset val="0"/>
      <scheme val="minor"/>
    </font>
    <font>
      <sz val="18"/>
      <color indexed="57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7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indexed="57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3"/>
      <color indexed="57"/>
      <name val="宋体"/>
      <charset val="134"/>
    </font>
    <font>
      <b/>
      <sz val="11"/>
      <color indexed="9"/>
      <name val="宋体"/>
      <charset val="134"/>
    </font>
    <font>
      <sz val="11"/>
      <color indexed="16"/>
      <name val="宋体"/>
      <charset val="134"/>
    </font>
    <font>
      <sz val="11"/>
      <color indexed="8"/>
      <name val="Tahoma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6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12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28" fillId="13" borderId="3" applyNumberFormat="0" applyAlignment="0" applyProtection="0">
      <alignment vertical="center"/>
    </xf>
    <xf numFmtId="0" fontId="29" fillId="14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8" fillId="36" borderId="16" applyNumberFormat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19" fillId="0" borderId="0">
      <alignment vertical="center"/>
    </xf>
    <xf numFmtId="0" fontId="4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1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38" fillId="36" borderId="16" applyNumberFormat="0" applyAlignment="0" applyProtection="0">
      <alignment vertical="center"/>
    </xf>
    <xf numFmtId="0" fontId="38" fillId="36" borderId="16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45" fillId="37" borderId="4" applyNumberFormat="0" applyAlignment="0" applyProtection="0">
      <alignment vertical="center"/>
    </xf>
    <xf numFmtId="0" fontId="45" fillId="37" borderId="4" applyNumberFormat="0" applyAlignment="0" applyProtection="0">
      <alignment vertical="center"/>
    </xf>
    <xf numFmtId="0" fontId="45" fillId="37" borderId="4" applyNumberFormat="0" applyAlignment="0" applyProtection="0">
      <alignment vertical="center"/>
    </xf>
    <xf numFmtId="0" fontId="19" fillId="39" borderId="18" applyNumberFormat="0" applyFont="0" applyAlignment="0" applyProtection="0">
      <alignment vertical="center"/>
    </xf>
    <xf numFmtId="0" fontId="19" fillId="39" borderId="18" applyNumberFormat="0" applyFont="0" applyAlignment="0" applyProtection="0">
      <alignment vertical="center"/>
    </xf>
    <xf numFmtId="0" fontId="19" fillId="39" borderId="18" applyNumberFormat="0" applyFont="0" applyAlignment="0" applyProtection="0">
      <alignment vertical="center"/>
    </xf>
  </cellStyleXfs>
  <cellXfs count="4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176" fontId="0" fillId="2" borderId="0" xfId="0" applyNumberForma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4" fillId="0" borderId="0" xfId="0" applyFont="1" applyBorder="1"/>
    <xf numFmtId="176" fontId="4" fillId="0" borderId="0" xfId="0" applyNumberFormat="1" applyFont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176" fontId="2" fillId="2" borderId="0" xfId="0" applyNumberFormat="1" applyFont="1" applyFill="1" applyAlignment="1">
      <alignment horizontal="left" vertical="center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9" fillId="0" borderId="0" xfId="0" applyFont="1" applyBorder="1"/>
    <xf numFmtId="49" fontId="9" fillId="0" borderId="0" xfId="0" applyNumberFormat="1" applyFont="1" applyBorder="1" applyAlignment="1">
      <alignment horizontal="center"/>
    </xf>
    <xf numFmtId="176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176" fontId="2" fillId="2" borderId="0" xfId="0" applyNumberFormat="1" applyFont="1" applyFill="1" applyAlignment="1">
      <alignment horizontal="center" vertical="center"/>
    </xf>
    <xf numFmtId="0" fontId="2" fillId="0" borderId="1" xfId="0" applyFont="1" applyBorder="1" applyAlignment="1" quotePrefix="1">
      <alignment horizontal="center" vertical="center"/>
    </xf>
  </cellXfs>
  <cellStyles count="106">
    <cellStyle name="常规" xfId="0" builtinId="0"/>
    <cellStyle name="货币[0]" xfId="1" builtinId="7"/>
    <cellStyle name="20% - 强调文字颜色 3" xfId="2" builtinId="38"/>
    <cellStyle name="输出 3" xfId="3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标题 5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标题 4 3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标题 6" xfId="28"/>
    <cellStyle name="60% - 强调文字颜色 4" xfId="29" builtinId="44"/>
    <cellStyle name="输出" xfId="30" builtinId="21"/>
    <cellStyle name="计算" xfId="31" builtinId="22"/>
    <cellStyle name="检查单元格" xfId="32" builtinId="23"/>
    <cellStyle name="标题 1 3" xfId="3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标题 1 2" xfId="40"/>
    <cellStyle name="20% - 强调文字颜色 5" xfId="41" builtinId="46"/>
    <cellStyle name="强调文字颜色 1" xfId="42" builtinId="29"/>
    <cellStyle name="20% - 强调文字颜色 1" xfId="43" builtinId="30"/>
    <cellStyle name="链接单元格 3" xfId="44"/>
    <cellStyle name="40% - 强调文字颜色 1" xfId="45" builtinId="31"/>
    <cellStyle name="20% - 强调文字颜色 2" xfId="46" builtinId="34"/>
    <cellStyle name="输出 2" xfId="47"/>
    <cellStyle name="链接单元格 4" xfId="48"/>
    <cellStyle name="40% - 强调文字颜色 2" xfId="49" builtinId="35"/>
    <cellStyle name="标题 1 4" xfId="50"/>
    <cellStyle name="强调文字颜色 3" xfId="51" builtinId="37"/>
    <cellStyle name="强调文字颜色 4" xfId="52" builtinId="41"/>
    <cellStyle name="20% - 强调文字颜色 4" xfId="53" builtinId="42"/>
    <cellStyle name="输出 4" xfId="54"/>
    <cellStyle name="40% - 强调文字颜色 4" xfId="55" builtinId="43"/>
    <cellStyle name="计算 3" xfId="56"/>
    <cellStyle name="强调文字颜色 5" xfId="57" builtinId="45"/>
    <cellStyle name="40% - 强调文字颜色 5" xfId="58" builtinId="47"/>
    <cellStyle name="计算 4" xfId="59"/>
    <cellStyle name="60% - 强调文字颜色 5" xfId="60" builtinId="48"/>
    <cellStyle name="强调文字颜色 6" xfId="61" builtinId="49"/>
    <cellStyle name="适中 2" xfId="62"/>
    <cellStyle name="40% - 强调文字颜色 6" xfId="63" builtinId="51"/>
    <cellStyle name="60% - 强调文字颜色 6" xfId="64" builtinId="52"/>
    <cellStyle name="标题 7" xfId="65"/>
    <cellStyle name="标题 2 2" xfId="66"/>
    <cellStyle name="标题 2 3" xfId="67"/>
    <cellStyle name="标题 2 4" xfId="68"/>
    <cellStyle name="标题 3 2" xfId="69"/>
    <cellStyle name="标题 3 3" xfId="70"/>
    <cellStyle name="标题 3 4" xfId="71"/>
    <cellStyle name="标题 4 2" xfId="72"/>
    <cellStyle name="标题 4 4" xfId="73"/>
    <cellStyle name="检查单元格 2" xfId="74"/>
    <cellStyle name="差 2" xfId="75"/>
    <cellStyle name="差 3" xfId="76"/>
    <cellStyle name="差 4" xfId="77"/>
    <cellStyle name="常规 2" xfId="78"/>
    <cellStyle name="常规 3" xfId="79"/>
    <cellStyle name="常规 4" xfId="80"/>
    <cellStyle name="常规 5" xfId="81"/>
    <cellStyle name="常规 7" xfId="82"/>
    <cellStyle name="好 2" xfId="83"/>
    <cellStyle name="好 3" xfId="84"/>
    <cellStyle name="好 4" xfId="85"/>
    <cellStyle name="汇总 2" xfId="86"/>
    <cellStyle name="汇总 3" xfId="87"/>
    <cellStyle name="汇总 4" xfId="88"/>
    <cellStyle name="检查单元格 3" xfId="89"/>
    <cellStyle name="检查单元格 4" xfId="90"/>
    <cellStyle name="解释性文本 2" xfId="91"/>
    <cellStyle name="解释性文本 3" xfId="92"/>
    <cellStyle name="解释性文本 4" xfId="93"/>
    <cellStyle name="警告文本 2" xfId="94"/>
    <cellStyle name="警告文本 3" xfId="95"/>
    <cellStyle name="警告文本 4" xfId="96"/>
    <cellStyle name="链接单元格 2" xfId="97"/>
    <cellStyle name="适中 3" xfId="98"/>
    <cellStyle name="适中 4" xfId="99"/>
    <cellStyle name="输入 2" xfId="100"/>
    <cellStyle name="输入 3" xfId="101"/>
    <cellStyle name="输入 4" xfId="102"/>
    <cellStyle name="注释 2" xfId="103"/>
    <cellStyle name="注释 3" xfId="104"/>
    <cellStyle name="注释 4" xfId="10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J4" sqref="J4"/>
    </sheetView>
  </sheetViews>
  <sheetFormatPr defaultColWidth="9" defaultRowHeight="47" customHeight="1" outlineLevelCol="6"/>
  <cols>
    <col min="1" max="1" width="8.56666666666667" style="4" customWidth="1"/>
    <col min="2" max="2" width="31.625" style="5" customWidth="1"/>
    <col min="3" max="3" width="17.125" style="4" customWidth="1"/>
    <col min="4" max="4" width="10.125" style="4" customWidth="1"/>
    <col min="5" max="5" width="10.375" style="7" customWidth="1"/>
    <col min="6" max="6" width="14.125" style="6" customWidth="1"/>
    <col min="7" max="7" width="11.25" style="4" customWidth="1"/>
    <col min="8" max="16384" width="9" style="4"/>
  </cols>
  <sheetData>
    <row r="1" s="4" customFormat="1" ht="78" customHeight="1" spans="1:7">
      <c r="A1" s="35" t="s">
        <v>0</v>
      </c>
      <c r="B1" s="36"/>
      <c r="C1" s="37"/>
      <c r="D1" s="37"/>
      <c r="E1" s="38"/>
      <c r="F1" s="39"/>
      <c r="G1" s="37"/>
    </row>
    <row r="2" s="1" customFormat="1" ht="37" customHeight="1" spans="1:7">
      <c r="A2" s="12" t="s">
        <v>1</v>
      </c>
      <c r="B2" s="13" t="s">
        <v>2</v>
      </c>
      <c r="C2" s="14" t="s">
        <v>3</v>
      </c>
      <c r="D2" s="12" t="s">
        <v>4</v>
      </c>
      <c r="E2" s="41" t="s">
        <v>5</v>
      </c>
      <c r="F2" s="42" t="s">
        <v>6</v>
      </c>
      <c r="G2" s="12" t="s">
        <v>7</v>
      </c>
    </row>
    <row r="3" s="2" customFormat="1" ht="54" customHeight="1" spans="1:7">
      <c r="A3" s="33">
        <v>1</v>
      </c>
      <c r="B3" s="24" t="s">
        <v>8</v>
      </c>
      <c r="C3" s="25" t="s">
        <v>9</v>
      </c>
      <c r="D3" s="25" t="s">
        <v>10</v>
      </c>
      <c r="E3" s="32" t="s">
        <v>11</v>
      </c>
      <c r="F3" s="21">
        <v>70</v>
      </c>
      <c r="G3" s="33"/>
    </row>
    <row r="4" s="2" customFormat="1" ht="54" customHeight="1" spans="1:7">
      <c r="A4" s="33">
        <v>2</v>
      </c>
      <c r="B4" s="24" t="s">
        <v>8</v>
      </c>
      <c r="C4" s="25" t="s">
        <v>12</v>
      </c>
      <c r="D4" s="25" t="s">
        <v>13</v>
      </c>
      <c r="E4" s="32" t="s">
        <v>14</v>
      </c>
      <c r="F4" s="21">
        <v>62.33</v>
      </c>
      <c r="G4" s="33"/>
    </row>
    <row r="5" s="2" customFormat="1" ht="54" customHeight="1" spans="1:7">
      <c r="A5" s="33">
        <v>3</v>
      </c>
      <c r="B5" s="24" t="s">
        <v>8</v>
      </c>
      <c r="C5" s="47" t="s">
        <v>15</v>
      </c>
      <c r="D5" s="25" t="s">
        <v>16</v>
      </c>
      <c r="E5" s="32" t="s">
        <v>17</v>
      </c>
      <c r="F5" s="21">
        <v>69</v>
      </c>
      <c r="G5" s="33"/>
    </row>
    <row r="6" s="2" customFormat="1" ht="54" customHeight="1" spans="1:7">
      <c r="A6" s="33">
        <v>4</v>
      </c>
      <c r="B6" s="24" t="s">
        <v>18</v>
      </c>
      <c r="C6" s="25" t="s">
        <v>19</v>
      </c>
      <c r="D6" s="25" t="s">
        <v>20</v>
      </c>
      <c r="E6" s="32" t="s">
        <v>21</v>
      </c>
      <c r="F6" s="21">
        <v>70.83</v>
      </c>
      <c r="G6" s="33"/>
    </row>
    <row r="7" s="2" customFormat="1" ht="54" customHeight="1" spans="1:7">
      <c r="A7" s="33">
        <v>5</v>
      </c>
      <c r="B7" s="24" t="s">
        <v>18</v>
      </c>
      <c r="C7" s="25" t="s">
        <v>22</v>
      </c>
      <c r="D7" s="25" t="s">
        <v>23</v>
      </c>
      <c r="E7" s="32" t="s">
        <v>24</v>
      </c>
      <c r="F7" s="21">
        <v>70.33</v>
      </c>
      <c r="G7" s="33"/>
    </row>
    <row r="8" s="2" customFormat="1" ht="54" customHeight="1" spans="1:7">
      <c r="A8" s="33">
        <v>6</v>
      </c>
      <c r="B8" s="24" t="s">
        <v>18</v>
      </c>
      <c r="C8" s="25" t="s">
        <v>25</v>
      </c>
      <c r="D8" s="25" t="s">
        <v>26</v>
      </c>
      <c r="E8" s="32" t="s">
        <v>27</v>
      </c>
      <c r="F8" s="21">
        <v>72.67</v>
      </c>
      <c r="G8" s="33"/>
    </row>
    <row r="9" s="3" customFormat="1" ht="54" customHeight="1" spans="1:7">
      <c r="A9" s="33">
        <v>7</v>
      </c>
      <c r="B9" s="24" t="s">
        <v>28</v>
      </c>
      <c r="C9" s="25" t="s">
        <v>29</v>
      </c>
      <c r="D9" s="25" t="s">
        <v>30</v>
      </c>
      <c r="E9" s="32" t="s">
        <v>31</v>
      </c>
      <c r="F9" s="21">
        <v>70.67</v>
      </c>
      <c r="G9" s="44"/>
    </row>
    <row r="10" s="3" customFormat="1" ht="54" customHeight="1" spans="1:7">
      <c r="A10" s="33">
        <v>8</v>
      </c>
      <c r="B10" s="24" t="s">
        <v>28</v>
      </c>
      <c r="C10" s="25" t="s">
        <v>32</v>
      </c>
      <c r="D10" s="25" t="s">
        <v>33</v>
      </c>
      <c r="E10" s="32" t="s">
        <v>34</v>
      </c>
      <c r="F10" s="21">
        <v>68.33</v>
      </c>
      <c r="G10" s="44"/>
    </row>
    <row r="11" s="3" customFormat="1" ht="54" customHeight="1" spans="1:7">
      <c r="A11" s="33">
        <v>9</v>
      </c>
      <c r="B11" s="24" t="s">
        <v>28</v>
      </c>
      <c r="C11" s="25" t="s">
        <v>35</v>
      </c>
      <c r="D11" s="25" t="s">
        <v>36</v>
      </c>
      <c r="E11" s="32" t="s">
        <v>37</v>
      </c>
      <c r="F11" s="21">
        <v>72.67</v>
      </c>
      <c r="G11" s="44"/>
    </row>
    <row r="12" s="3" customFormat="1" ht="54" customHeight="1" spans="1:7">
      <c r="A12" s="33">
        <v>10</v>
      </c>
      <c r="B12" s="24" t="s">
        <v>38</v>
      </c>
      <c r="C12" s="25" t="s">
        <v>39</v>
      </c>
      <c r="D12" s="25" t="s">
        <v>40</v>
      </c>
      <c r="E12" s="32" t="s">
        <v>41</v>
      </c>
      <c r="F12" s="21">
        <v>76</v>
      </c>
      <c r="G12" s="44"/>
    </row>
    <row r="13" s="3" customFormat="1" ht="54" customHeight="1" spans="1:7">
      <c r="A13" s="33">
        <v>11</v>
      </c>
      <c r="B13" s="24" t="s">
        <v>38</v>
      </c>
      <c r="C13" s="25" t="s">
        <v>42</v>
      </c>
      <c r="D13" s="25" t="s">
        <v>43</v>
      </c>
      <c r="E13" s="32" t="s">
        <v>44</v>
      </c>
      <c r="F13" s="21">
        <v>63.67</v>
      </c>
      <c r="G13" s="44"/>
    </row>
    <row r="14" s="3" customFormat="1" ht="54" customHeight="1" spans="1:7">
      <c r="A14" s="33">
        <v>12</v>
      </c>
      <c r="B14" s="24" t="s">
        <v>38</v>
      </c>
      <c r="C14" s="25" t="s">
        <v>45</v>
      </c>
      <c r="D14" s="25" t="s">
        <v>46</v>
      </c>
      <c r="E14" s="32" t="s">
        <v>47</v>
      </c>
      <c r="F14" s="21">
        <v>65.67</v>
      </c>
      <c r="G14" s="44"/>
    </row>
    <row r="15" s="3" customFormat="1" ht="54" customHeight="1" spans="1:7">
      <c r="A15" s="33">
        <v>13</v>
      </c>
      <c r="B15" s="24" t="s">
        <v>48</v>
      </c>
      <c r="C15" s="25" t="s">
        <v>49</v>
      </c>
      <c r="D15" s="25" t="s">
        <v>50</v>
      </c>
      <c r="E15" s="32" t="s">
        <v>51</v>
      </c>
      <c r="F15" s="21">
        <v>69.67</v>
      </c>
      <c r="G15" s="44"/>
    </row>
    <row r="16" s="3" customFormat="1" ht="54" customHeight="1" spans="1:7">
      <c r="A16" s="33">
        <v>14</v>
      </c>
      <c r="B16" s="24" t="s">
        <v>48</v>
      </c>
      <c r="C16" s="25" t="s">
        <v>52</v>
      </c>
      <c r="D16" s="25" t="s">
        <v>53</v>
      </c>
      <c r="E16" s="32" t="s">
        <v>54</v>
      </c>
      <c r="F16" s="21">
        <v>76.5</v>
      </c>
      <c r="G16" s="44"/>
    </row>
    <row r="17" s="3" customFormat="1" ht="54" customHeight="1" spans="1:7">
      <c r="A17" s="33">
        <v>15</v>
      </c>
      <c r="B17" s="24" t="s">
        <v>48</v>
      </c>
      <c r="C17" s="25" t="s">
        <v>55</v>
      </c>
      <c r="D17" s="25" t="s">
        <v>56</v>
      </c>
      <c r="E17" s="32" t="s">
        <v>57</v>
      </c>
      <c r="F17" s="21">
        <v>69.67</v>
      </c>
      <c r="G17" s="44"/>
    </row>
    <row r="18" s="3" customFormat="1" ht="54" customHeight="1" spans="1:7">
      <c r="A18" s="33">
        <v>16</v>
      </c>
      <c r="B18" s="24" t="s">
        <v>58</v>
      </c>
      <c r="C18" s="25" t="s">
        <v>59</v>
      </c>
      <c r="D18" s="25" t="s">
        <v>60</v>
      </c>
      <c r="E18" s="32" t="s">
        <v>61</v>
      </c>
      <c r="F18" s="21">
        <v>71.33</v>
      </c>
      <c r="G18" s="44"/>
    </row>
    <row r="19" s="3" customFormat="1" ht="54" customHeight="1" spans="1:7">
      <c r="A19" s="33">
        <v>17</v>
      </c>
      <c r="B19" s="24" t="s">
        <v>58</v>
      </c>
      <c r="C19" s="25" t="s">
        <v>62</v>
      </c>
      <c r="D19" s="25" t="s">
        <v>63</v>
      </c>
      <c r="E19" s="32" t="s">
        <v>64</v>
      </c>
      <c r="F19" s="21">
        <v>73.5</v>
      </c>
      <c r="G19" s="44"/>
    </row>
    <row r="20" s="3" customFormat="1" ht="54" customHeight="1" spans="1:7">
      <c r="A20" s="33">
        <v>18</v>
      </c>
      <c r="B20" s="24" t="s">
        <v>58</v>
      </c>
      <c r="C20" s="25" t="s">
        <v>65</v>
      </c>
      <c r="D20" s="25" t="s">
        <v>66</v>
      </c>
      <c r="E20" s="32" t="s">
        <v>67</v>
      </c>
      <c r="F20" s="21">
        <v>74.67</v>
      </c>
      <c r="G20" s="44"/>
    </row>
    <row r="21" s="3" customFormat="1" ht="54" customHeight="1" spans="1:7">
      <c r="A21" s="33">
        <v>19</v>
      </c>
      <c r="B21" s="24" t="s">
        <v>68</v>
      </c>
      <c r="C21" s="25" t="s">
        <v>69</v>
      </c>
      <c r="D21" s="25" t="s">
        <v>70</v>
      </c>
      <c r="E21" s="32" t="s">
        <v>71</v>
      </c>
      <c r="F21" s="21">
        <v>68.33</v>
      </c>
      <c r="G21" s="44"/>
    </row>
    <row r="22" s="3" customFormat="1" ht="54" customHeight="1" spans="1:7">
      <c r="A22" s="33">
        <v>20</v>
      </c>
      <c r="B22" s="24" t="s">
        <v>68</v>
      </c>
      <c r="C22" s="25" t="s">
        <v>72</v>
      </c>
      <c r="D22" s="25" t="s">
        <v>73</v>
      </c>
      <c r="E22" s="45" t="s">
        <v>74</v>
      </c>
      <c r="F22" s="21">
        <v>63.5</v>
      </c>
      <c r="G22" s="44"/>
    </row>
    <row r="23" s="4" customFormat="1" ht="12" customHeight="1" spans="1:7">
      <c r="A23" s="26"/>
      <c r="B23" s="27"/>
      <c r="C23" s="26"/>
      <c r="D23" s="26"/>
      <c r="E23" s="34"/>
      <c r="F23" s="46"/>
      <c r="G23" s="26"/>
    </row>
  </sheetData>
  <sheetProtection password="EDF7" sheet="1" selectLockedCells="1" selectUnlockedCells="1" objects="1"/>
  <mergeCells count="2">
    <mergeCell ref="A1:G1"/>
    <mergeCell ref="A23:G23"/>
  </mergeCells>
  <pageMargins left="0.156944444444444" right="0.0388888888888889" top="0.156944444444444" bottom="0.354166666666667" header="0.118055555555556" footer="0.196527777777778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zoomScaleSheetLayoutView="70" topLeftCell="A19" workbookViewId="0">
      <selection activeCell="K29" sqref="K29"/>
    </sheetView>
  </sheetViews>
  <sheetFormatPr defaultColWidth="9" defaultRowHeight="47" customHeight="1" outlineLevelCol="6"/>
  <cols>
    <col min="1" max="1" width="6.75" style="4" customWidth="1"/>
    <col min="2" max="2" width="32.375" style="5" customWidth="1"/>
    <col min="3" max="3" width="18.4416666666667" style="4" customWidth="1"/>
    <col min="4" max="4" width="9.83333333333333" style="4" customWidth="1"/>
    <col min="5" max="5" width="10.625" style="7" customWidth="1"/>
    <col min="6" max="6" width="14.25" style="6" customWidth="1"/>
    <col min="7" max="7" width="10.875" style="4" customWidth="1"/>
    <col min="8" max="16384" width="9" style="4"/>
  </cols>
  <sheetData>
    <row r="1" ht="80" customHeight="1" spans="1:7">
      <c r="A1" s="35" t="s">
        <v>75</v>
      </c>
      <c r="B1" s="36"/>
      <c r="C1" s="37"/>
      <c r="D1" s="37"/>
      <c r="E1" s="38"/>
      <c r="F1" s="39"/>
      <c r="G1" s="40"/>
    </row>
    <row r="2" s="1" customFormat="1" ht="33" customHeight="1" spans="1:7">
      <c r="A2" s="12" t="s">
        <v>1</v>
      </c>
      <c r="B2" s="13" t="s">
        <v>2</v>
      </c>
      <c r="C2" s="14" t="s">
        <v>76</v>
      </c>
      <c r="D2" s="12" t="s">
        <v>4</v>
      </c>
      <c r="E2" s="41" t="s">
        <v>5</v>
      </c>
      <c r="F2" s="42" t="s">
        <v>6</v>
      </c>
      <c r="G2" s="12" t="s">
        <v>7</v>
      </c>
    </row>
    <row r="3" s="2" customFormat="1" ht="48" customHeight="1" spans="1:7">
      <c r="A3" s="33">
        <v>1</v>
      </c>
      <c r="B3" s="24" t="s">
        <v>77</v>
      </c>
      <c r="C3" s="25" t="s">
        <v>78</v>
      </c>
      <c r="D3" s="25" t="s">
        <v>79</v>
      </c>
      <c r="E3" s="32" t="s">
        <v>80</v>
      </c>
      <c r="F3" s="21">
        <v>79.67</v>
      </c>
      <c r="G3" s="33"/>
    </row>
    <row r="4" s="2" customFormat="1" ht="48" customHeight="1" spans="1:7">
      <c r="A4" s="33">
        <v>2</v>
      </c>
      <c r="B4" s="24" t="s">
        <v>77</v>
      </c>
      <c r="C4" s="25" t="s">
        <v>81</v>
      </c>
      <c r="D4" s="25" t="s">
        <v>82</v>
      </c>
      <c r="E4" s="32" t="s">
        <v>83</v>
      </c>
      <c r="F4" s="21">
        <v>72</v>
      </c>
      <c r="G4" s="33"/>
    </row>
    <row r="5" s="2" customFormat="1" ht="48" customHeight="1" spans="1:7">
      <c r="A5" s="33">
        <v>3</v>
      </c>
      <c r="B5" s="24" t="s">
        <v>77</v>
      </c>
      <c r="C5" s="25" t="s">
        <v>84</v>
      </c>
      <c r="D5" s="25" t="s">
        <v>85</v>
      </c>
      <c r="E5" s="32" t="s">
        <v>17</v>
      </c>
      <c r="F5" s="21">
        <v>71.33</v>
      </c>
      <c r="G5" s="33"/>
    </row>
    <row r="6" s="2" customFormat="1" ht="48" customHeight="1" spans="1:7">
      <c r="A6" s="33">
        <v>4</v>
      </c>
      <c r="B6" s="24" t="s">
        <v>86</v>
      </c>
      <c r="C6" s="25" t="s">
        <v>87</v>
      </c>
      <c r="D6" s="25" t="s">
        <v>88</v>
      </c>
      <c r="E6" s="32" t="s">
        <v>27</v>
      </c>
      <c r="F6" s="21">
        <v>71</v>
      </c>
      <c r="G6" s="33"/>
    </row>
    <row r="7" s="2" customFormat="1" ht="48" customHeight="1" spans="1:7">
      <c r="A7" s="33">
        <v>5</v>
      </c>
      <c r="B7" s="24" t="s">
        <v>86</v>
      </c>
      <c r="C7" s="25" t="s">
        <v>89</v>
      </c>
      <c r="D7" s="25" t="s">
        <v>90</v>
      </c>
      <c r="E7" s="32" t="s">
        <v>91</v>
      </c>
      <c r="F7" s="21">
        <v>71.33</v>
      </c>
      <c r="G7" s="33"/>
    </row>
    <row r="8" s="2" customFormat="1" ht="48" customHeight="1" spans="1:7">
      <c r="A8" s="33">
        <v>6</v>
      </c>
      <c r="B8" s="24" t="s">
        <v>86</v>
      </c>
      <c r="C8" s="25" t="s">
        <v>92</v>
      </c>
      <c r="D8" s="25" t="s">
        <v>93</v>
      </c>
      <c r="E8" s="32" t="s">
        <v>64</v>
      </c>
      <c r="F8" s="21">
        <v>68.67</v>
      </c>
      <c r="G8" s="33"/>
    </row>
    <row r="9" s="3" customFormat="1" ht="48" customHeight="1" spans="1:7">
      <c r="A9" s="33">
        <v>7</v>
      </c>
      <c r="B9" s="24" t="s">
        <v>94</v>
      </c>
      <c r="C9" s="25" t="s">
        <v>95</v>
      </c>
      <c r="D9" s="25" t="s">
        <v>96</v>
      </c>
      <c r="E9" s="32" t="s">
        <v>71</v>
      </c>
      <c r="F9" s="21">
        <v>74.67</v>
      </c>
      <c r="G9" s="33"/>
    </row>
    <row r="10" s="3" customFormat="1" ht="48" customHeight="1" spans="1:7">
      <c r="A10" s="33">
        <v>8</v>
      </c>
      <c r="B10" s="24" t="s">
        <v>94</v>
      </c>
      <c r="C10" s="25" t="s">
        <v>97</v>
      </c>
      <c r="D10" s="25" t="s">
        <v>98</v>
      </c>
      <c r="E10" s="32" t="s">
        <v>34</v>
      </c>
      <c r="F10" s="21">
        <v>71.33</v>
      </c>
      <c r="G10" s="33"/>
    </row>
    <row r="11" s="3" customFormat="1" ht="48" customHeight="1" spans="1:7">
      <c r="A11" s="33">
        <v>9</v>
      </c>
      <c r="B11" s="24" t="s">
        <v>94</v>
      </c>
      <c r="C11" s="25" t="s">
        <v>99</v>
      </c>
      <c r="D11" s="25" t="s">
        <v>100</v>
      </c>
      <c r="E11" s="32" t="s">
        <v>37</v>
      </c>
      <c r="F11" s="21">
        <v>79.33</v>
      </c>
      <c r="G11" s="33"/>
    </row>
    <row r="12" s="3" customFormat="1" ht="48" customHeight="1" spans="1:7">
      <c r="A12" s="33">
        <v>10</v>
      </c>
      <c r="B12" s="24" t="s">
        <v>101</v>
      </c>
      <c r="C12" s="25" t="s">
        <v>102</v>
      </c>
      <c r="D12" s="25" t="s">
        <v>103</v>
      </c>
      <c r="E12" s="32" t="s">
        <v>104</v>
      </c>
      <c r="F12" s="21">
        <v>76</v>
      </c>
      <c r="G12" s="33"/>
    </row>
    <row r="13" s="3" customFormat="1" ht="48" customHeight="1" spans="1:7">
      <c r="A13" s="33">
        <v>11</v>
      </c>
      <c r="B13" s="24" t="s">
        <v>101</v>
      </c>
      <c r="C13" s="25" t="s">
        <v>105</v>
      </c>
      <c r="D13" s="25" t="s">
        <v>106</v>
      </c>
      <c r="E13" s="32"/>
      <c r="F13" s="21"/>
      <c r="G13" s="43" t="s">
        <v>107</v>
      </c>
    </row>
    <row r="14" s="3" customFormat="1" ht="48" customHeight="1" spans="1:7">
      <c r="A14" s="33">
        <v>12</v>
      </c>
      <c r="B14" s="24" t="s">
        <v>101</v>
      </c>
      <c r="C14" s="25" t="s">
        <v>108</v>
      </c>
      <c r="D14" s="25" t="s">
        <v>109</v>
      </c>
      <c r="E14" s="32" t="s">
        <v>31</v>
      </c>
      <c r="F14" s="21">
        <v>65.67</v>
      </c>
      <c r="G14" s="33"/>
    </row>
    <row r="15" s="3" customFormat="1" ht="48" customHeight="1" spans="1:7">
      <c r="A15" s="33">
        <v>13</v>
      </c>
      <c r="B15" s="24" t="s">
        <v>110</v>
      </c>
      <c r="C15" s="25" t="s">
        <v>111</v>
      </c>
      <c r="D15" s="25" t="s">
        <v>112</v>
      </c>
      <c r="E15" s="32" t="s">
        <v>24</v>
      </c>
      <c r="F15" s="21">
        <v>68.67</v>
      </c>
      <c r="G15" s="33"/>
    </row>
    <row r="16" s="3" customFormat="1" ht="48" customHeight="1" spans="1:7">
      <c r="A16" s="33">
        <v>14</v>
      </c>
      <c r="B16" s="24" t="s">
        <v>110</v>
      </c>
      <c r="C16" s="25" t="s">
        <v>113</v>
      </c>
      <c r="D16" s="25" t="s">
        <v>114</v>
      </c>
      <c r="E16" s="32" t="s">
        <v>21</v>
      </c>
      <c r="F16" s="21">
        <v>71</v>
      </c>
      <c r="G16" s="33"/>
    </row>
    <row r="17" s="3" customFormat="1" ht="48" customHeight="1" spans="1:7">
      <c r="A17" s="33">
        <v>15</v>
      </c>
      <c r="B17" s="24" t="s">
        <v>110</v>
      </c>
      <c r="C17" s="25" t="s">
        <v>115</v>
      </c>
      <c r="D17" s="25" t="s">
        <v>116</v>
      </c>
      <c r="E17" s="32" t="s">
        <v>41</v>
      </c>
      <c r="F17" s="21">
        <v>69.33</v>
      </c>
      <c r="G17" s="33"/>
    </row>
    <row r="18" s="3" customFormat="1" ht="48" customHeight="1" spans="1:7">
      <c r="A18" s="33">
        <v>16</v>
      </c>
      <c r="B18" s="24" t="s">
        <v>117</v>
      </c>
      <c r="C18" s="25" t="s">
        <v>118</v>
      </c>
      <c r="D18" s="25" t="s">
        <v>119</v>
      </c>
      <c r="E18" s="32" t="s">
        <v>74</v>
      </c>
      <c r="F18" s="21">
        <v>76.33</v>
      </c>
      <c r="G18" s="33"/>
    </row>
    <row r="19" s="3" customFormat="1" ht="48" customHeight="1" spans="1:7">
      <c r="A19" s="33">
        <v>17</v>
      </c>
      <c r="B19" s="24" t="s">
        <v>117</v>
      </c>
      <c r="C19" s="25" t="s">
        <v>120</v>
      </c>
      <c r="D19" s="25" t="s">
        <v>121</v>
      </c>
      <c r="E19" s="32" t="s">
        <v>54</v>
      </c>
      <c r="F19" s="21">
        <v>76</v>
      </c>
      <c r="G19" s="33"/>
    </row>
    <row r="20" s="3" customFormat="1" ht="48" customHeight="1" spans="1:7">
      <c r="A20" s="33">
        <v>18</v>
      </c>
      <c r="B20" s="24" t="s">
        <v>117</v>
      </c>
      <c r="C20" s="25" t="s">
        <v>122</v>
      </c>
      <c r="D20" s="25" t="s">
        <v>123</v>
      </c>
      <c r="E20" s="32" t="s">
        <v>61</v>
      </c>
      <c r="F20" s="21">
        <v>69.33</v>
      </c>
      <c r="G20" s="33"/>
    </row>
    <row r="21" s="3" customFormat="1" ht="48" customHeight="1" spans="1:7">
      <c r="A21" s="33">
        <v>19</v>
      </c>
      <c r="B21" s="24" t="s">
        <v>124</v>
      </c>
      <c r="C21" s="25" t="s">
        <v>125</v>
      </c>
      <c r="D21" s="25" t="s">
        <v>126</v>
      </c>
      <c r="E21" s="32" t="s">
        <v>44</v>
      </c>
      <c r="F21" s="21">
        <v>71.67</v>
      </c>
      <c r="G21" s="33"/>
    </row>
    <row r="22" s="3" customFormat="1" ht="48" customHeight="1" spans="1:7">
      <c r="A22" s="33">
        <v>20</v>
      </c>
      <c r="B22" s="24" t="s">
        <v>124</v>
      </c>
      <c r="C22" s="25" t="s">
        <v>127</v>
      </c>
      <c r="D22" s="25" t="s">
        <v>128</v>
      </c>
      <c r="E22" s="32" t="s">
        <v>11</v>
      </c>
      <c r="F22" s="21">
        <v>69</v>
      </c>
      <c r="G22" s="33"/>
    </row>
    <row r="23" s="3" customFormat="1" ht="48" customHeight="1" spans="1:7">
      <c r="A23" s="33">
        <v>21</v>
      </c>
      <c r="B23" s="24" t="s">
        <v>124</v>
      </c>
      <c r="C23" s="25" t="s">
        <v>129</v>
      </c>
      <c r="D23" s="25" t="s">
        <v>130</v>
      </c>
      <c r="E23" s="32" t="s">
        <v>47</v>
      </c>
      <c r="F23" s="21">
        <v>69.33</v>
      </c>
      <c r="G23" s="33"/>
    </row>
    <row r="24" s="3" customFormat="1" ht="48" customHeight="1" spans="1:7">
      <c r="A24" s="33">
        <v>22</v>
      </c>
      <c r="B24" s="24" t="s">
        <v>131</v>
      </c>
      <c r="C24" s="25" t="s">
        <v>132</v>
      </c>
      <c r="D24" s="25" t="s">
        <v>133</v>
      </c>
      <c r="E24" s="32" t="s">
        <v>51</v>
      </c>
      <c r="F24" s="21">
        <v>75</v>
      </c>
      <c r="G24" s="33"/>
    </row>
    <row r="25" s="3" customFormat="1" ht="48" customHeight="1" spans="1:7">
      <c r="A25" s="33">
        <v>23</v>
      </c>
      <c r="B25" s="24" t="s">
        <v>131</v>
      </c>
      <c r="C25" s="25" t="s">
        <v>134</v>
      </c>
      <c r="D25" s="25" t="s">
        <v>135</v>
      </c>
      <c r="E25" s="32" t="s">
        <v>57</v>
      </c>
      <c r="F25" s="21">
        <v>71</v>
      </c>
      <c r="G25" s="33"/>
    </row>
    <row r="26" s="3" customFormat="1" ht="48" customHeight="1" spans="1:7">
      <c r="A26" s="33">
        <v>24</v>
      </c>
      <c r="B26" s="24" t="s">
        <v>131</v>
      </c>
      <c r="C26" s="25" t="s">
        <v>136</v>
      </c>
      <c r="D26" s="25" t="s">
        <v>137</v>
      </c>
      <c r="E26" s="32" t="s">
        <v>14</v>
      </c>
      <c r="F26" s="21">
        <v>69</v>
      </c>
      <c r="G26" s="33"/>
    </row>
  </sheetData>
  <sheetProtection password="EDF7" sheet="1" selectLockedCells="1" selectUnlockedCells="1" objects="1"/>
  <sortState ref="A3:F60">
    <sortCondition ref="A3:A60" descending="1"/>
  </sortState>
  <mergeCells count="1">
    <mergeCell ref="A1:G1"/>
  </mergeCells>
  <printOptions horizontalCentered="1"/>
  <pageMargins left="0.0784722222222222" right="0.0784722222222222" top="0.196527777777778" bottom="0.196527777777778" header="0.275" footer="0.236111111111111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tabSelected="1" zoomScaleSheetLayoutView="70" workbookViewId="0">
      <selection activeCell="M35" sqref="M35"/>
    </sheetView>
  </sheetViews>
  <sheetFormatPr defaultColWidth="9" defaultRowHeight="47" customHeight="1"/>
  <cols>
    <col min="1" max="1" width="6.75" style="4" customWidth="1"/>
    <col min="2" max="2" width="32.25" style="5" customWidth="1"/>
    <col min="3" max="3" width="17" style="4" customWidth="1"/>
    <col min="4" max="4" width="9.125" style="4" customWidth="1"/>
    <col min="5" max="9" width="12.875" style="6" customWidth="1"/>
    <col min="10" max="10" width="7.75" style="7" customWidth="1"/>
    <col min="11" max="11" width="10.625" style="4" customWidth="1"/>
    <col min="12" max="16384" width="9" style="4"/>
  </cols>
  <sheetData>
    <row r="1" ht="57" customHeight="1" spans="1:11">
      <c r="A1" s="8" t="s">
        <v>138</v>
      </c>
      <c r="B1" s="9"/>
      <c r="C1" s="10"/>
      <c r="D1" s="10"/>
      <c r="E1" s="11"/>
      <c r="F1" s="11"/>
      <c r="G1" s="11"/>
      <c r="H1" s="11"/>
      <c r="I1" s="11"/>
      <c r="J1" s="29"/>
      <c r="K1" s="30"/>
    </row>
    <row r="2" s="1" customFormat="1" ht="43" customHeight="1" spans="1:11">
      <c r="A2" s="12" t="s">
        <v>1</v>
      </c>
      <c r="B2" s="13" t="s">
        <v>2</v>
      </c>
      <c r="C2" s="14" t="s">
        <v>76</v>
      </c>
      <c r="D2" s="12" t="s">
        <v>4</v>
      </c>
      <c r="E2" s="15" t="s">
        <v>139</v>
      </c>
      <c r="F2" s="16" t="s">
        <v>140</v>
      </c>
      <c r="G2" s="15" t="s">
        <v>6</v>
      </c>
      <c r="H2" s="16" t="s">
        <v>141</v>
      </c>
      <c r="I2" s="15" t="s">
        <v>142</v>
      </c>
      <c r="J2" s="31" t="s">
        <v>143</v>
      </c>
      <c r="K2" s="12" t="s">
        <v>7</v>
      </c>
    </row>
    <row r="3" s="2" customFormat="1" ht="50" customHeight="1" spans="1:11">
      <c r="A3" s="17">
        <v>1</v>
      </c>
      <c r="B3" s="18" t="s">
        <v>8</v>
      </c>
      <c r="C3" s="19" t="s">
        <v>9</v>
      </c>
      <c r="D3" s="17" t="s">
        <v>10</v>
      </c>
      <c r="E3" s="20">
        <v>68.4</v>
      </c>
      <c r="F3" s="20">
        <f t="shared" ref="F3:F46" si="0">E3*0.6</f>
        <v>41.04</v>
      </c>
      <c r="G3" s="21">
        <v>70</v>
      </c>
      <c r="H3" s="20">
        <f t="shared" ref="H3:H46" si="1">G3*0.4</f>
        <v>28</v>
      </c>
      <c r="I3" s="20">
        <f t="shared" ref="I3:I46" si="2">F3+H3</f>
        <v>69.04</v>
      </c>
      <c r="J3" s="32" t="s">
        <v>144</v>
      </c>
      <c r="K3" s="17"/>
    </row>
    <row r="4" s="2" customFormat="1" ht="50" customHeight="1" spans="1:11">
      <c r="A4" s="17">
        <v>2</v>
      </c>
      <c r="B4" s="18" t="s">
        <v>8</v>
      </c>
      <c r="C4" s="19" t="s">
        <v>15</v>
      </c>
      <c r="D4" s="17" t="s">
        <v>16</v>
      </c>
      <c r="E4" s="20">
        <v>62.5</v>
      </c>
      <c r="F4" s="20">
        <f t="shared" si="0"/>
        <v>37.5</v>
      </c>
      <c r="G4" s="21">
        <v>69</v>
      </c>
      <c r="H4" s="20">
        <f t="shared" si="1"/>
        <v>27.6</v>
      </c>
      <c r="I4" s="20">
        <f t="shared" si="2"/>
        <v>65.1</v>
      </c>
      <c r="J4" s="32" t="s">
        <v>145</v>
      </c>
      <c r="K4" s="17"/>
    </row>
    <row r="5" s="2" customFormat="1" ht="50" customHeight="1" spans="1:11">
      <c r="A5" s="17">
        <v>3</v>
      </c>
      <c r="B5" s="18" t="s">
        <v>8</v>
      </c>
      <c r="C5" s="19" t="s">
        <v>12</v>
      </c>
      <c r="D5" s="17" t="s">
        <v>13</v>
      </c>
      <c r="E5" s="22">
        <v>66</v>
      </c>
      <c r="F5" s="20">
        <f t="shared" si="0"/>
        <v>39.6</v>
      </c>
      <c r="G5" s="21">
        <v>62.33</v>
      </c>
      <c r="H5" s="20">
        <f t="shared" si="1"/>
        <v>24.932</v>
      </c>
      <c r="I5" s="20">
        <f t="shared" si="2"/>
        <v>64.532</v>
      </c>
      <c r="J5" s="32" t="s">
        <v>146</v>
      </c>
      <c r="K5" s="17"/>
    </row>
    <row r="6" s="2" customFormat="1" ht="50" customHeight="1" spans="1:11">
      <c r="A6" s="17">
        <v>4</v>
      </c>
      <c r="B6" s="18" t="s">
        <v>18</v>
      </c>
      <c r="C6" s="19" t="s">
        <v>19</v>
      </c>
      <c r="D6" s="17" t="s">
        <v>20</v>
      </c>
      <c r="E6" s="20">
        <v>64.4</v>
      </c>
      <c r="F6" s="20">
        <f t="shared" si="0"/>
        <v>38.64</v>
      </c>
      <c r="G6" s="21">
        <v>70.83</v>
      </c>
      <c r="H6" s="20">
        <f t="shared" si="1"/>
        <v>28.332</v>
      </c>
      <c r="I6" s="20">
        <f t="shared" si="2"/>
        <v>66.972</v>
      </c>
      <c r="J6" s="32" t="s">
        <v>144</v>
      </c>
      <c r="K6" s="17"/>
    </row>
    <row r="7" s="2" customFormat="1" ht="50" customHeight="1" spans="1:11">
      <c r="A7" s="17">
        <v>5</v>
      </c>
      <c r="B7" s="18" t="s">
        <v>18</v>
      </c>
      <c r="C7" s="19" t="s">
        <v>22</v>
      </c>
      <c r="D7" s="17" t="s">
        <v>23</v>
      </c>
      <c r="E7" s="20">
        <v>64.3</v>
      </c>
      <c r="F7" s="20">
        <f t="shared" si="0"/>
        <v>38.58</v>
      </c>
      <c r="G7" s="21">
        <v>70.33</v>
      </c>
      <c r="H7" s="20">
        <f t="shared" si="1"/>
        <v>28.132</v>
      </c>
      <c r="I7" s="20">
        <f t="shared" si="2"/>
        <v>66.712</v>
      </c>
      <c r="J7" s="32" t="s">
        <v>145</v>
      </c>
      <c r="K7" s="17"/>
    </row>
    <row r="8" s="2" customFormat="1" ht="50" customHeight="1" spans="1:11">
      <c r="A8" s="17">
        <v>6</v>
      </c>
      <c r="B8" s="18" t="s">
        <v>18</v>
      </c>
      <c r="C8" s="19" t="s">
        <v>25</v>
      </c>
      <c r="D8" s="17" t="s">
        <v>26</v>
      </c>
      <c r="E8" s="20">
        <v>62.2</v>
      </c>
      <c r="F8" s="20">
        <f t="shared" si="0"/>
        <v>37.32</v>
      </c>
      <c r="G8" s="21">
        <v>72.67</v>
      </c>
      <c r="H8" s="20">
        <f t="shared" si="1"/>
        <v>29.068</v>
      </c>
      <c r="I8" s="20">
        <f t="shared" si="2"/>
        <v>66.388</v>
      </c>
      <c r="J8" s="32" t="s">
        <v>146</v>
      </c>
      <c r="K8" s="17"/>
    </row>
    <row r="9" s="2" customFormat="1" ht="50" customHeight="1" spans="1:11">
      <c r="A9" s="17">
        <v>7</v>
      </c>
      <c r="B9" s="18" t="s">
        <v>28</v>
      </c>
      <c r="C9" s="19" t="s">
        <v>29</v>
      </c>
      <c r="D9" s="17" t="s">
        <v>30</v>
      </c>
      <c r="E9" s="20">
        <v>70.9</v>
      </c>
      <c r="F9" s="20">
        <f t="shared" si="0"/>
        <v>42.54</v>
      </c>
      <c r="G9" s="21">
        <v>70.67</v>
      </c>
      <c r="H9" s="20">
        <f t="shared" si="1"/>
        <v>28.268</v>
      </c>
      <c r="I9" s="20">
        <f t="shared" si="2"/>
        <v>70.808</v>
      </c>
      <c r="J9" s="32" t="s">
        <v>144</v>
      </c>
      <c r="K9" s="17"/>
    </row>
    <row r="10" s="2" customFormat="1" ht="50" customHeight="1" spans="1:11">
      <c r="A10" s="17">
        <v>8</v>
      </c>
      <c r="B10" s="18" t="s">
        <v>28</v>
      </c>
      <c r="C10" s="19" t="s">
        <v>35</v>
      </c>
      <c r="D10" s="17" t="s">
        <v>36</v>
      </c>
      <c r="E10" s="20">
        <v>66.1</v>
      </c>
      <c r="F10" s="20">
        <f t="shared" si="0"/>
        <v>39.66</v>
      </c>
      <c r="G10" s="21">
        <v>72.67</v>
      </c>
      <c r="H10" s="20">
        <f t="shared" si="1"/>
        <v>29.068</v>
      </c>
      <c r="I10" s="20">
        <f t="shared" si="2"/>
        <v>68.728</v>
      </c>
      <c r="J10" s="32" t="s">
        <v>145</v>
      </c>
      <c r="K10" s="17"/>
    </row>
    <row r="11" s="2" customFormat="1" ht="50" customHeight="1" spans="1:11">
      <c r="A11" s="17">
        <v>9</v>
      </c>
      <c r="B11" s="18" t="s">
        <v>28</v>
      </c>
      <c r="C11" s="19" t="s">
        <v>32</v>
      </c>
      <c r="D11" s="17" t="s">
        <v>33</v>
      </c>
      <c r="E11" s="20">
        <v>68</v>
      </c>
      <c r="F11" s="20">
        <f t="shared" si="0"/>
        <v>40.8</v>
      </c>
      <c r="G11" s="21">
        <v>68.33</v>
      </c>
      <c r="H11" s="20">
        <f t="shared" si="1"/>
        <v>27.332</v>
      </c>
      <c r="I11" s="20">
        <f t="shared" si="2"/>
        <v>68.132</v>
      </c>
      <c r="J11" s="32" t="s">
        <v>146</v>
      </c>
      <c r="K11" s="17"/>
    </row>
    <row r="12" s="2" customFormat="1" ht="50" customHeight="1" spans="1:11">
      <c r="A12" s="17">
        <v>10</v>
      </c>
      <c r="B12" s="18" t="s">
        <v>38</v>
      </c>
      <c r="C12" s="19" t="s">
        <v>39</v>
      </c>
      <c r="D12" s="17" t="s">
        <v>40</v>
      </c>
      <c r="E12" s="20">
        <v>65.2</v>
      </c>
      <c r="F12" s="20">
        <f t="shared" si="0"/>
        <v>39.12</v>
      </c>
      <c r="G12" s="21">
        <v>76</v>
      </c>
      <c r="H12" s="20">
        <f t="shared" si="1"/>
        <v>30.4</v>
      </c>
      <c r="I12" s="20">
        <f t="shared" si="2"/>
        <v>69.52</v>
      </c>
      <c r="J12" s="32" t="s">
        <v>144</v>
      </c>
      <c r="K12" s="17"/>
    </row>
    <row r="13" s="2" customFormat="1" ht="50" customHeight="1" spans="1:11">
      <c r="A13" s="17">
        <v>11</v>
      </c>
      <c r="B13" s="18" t="s">
        <v>38</v>
      </c>
      <c r="C13" s="19" t="s">
        <v>45</v>
      </c>
      <c r="D13" s="17" t="s">
        <v>46</v>
      </c>
      <c r="E13" s="20">
        <v>62.8</v>
      </c>
      <c r="F13" s="20">
        <f t="shared" si="0"/>
        <v>37.68</v>
      </c>
      <c r="G13" s="21">
        <v>65.67</v>
      </c>
      <c r="H13" s="20">
        <f t="shared" si="1"/>
        <v>26.268</v>
      </c>
      <c r="I13" s="20">
        <f t="shared" si="2"/>
        <v>63.948</v>
      </c>
      <c r="J13" s="32" t="s">
        <v>145</v>
      </c>
      <c r="K13" s="17"/>
    </row>
    <row r="14" s="2" customFormat="1" ht="50" customHeight="1" spans="1:11">
      <c r="A14" s="17">
        <v>12</v>
      </c>
      <c r="B14" s="18" t="s">
        <v>38</v>
      </c>
      <c r="C14" s="19" t="s">
        <v>42</v>
      </c>
      <c r="D14" s="17" t="s">
        <v>43</v>
      </c>
      <c r="E14" s="20">
        <v>63.3</v>
      </c>
      <c r="F14" s="20">
        <f t="shared" si="0"/>
        <v>37.98</v>
      </c>
      <c r="G14" s="21">
        <v>63.67</v>
      </c>
      <c r="H14" s="20">
        <f t="shared" si="1"/>
        <v>25.468</v>
      </c>
      <c r="I14" s="20">
        <f t="shared" si="2"/>
        <v>63.448</v>
      </c>
      <c r="J14" s="32" t="s">
        <v>146</v>
      </c>
      <c r="K14" s="17"/>
    </row>
    <row r="15" s="2" customFormat="1" ht="50" customHeight="1" spans="1:11">
      <c r="A15" s="17">
        <v>13</v>
      </c>
      <c r="B15" s="18" t="s">
        <v>48</v>
      </c>
      <c r="C15" s="19" t="s">
        <v>52</v>
      </c>
      <c r="D15" s="17" t="s">
        <v>53</v>
      </c>
      <c r="E15" s="23">
        <v>61.3</v>
      </c>
      <c r="F15" s="20">
        <f t="shared" si="0"/>
        <v>36.78</v>
      </c>
      <c r="G15" s="21">
        <v>76.5</v>
      </c>
      <c r="H15" s="20">
        <f t="shared" si="1"/>
        <v>30.6</v>
      </c>
      <c r="I15" s="20">
        <f t="shared" si="2"/>
        <v>67.38</v>
      </c>
      <c r="J15" s="32" t="s">
        <v>144</v>
      </c>
      <c r="K15" s="17"/>
    </row>
    <row r="16" s="2" customFormat="1" ht="50" customHeight="1" spans="1:11">
      <c r="A16" s="17">
        <v>14</v>
      </c>
      <c r="B16" s="18" t="s">
        <v>48</v>
      </c>
      <c r="C16" s="19" t="s">
        <v>49</v>
      </c>
      <c r="D16" s="17" t="s">
        <v>50</v>
      </c>
      <c r="E16" s="23">
        <v>64.6</v>
      </c>
      <c r="F16" s="20">
        <f t="shared" si="0"/>
        <v>38.76</v>
      </c>
      <c r="G16" s="21">
        <v>69.67</v>
      </c>
      <c r="H16" s="20">
        <f t="shared" si="1"/>
        <v>27.868</v>
      </c>
      <c r="I16" s="20">
        <f t="shared" si="2"/>
        <v>66.628</v>
      </c>
      <c r="J16" s="32" t="s">
        <v>145</v>
      </c>
      <c r="K16" s="17"/>
    </row>
    <row r="17" s="2" customFormat="1" ht="50" customHeight="1" spans="1:11">
      <c r="A17" s="17">
        <v>15</v>
      </c>
      <c r="B17" s="18" t="s">
        <v>48</v>
      </c>
      <c r="C17" s="19" t="s">
        <v>55</v>
      </c>
      <c r="D17" s="17" t="s">
        <v>56</v>
      </c>
      <c r="E17" s="23">
        <v>58.6</v>
      </c>
      <c r="F17" s="20">
        <f t="shared" si="0"/>
        <v>35.16</v>
      </c>
      <c r="G17" s="21">
        <v>69.67</v>
      </c>
      <c r="H17" s="20">
        <f t="shared" si="1"/>
        <v>27.868</v>
      </c>
      <c r="I17" s="20">
        <f t="shared" si="2"/>
        <v>63.028</v>
      </c>
      <c r="J17" s="32" t="s">
        <v>146</v>
      </c>
      <c r="K17" s="17"/>
    </row>
    <row r="18" s="2" customFormat="1" ht="50" customHeight="1" spans="1:11">
      <c r="A18" s="17">
        <v>16</v>
      </c>
      <c r="B18" s="18" t="s">
        <v>58</v>
      </c>
      <c r="C18" s="19" t="s">
        <v>59</v>
      </c>
      <c r="D18" s="17" t="s">
        <v>60</v>
      </c>
      <c r="E18" s="23">
        <v>77.3</v>
      </c>
      <c r="F18" s="20">
        <f t="shared" si="0"/>
        <v>46.38</v>
      </c>
      <c r="G18" s="21">
        <v>71.33</v>
      </c>
      <c r="H18" s="20">
        <f t="shared" si="1"/>
        <v>28.532</v>
      </c>
      <c r="I18" s="20">
        <f t="shared" si="2"/>
        <v>74.912</v>
      </c>
      <c r="J18" s="32" t="s">
        <v>144</v>
      </c>
      <c r="K18" s="17"/>
    </row>
    <row r="19" s="2" customFormat="1" ht="50" customHeight="1" spans="1:11">
      <c r="A19" s="17">
        <v>17</v>
      </c>
      <c r="B19" s="18" t="s">
        <v>58</v>
      </c>
      <c r="C19" s="19" t="s">
        <v>62</v>
      </c>
      <c r="D19" s="17" t="s">
        <v>63</v>
      </c>
      <c r="E19" s="23">
        <v>75.1</v>
      </c>
      <c r="F19" s="20">
        <f t="shared" si="0"/>
        <v>45.06</v>
      </c>
      <c r="G19" s="21">
        <v>73.5</v>
      </c>
      <c r="H19" s="20">
        <f t="shared" si="1"/>
        <v>29.4</v>
      </c>
      <c r="I19" s="20">
        <f t="shared" si="2"/>
        <v>74.46</v>
      </c>
      <c r="J19" s="32" t="s">
        <v>145</v>
      </c>
      <c r="K19" s="17"/>
    </row>
    <row r="20" s="2" customFormat="1" ht="50" customHeight="1" spans="1:11">
      <c r="A20" s="17">
        <v>18</v>
      </c>
      <c r="B20" s="18" t="s">
        <v>58</v>
      </c>
      <c r="C20" s="19" t="s">
        <v>65</v>
      </c>
      <c r="D20" s="17" t="s">
        <v>66</v>
      </c>
      <c r="E20" s="23">
        <v>71.3</v>
      </c>
      <c r="F20" s="20">
        <f t="shared" si="0"/>
        <v>42.78</v>
      </c>
      <c r="G20" s="21">
        <v>74.67</v>
      </c>
      <c r="H20" s="20">
        <f t="shared" si="1"/>
        <v>29.868</v>
      </c>
      <c r="I20" s="20">
        <f t="shared" si="2"/>
        <v>72.648</v>
      </c>
      <c r="J20" s="32" t="s">
        <v>146</v>
      </c>
      <c r="K20" s="17"/>
    </row>
    <row r="21" s="2" customFormat="1" ht="50" customHeight="1" spans="1:11">
      <c r="A21" s="17">
        <v>19</v>
      </c>
      <c r="B21" s="18" t="s">
        <v>68</v>
      </c>
      <c r="C21" s="19" t="s">
        <v>69</v>
      </c>
      <c r="D21" s="17" t="s">
        <v>70</v>
      </c>
      <c r="E21" s="23">
        <v>63.3</v>
      </c>
      <c r="F21" s="20">
        <f t="shared" si="0"/>
        <v>37.98</v>
      </c>
      <c r="G21" s="21">
        <v>68.33</v>
      </c>
      <c r="H21" s="20">
        <f t="shared" si="1"/>
        <v>27.332</v>
      </c>
      <c r="I21" s="20">
        <f t="shared" si="2"/>
        <v>65.312</v>
      </c>
      <c r="J21" s="32" t="s">
        <v>144</v>
      </c>
      <c r="K21" s="17"/>
    </row>
    <row r="22" s="2" customFormat="1" ht="50" customHeight="1" spans="1:11">
      <c r="A22" s="17">
        <v>20</v>
      </c>
      <c r="B22" s="18" t="s">
        <v>68</v>
      </c>
      <c r="C22" s="19" t="s">
        <v>72</v>
      </c>
      <c r="D22" s="17" t="s">
        <v>73</v>
      </c>
      <c r="E22" s="23">
        <v>58</v>
      </c>
      <c r="F22" s="20">
        <f t="shared" si="0"/>
        <v>34.8</v>
      </c>
      <c r="G22" s="21">
        <v>63.5</v>
      </c>
      <c r="H22" s="20">
        <f t="shared" si="1"/>
        <v>25.4</v>
      </c>
      <c r="I22" s="20">
        <f t="shared" si="2"/>
        <v>60.2</v>
      </c>
      <c r="J22" s="32" t="s">
        <v>145</v>
      </c>
      <c r="K22" s="17"/>
    </row>
    <row r="23" s="2" customFormat="1" ht="50" customHeight="1" spans="1:11">
      <c r="A23" s="17">
        <v>21</v>
      </c>
      <c r="B23" s="24" t="s">
        <v>77</v>
      </c>
      <c r="C23" s="25" t="s">
        <v>78</v>
      </c>
      <c r="D23" s="25" t="s">
        <v>79</v>
      </c>
      <c r="E23" s="23">
        <v>72.9</v>
      </c>
      <c r="F23" s="20">
        <f t="shared" si="0"/>
        <v>43.74</v>
      </c>
      <c r="G23" s="21">
        <v>79.67</v>
      </c>
      <c r="H23" s="20">
        <f t="shared" si="1"/>
        <v>31.868</v>
      </c>
      <c r="I23" s="20">
        <f t="shared" si="2"/>
        <v>75.608</v>
      </c>
      <c r="J23" s="32" t="s">
        <v>144</v>
      </c>
      <c r="K23" s="33"/>
    </row>
    <row r="24" s="2" customFormat="1" ht="50" customHeight="1" spans="1:11">
      <c r="A24" s="17">
        <v>22</v>
      </c>
      <c r="B24" s="24" t="s">
        <v>77</v>
      </c>
      <c r="C24" s="25" t="s">
        <v>81</v>
      </c>
      <c r="D24" s="25" t="s">
        <v>82</v>
      </c>
      <c r="E24" s="23">
        <v>71.4</v>
      </c>
      <c r="F24" s="20">
        <f t="shared" si="0"/>
        <v>42.84</v>
      </c>
      <c r="G24" s="21">
        <v>72</v>
      </c>
      <c r="H24" s="20">
        <f t="shared" si="1"/>
        <v>28.8</v>
      </c>
      <c r="I24" s="20">
        <f t="shared" si="2"/>
        <v>71.64</v>
      </c>
      <c r="J24" s="32" t="s">
        <v>145</v>
      </c>
      <c r="K24" s="33"/>
    </row>
    <row r="25" s="2" customFormat="1" ht="50" customHeight="1" spans="1:11">
      <c r="A25" s="17">
        <v>23</v>
      </c>
      <c r="B25" s="24" t="s">
        <v>77</v>
      </c>
      <c r="C25" s="25" t="s">
        <v>84</v>
      </c>
      <c r="D25" s="25" t="s">
        <v>85</v>
      </c>
      <c r="E25" s="23">
        <v>71.3</v>
      </c>
      <c r="F25" s="20">
        <f t="shared" si="0"/>
        <v>42.78</v>
      </c>
      <c r="G25" s="21">
        <v>71.33</v>
      </c>
      <c r="H25" s="20">
        <f t="shared" si="1"/>
        <v>28.532</v>
      </c>
      <c r="I25" s="20">
        <f t="shared" si="2"/>
        <v>71.312</v>
      </c>
      <c r="J25" s="32" t="s">
        <v>146</v>
      </c>
      <c r="K25" s="33"/>
    </row>
    <row r="26" s="2" customFormat="1" ht="50" customHeight="1" spans="1:11">
      <c r="A26" s="17">
        <v>24</v>
      </c>
      <c r="B26" s="24" t="s">
        <v>86</v>
      </c>
      <c r="C26" s="25" t="s">
        <v>89</v>
      </c>
      <c r="D26" s="25" t="s">
        <v>90</v>
      </c>
      <c r="E26" s="23">
        <v>65.7</v>
      </c>
      <c r="F26" s="20">
        <f t="shared" si="0"/>
        <v>39.42</v>
      </c>
      <c r="G26" s="21">
        <v>71.33</v>
      </c>
      <c r="H26" s="20">
        <f t="shared" si="1"/>
        <v>28.532</v>
      </c>
      <c r="I26" s="20">
        <f t="shared" si="2"/>
        <v>67.952</v>
      </c>
      <c r="J26" s="32" t="s">
        <v>144</v>
      </c>
      <c r="K26" s="33"/>
    </row>
    <row r="27" s="2" customFormat="1" ht="50" customHeight="1" spans="1:11">
      <c r="A27" s="17">
        <v>25</v>
      </c>
      <c r="B27" s="24" t="s">
        <v>86</v>
      </c>
      <c r="C27" s="25" t="s">
        <v>87</v>
      </c>
      <c r="D27" s="25" t="s">
        <v>88</v>
      </c>
      <c r="E27" s="23">
        <v>65.9</v>
      </c>
      <c r="F27" s="20">
        <f t="shared" si="0"/>
        <v>39.54</v>
      </c>
      <c r="G27" s="21">
        <v>71</v>
      </c>
      <c r="H27" s="20">
        <f t="shared" si="1"/>
        <v>28.4</v>
      </c>
      <c r="I27" s="20">
        <f t="shared" si="2"/>
        <v>67.94</v>
      </c>
      <c r="J27" s="32" t="s">
        <v>145</v>
      </c>
      <c r="K27" s="33"/>
    </row>
    <row r="28" s="2" customFormat="1" ht="50" customHeight="1" spans="1:11">
      <c r="A28" s="17">
        <v>26</v>
      </c>
      <c r="B28" s="24" t="s">
        <v>86</v>
      </c>
      <c r="C28" s="25" t="s">
        <v>92</v>
      </c>
      <c r="D28" s="25" t="s">
        <v>93</v>
      </c>
      <c r="E28" s="23">
        <v>65.1</v>
      </c>
      <c r="F28" s="20">
        <f t="shared" si="0"/>
        <v>39.06</v>
      </c>
      <c r="G28" s="21">
        <v>68.67</v>
      </c>
      <c r="H28" s="20">
        <f t="shared" si="1"/>
        <v>27.468</v>
      </c>
      <c r="I28" s="20">
        <f t="shared" si="2"/>
        <v>66.528</v>
      </c>
      <c r="J28" s="32" t="s">
        <v>146</v>
      </c>
      <c r="K28" s="33"/>
    </row>
    <row r="29" s="3" customFormat="1" ht="50" customHeight="1" spans="1:11">
      <c r="A29" s="17">
        <v>27</v>
      </c>
      <c r="B29" s="24" t="s">
        <v>94</v>
      </c>
      <c r="C29" s="25" t="s">
        <v>95</v>
      </c>
      <c r="D29" s="25" t="s">
        <v>96</v>
      </c>
      <c r="E29" s="23">
        <v>75.7</v>
      </c>
      <c r="F29" s="20">
        <f t="shared" si="0"/>
        <v>45.42</v>
      </c>
      <c r="G29" s="21">
        <v>74.67</v>
      </c>
      <c r="H29" s="20">
        <f t="shared" si="1"/>
        <v>29.868</v>
      </c>
      <c r="I29" s="20">
        <f t="shared" si="2"/>
        <v>75.288</v>
      </c>
      <c r="J29" s="32" t="s">
        <v>144</v>
      </c>
      <c r="K29" s="33"/>
    </row>
    <row r="30" s="3" customFormat="1" ht="50" customHeight="1" spans="1:11">
      <c r="A30" s="17">
        <v>28</v>
      </c>
      <c r="B30" s="24" t="s">
        <v>94</v>
      </c>
      <c r="C30" s="25" t="s">
        <v>99</v>
      </c>
      <c r="D30" s="25" t="s">
        <v>100</v>
      </c>
      <c r="E30" s="23">
        <v>71.2</v>
      </c>
      <c r="F30" s="20">
        <f t="shared" si="0"/>
        <v>42.72</v>
      </c>
      <c r="G30" s="21">
        <v>79.33</v>
      </c>
      <c r="H30" s="20">
        <f t="shared" si="1"/>
        <v>31.732</v>
      </c>
      <c r="I30" s="20">
        <f t="shared" si="2"/>
        <v>74.452</v>
      </c>
      <c r="J30" s="32" t="s">
        <v>145</v>
      </c>
      <c r="K30" s="33"/>
    </row>
    <row r="31" s="3" customFormat="1" ht="50" customHeight="1" spans="1:11">
      <c r="A31" s="17">
        <v>29</v>
      </c>
      <c r="B31" s="24" t="s">
        <v>94</v>
      </c>
      <c r="C31" s="25" t="s">
        <v>97</v>
      </c>
      <c r="D31" s="25" t="s">
        <v>98</v>
      </c>
      <c r="E31" s="23">
        <v>72.2</v>
      </c>
      <c r="F31" s="20">
        <f t="shared" si="0"/>
        <v>43.32</v>
      </c>
      <c r="G31" s="21">
        <v>71.33</v>
      </c>
      <c r="H31" s="20">
        <f t="shared" si="1"/>
        <v>28.532</v>
      </c>
      <c r="I31" s="20">
        <f t="shared" si="2"/>
        <v>71.852</v>
      </c>
      <c r="J31" s="32" t="s">
        <v>146</v>
      </c>
      <c r="K31" s="33"/>
    </row>
    <row r="32" s="3" customFormat="1" ht="50" customHeight="1" spans="1:11">
      <c r="A32" s="17">
        <v>30</v>
      </c>
      <c r="B32" s="24" t="s">
        <v>101</v>
      </c>
      <c r="C32" s="25" t="s">
        <v>102</v>
      </c>
      <c r="D32" s="25" t="s">
        <v>103</v>
      </c>
      <c r="E32" s="23">
        <v>72.4</v>
      </c>
      <c r="F32" s="20">
        <f t="shared" si="0"/>
        <v>43.44</v>
      </c>
      <c r="G32" s="21">
        <v>76</v>
      </c>
      <c r="H32" s="20">
        <f t="shared" si="1"/>
        <v>30.4</v>
      </c>
      <c r="I32" s="20">
        <f t="shared" si="2"/>
        <v>73.84</v>
      </c>
      <c r="J32" s="32" t="s">
        <v>144</v>
      </c>
      <c r="K32" s="33"/>
    </row>
    <row r="33" s="3" customFormat="1" ht="50" customHeight="1" spans="1:11">
      <c r="A33" s="17">
        <v>31</v>
      </c>
      <c r="B33" s="24" t="s">
        <v>101</v>
      </c>
      <c r="C33" s="25" t="s">
        <v>108</v>
      </c>
      <c r="D33" s="25" t="s">
        <v>109</v>
      </c>
      <c r="E33" s="23">
        <v>71.4</v>
      </c>
      <c r="F33" s="20">
        <f t="shared" si="0"/>
        <v>42.84</v>
      </c>
      <c r="G33" s="21">
        <v>65.67</v>
      </c>
      <c r="H33" s="20">
        <f t="shared" si="1"/>
        <v>26.268</v>
      </c>
      <c r="I33" s="20">
        <f t="shared" si="2"/>
        <v>69.108</v>
      </c>
      <c r="J33" s="32" t="s">
        <v>145</v>
      </c>
      <c r="K33" s="33"/>
    </row>
    <row r="34" s="3" customFormat="1" ht="50" customHeight="1" spans="1:11">
      <c r="A34" s="17">
        <v>32</v>
      </c>
      <c r="B34" s="24" t="s">
        <v>101</v>
      </c>
      <c r="C34" s="25" t="s">
        <v>105</v>
      </c>
      <c r="D34" s="25" t="s">
        <v>106</v>
      </c>
      <c r="E34" s="23">
        <v>71.6</v>
      </c>
      <c r="F34" s="20">
        <f t="shared" si="0"/>
        <v>42.96</v>
      </c>
      <c r="G34" s="21">
        <v>0</v>
      </c>
      <c r="H34" s="20">
        <f t="shared" si="1"/>
        <v>0</v>
      </c>
      <c r="I34" s="20">
        <f t="shared" si="2"/>
        <v>42.96</v>
      </c>
      <c r="J34" s="32"/>
      <c r="K34" s="33" t="s">
        <v>147</v>
      </c>
    </row>
    <row r="35" s="3" customFormat="1" ht="50" customHeight="1" spans="1:11">
      <c r="A35" s="17">
        <v>33</v>
      </c>
      <c r="B35" s="24" t="s">
        <v>110</v>
      </c>
      <c r="C35" s="25" t="s">
        <v>111</v>
      </c>
      <c r="D35" s="25" t="s">
        <v>112</v>
      </c>
      <c r="E35" s="23">
        <v>68.2</v>
      </c>
      <c r="F35" s="20">
        <f t="shared" si="0"/>
        <v>40.92</v>
      </c>
      <c r="G35" s="21">
        <v>68.67</v>
      </c>
      <c r="H35" s="20">
        <f t="shared" si="1"/>
        <v>27.468</v>
      </c>
      <c r="I35" s="20">
        <f t="shared" si="2"/>
        <v>68.388</v>
      </c>
      <c r="J35" s="32" t="s">
        <v>144</v>
      </c>
      <c r="K35" s="33"/>
    </row>
    <row r="36" s="3" customFormat="1" ht="50" customHeight="1" spans="1:11">
      <c r="A36" s="17">
        <v>34</v>
      </c>
      <c r="B36" s="24" t="s">
        <v>110</v>
      </c>
      <c r="C36" s="25" t="s">
        <v>113</v>
      </c>
      <c r="D36" s="25" t="s">
        <v>114</v>
      </c>
      <c r="E36" s="23">
        <v>66.1</v>
      </c>
      <c r="F36" s="20">
        <f t="shared" si="0"/>
        <v>39.66</v>
      </c>
      <c r="G36" s="21">
        <v>71</v>
      </c>
      <c r="H36" s="20">
        <f t="shared" si="1"/>
        <v>28.4</v>
      </c>
      <c r="I36" s="20">
        <f t="shared" si="2"/>
        <v>68.06</v>
      </c>
      <c r="J36" s="32" t="s">
        <v>145</v>
      </c>
      <c r="K36" s="33"/>
    </row>
    <row r="37" s="3" customFormat="1" ht="50" customHeight="1" spans="1:11">
      <c r="A37" s="17">
        <v>35</v>
      </c>
      <c r="B37" s="24" t="s">
        <v>110</v>
      </c>
      <c r="C37" s="25" t="s">
        <v>115</v>
      </c>
      <c r="D37" s="25" t="s">
        <v>116</v>
      </c>
      <c r="E37" s="23">
        <v>64.7</v>
      </c>
      <c r="F37" s="20">
        <f t="shared" si="0"/>
        <v>38.82</v>
      </c>
      <c r="G37" s="21">
        <v>69.33</v>
      </c>
      <c r="H37" s="20">
        <f t="shared" si="1"/>
        <v>27.732</v>
      </c>
      <c r="I37" s="20">
        <f t="shared" si="2"/>
        <v>66.552</v>
      </c>
      <c r="J37" s="32" t="s">
        <v>146</v>
      </c>
      <c r="K37" s="33"/>
    </row>
    <row r="38" s="3" customFormat="1" ht="50" customHeight="1" spans="1:11">
      <c r="A38" s="17">
        <v>36</v>
      </c>
      <c r="B38" s="24" t="s">
        <v>117</v>
      </c>
      <c r="C38" s="25" t="s">
        <v>118</v>
      </c>
      <c r="D38" s="25" t="s">
        <v>119</v>
      </c>
      <c r="E38" s="23">
        <v>70.8</v>
      </c>
      <c r="F38" s="20">
        <f t="shared" si="0"/>
        <v>42.48</v>
      </c>
      <c r="G38" s="21">
        <v>76.33</v>
      </c>
      <c r="H38" s="20">
        <f t="shared" si="1"/>
        <v>30.532</v>
      </c>
      <c r="I38" s="20">
        <f t="shared" si="2"/>
        <v>73.012</v>
      </c>
      <c r="J38" s="32" t="s">
        <v>144</v>
      </c>
      <c r="K38" s="33"/>
    </row>
    <row r="39" s="3" customFormat="1" ht="50" customHeight="1" spans="1:11">
      <c r="A39" s="17">
        <v>37</v>
      </c>
      <c r="B39" s="24" t="s">
        <v>117</v>
      </c>
      <c r="C39" s="25" t="s">
        <v>120</v>
      </c>
      <c r="D39" s="25" t="s">
        <v>121</v>
      </c>
      <c r="E39" s="23">
        <v>69.1</v>
      </c>
      <c r="F39" s="20">
        <f t="shared" si="0"/>
        <v>41.46</v>
      </c>
      <c r="G39" s="21">
        <v>76</v>
      </c>
      <c r="H39" s="20">
        <f t="shared" si="1"/>
        <v>30.4</v>
      </c>
      <c r="I39" s="20">
        <f t="shared" si="2"/>
        <v>71.86</v>
      </c>
      <c r="J39" s="32" t="s">
        <v>145</v>
      </c>
      <c r="K39" s="33"/>
    </row>
    <row r="40" s="3" customFormat="1" ht="50" customHeight="1" spans="1:11">
      <c r="A40" s="17">
        <v>38</v>
      </c>
      <c r="B40" s="24" t="s">
        <v>117</v>
      </c>
      <c r="C40" s="25" t="s">
        <v>122</v>
      </c>
      <c r="D40" s="25" t="s">
        <v>123</v>
      </c>
      <c r="E40" s="23">
        <v>67.6</v>
      </c>
      <c r="F40" s="20">
        <f t="shared" si="0"/>
        <v>40.56</v>
      </c>
      <c r="G40" s="21">
        <v>69.33</v>
      </c>
      <c r="H40" s="20">
        <f t="shared" si="1"/>
        <v>27.732</v>
      </c>
      <c r="I40" s="20">
        <f t="shared" si="2"/>
        <v>68.292</v>
      </c>
      <c r="J40" s="32" t="s">
        <v>146</v>
      </c>
      <c r="K40" s="33"/>
    </row>
    <row r="41" s="3" customFormat="1" ht="50" customHeight="1" spans="1:11">
      <c r="A41" s="17">
        <v>39</v>
      </c>
      <c r="B41" s="24" t="s">
        <v>124</v>
      </c>
      <c r="C41" s="25" t="s">
        <v>125</v>
      </c>
      <c r="D41" s="25" t="s">
        <v>126</v>
      </c>
      <c r="E41" s="23">
        <v>70.3</v>
      </c>
      <c r="F41" s="20">
        <f t="shared" si="0"/>
        <v>42.18</v>
      </c>
      <c r="G41" s="21">
        <v>71.67</v>
      </c>
      <c r="H41" s="20">
        <f t="shared" si="1"/>
        <v>28.668</v>
      </c>
      <c r="I41" s="20">
        <f t="shared" si="2"/>
        <v>70.848</v>
      </c>
      <c r="J41" s="32" t="s">
        <v>144</v>
      </c>
      <c r="K41" s="33"/>
    </row>
    <row r="42" s="3" customFormat="1" ht="50" customHeight="1" spans="1:11">
      <c r="A42" s="17">
        <v>40</v>
      </c>
      <c r="B42" s="24" t="s">
        <v>124</v>
      </c>
      <c r="C42" s="25" t="s">
        <v>127</v>
      </c>
      <c r="D42" s="25" t="s">
        <v>128</v>
      </c>
      <c r="E42" s="23">
        <v>69.3</v>
      </c>
      <c r="F42" s="20">
        <f t="shared" si="0"/>
        <v>41.58</v>
      </c>
      <c r="G42" s="21">
        <v>69</v>
      </c>
      <c r="H42" s="20">
        <f t="shared" si="1"/>
        <v>27.6</v>
      </c>
      <c r="I42" s="20">
        <f t="shared" si="2"/>
        <v>69.18</v>
      </c>
      <c r="J42" s="32" t="s">
        <v>145</v>
      </c>
      <c r="K42" s="33"/>
    </row>
    <row r="43" s="3" customFormat="1" ht="50" customHeight="1" spans="1:11">
      <c r="A43" s="17">
        <v>41</v>
      </c>
      <c r="B43" s="24" t="s">
        <v>124</v>
      </c>
      <c r="C43" s="25" t="s">
        <v>129</v>
      </c>
      <c r="D43" s="25" t="s">
        <v>130</v>
      </c>
      <c r="E43" s="23">
        <v>68.4</v>
      </c>
      <c r="F43" s="20">
        <f t="shared" si="0"/>
        <v>41.04</v>
      </c>
      <c r="G43" s="21">
        <v>69.33</v>
      </c>
      <c r="H43" s="20">
        <f t="shared" si="1"/>
        <v>27.732</v>
      </c>
      <c r="I43" s="20">
        <f t="shared" si="2"/>
        <v>68.772</v>
      </c>
      <c r="J43" s="32" t="s">
        <v>146</v>
      </c>
      <c r="K43" s="33"/>
    </row>
    <row r="44" s="3" customFormat="1" ht="50" customHeight="1" spans="1:11">
      <c r="A44" s="17">
        <v>42</v>
      </c>
      <c r="B44" s="24" t="s">
        <v>131</v>
      </c>
      <c r="C44" s="25" t="s">
        <v>132</v>
      </c>
      <c r="D44" s="25" t="s">
        <v>133</v>
      </c>
      <c r="E44" s="23">
        <v>73</v>
      </c>
      <c r="F44" s="20">
        <f t="shared" si="0"/>
        <v>43.8</v>
      </c>
      <c r="G44" s="21">
        <v>75</v>
      </c>
      <c r="H44" s="20">
        <f t="shared" si="1"/>
        <v>30</v>
      </c>
      <c r="I44" s="20">
        <f t="shared" si="2"/>
        <v>73.8</v>
      </c>
      <c r="J44" s="32" t="s">
        <v>144</v>
      </c>
      <c r="K44" s="33"/>
    </row>
    <row r="45" s="3" customFormat="1" ht="50" customHeight="1" spans="1:11">
      <c r="A45" s="17">
        <v>43</v>
      </c>
      <c r="B45" s="24" t="s">
        <v>131</v>
      </c>
      <c r="C45" s="25" t="s">
        <v>134</v>
      </c>
      <c r="D45" s="25" t="s">
        <v>135</v>
      </c>
      <c r="E45" s="23">
        <v>68.4</v>
      </c>
      <c r="F45" s="20">
        <f t="shared" si="0"/>
        <v>41.04</v>
      </c>
      <c r="G45" s="21">
        <v>71</v>
      </c>
      <c r="H45" s="20">
        <f t="shared" si="1"/>
        <v>28.4</v>
      </c>
      <c r="I45" s="20">
        <f t="shared" si="2"/>
        <v>69.44</v>
      </c>
      <c r="J45" s="32" t="s">
        <v>145</v>
      </c>
      <c r="K45" s="33"/>
    </row>
    <row r="46" s="3" customFormat="1" ht="50" customHeight="1" spans="1:11">
      <c r="A46" s="17">
        <v>44</v>
      </c>
      <c r="B46" s="24" t="s">
        <v>131</v>
      </c>
      <c r="C46" s="25" t="s">
        <v>136</v>
      </c>
      <c r="D46" s="25" t="s">
        <v>137</v>
      </c>
      <c r="E46" s="23">
        <v>67.8</v>
      </c>
      <c r="F46" s="20">
        <f t="shared" si="0"/>
        <v>40.68</v>
      </c>
      <c r="G46" s="21">
        <v>69</v>
      </c>
      <c r="H46" s="20">
        <f t="shared" si="1"/>
        <v>27.6</v>
      </c>
      <c r="I46" s="20">
        <f t="shared" si="2"/>
        <v>68.28</v>
      </c>
      <c r="J46" s="32" t="s">
        <v>146</v>
      </c>
      <c r="K46" s="33"/>
    </row>
    <row r="47" s="2" customFormat="1" ht="14" customHeight="1" spans="1:11">
      <c r="A47" s="26"/>
      <c r="B47" s="27"/>
      <c r="C47" s="26"/>
      <c r="D47" s="26"/>
      <c r="E47" s="28"/>
      <c r="F47" s="28"/>
      <c r="G47" s="28"/>
      <c r="H47" s="28"/>
      <c r="I47" s="28"/>
      <c r="J47" s="34"/>
      <c r="K47" s="26"/>
    </row>
  </sheetData>
  <sheetProtection password="EDF7" sheet="1" selectLockedCells="1" selectUnlockedCells="1" objects="1"/>
  <mergeCells count="2">
    <mergeCell ref="A1:K1"/>
    <mergeCell ref="A47:K47"/>
  </mergeCells>
  <printOptions horizontalCentered="1"/>
  <pageMargins left="0.0784722222222222" right="0.0784722222222222" top="0.0784722222222222" bottom="0.196527777777778" header="0.275" footer="0.2361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第01考场面试成绩汇总表</vt:lpstr>
      <vt:lpstr>第02考场面试成绩汇总表</vt:lpstr>
      <vt:lpstr>综合成绩汇总表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夏春梅</cp:lastModifiedBy>
  <dcterms:created xsi:type="dcterms:W3CDTF">2006-09-16T00:00:00Z</dcterms:created>
  <dcterms:modified xsi:type="dcterms:W3CDTF">2022-12-05T03:27:44Z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C8C1F5E14463489FB6E49C866274523B</vt:lpwstr>
  </property>
  <property fmtid="{D5CDD505-2E9C-101B-9397-08002B2CF9AE}" pid="4" name="KSOReadingLayout">
    <vt:bool>true</vt:bool>
  </property>
</Properties>
</file>