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岗1" sheetId="1" r:id="rId1"/>
  </sheets>
  <calcPr calcId="125725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3"/>
  <c r="K44"/>
  <c r="K45"/>
  <c r="K46"/>
  <c r="K47"/>
  <c r="K48"/>
  <c r="K49"/>
  <c r="K50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49"/>
  <c r="F50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L43" l="1"/>
  <c r="L38"/>
  <c r="L49"/>
  <c r="L45"/>
  <c r="L40"/>
  <c r="L36"/>
  <c r="L32"/>
  <c r="L39"/>
  <c r="L37"/>
  <c r="L35"/>
  <c r="L33"/>
  <c r="L31"/>
  <c r="L29"/>
  <c r="L67"/>
  <c r="L65"/>
  <c r="L59"/>
  <c r="L70"/>
  <c r="L68"/>
  <c r="L64"/>
  <c r="L60"/>
  <c r="L58"/>
  <c r="L56"/>
  <c r="L52"/>
  <c r="L48"/>
  <c r="L54"/>
  <c r="L63"/>
  <c r="L28"/>
  <c r="L44"/>
  <c r="L50"/>
  <c r="L57"/>
  <c r="L47"/>
  <c r="L53"/>
  <c r="L55"/>
  <c r="L62"/>
  <c r="L46"/>
  <c r="L61"/>
  <c r="L66"/>
  <c r="L69"/>
  <c r="L27"/>
  <c r="L30"/>
  <c r="L34"/>
  <c r="L41"/>
  <c r="L12"/>
  <c r="L17"/>
  <c r="L19"/>
  <c r="L25"/>
  <c r="L9"/>
  <c r="L23"/>
  <c r="L18"/>
  <c r="L22"/>
  <c r="L14"/>
  <c r="L10"/>
  <c r="L6"/>
  <c r="L20"/>
  <c r="L5"/>
  <c r="L4"/>
  <c r="L26"/>
  <c r="L16"/>
  <c r="L15"/>
  <c r="L24"/>
  <c r="L21"/>
  <c r="L13"/>
  <c r="L11"/>
  <c r="L8"/>
  <c r="L7"/>
  <c r="L3"/>
</calcChain>
</file>

<file path=xl/sharedStrings.xml><?xml version="1.0" encoding="utf-8"?>
<sst xmlns="http://schemas.openxmlformats.org/spreadsheetml/2006/main" count="354" uniqueCount="224">
  <si>
    <t>准考证号</t>
  </si>
  <si>
    <t>姓名</t>
  </si>
  <si>
    <t>报考岗位</t>
  </si>
  <si>
    <t>笔试成绩</t>
  </si>
  <si>
    <t>01-岗位(党员)</t>
  </si>
  <si>
    <t>20220016809</t>
  </si>
  <si>
    <t>李宗泽</t>
  </si>
  <si>
    <t>20220014129</t>
  </si>
  <si>
    <t>张孟睿</t>
  </si>
  <si>
    <t>20220012716</t>
  </si>
  <si>
    <t>庞美青</t>
  </si>
  <si>
    <t>20220014305</t>
  </si>
  <si>
    <t>李彦</t>
  </si>
  <si>
    <t>20220011329</t>
  </si>
  <si>
    <t>吕德卿</t>
  </si>
  <si>
    <t>20220015322</t>
  </si>
  <si>
    <t>袁馨</t>
  </si>
  <si>
    <t>20220010617</t>
  </si>
  <si>
    <t>孙晨阳</t>
  </si>
  <si>
    <t>20220010119</t>
  </si>
  <si>
    <t>徐雯</t>
  </si>
  <si>
    <t>20220015529</t>
  </si>
  <si>
    <t>谭诗宇</t>
  </si>
  <si>
    <t>20220015812</t>
  </si>
  <si>
    <t>郭雨濛</t>
  </si>
  <si>
    <t>20220013317</t>
  </si>
  <si>
    <t>王敏</t>
  </si>
  <si>
    <t>20220016706</t>
  </si>
  <si>
    <t>张悦卿</t>
  </si>
  <si>
    <t>20220013126</t>
  </si>
  <si>
    <t>田东士</t>
  </si>
  <si>
    <t>20220012703</t>
  </si>
  <si>
    <t>姚倩</t>
  </si>
  <si>
    <t>20220011220</t>
  </si>
  <si>
    <t>任晓琪</t>
  </si>
  <si>
    <t>20220015513</t>
  </si>
  <si>
    <t>石景山</t>
  </si>
  <si>
    <t>20220012425</t>
  </si>
  <si>
    <t>刘卫华</t>
  </si>
  <si>
    <t>20220014105</t>
  </si>
  <si>
    <t>薛文芳</t>
  </si>
  <si>
    <t>20220010726</t>
  </si>
  <si>
    <t>朱思雨</t>
  </si>
  <si>
    <t>20220013003</t>
  </si>
  <si>
    <t>史睿</t>
  </si>
  <si>
    <t>20220012626</t>
  </si>
  <si>
    <t>赵梦玲</t>
  </si>
  <si>
    <t>20220016815</t>
  </si>
  <si>
    <t>宋其昱</t>
  </si>
  <si>
    <t>20220015318</t>
  </si>
  <si>
    <t>胡淑珍</t>
  </si>
  <si>
    <t>20220011517</t>
  </si>
  <si>
    <t>李静凤</t>
  </si>
  <si>
    <t>02-岗位(党员)</t>
  </si>
  <si>
    <t>20220012405</t>
  </si>
  <si>
    <t>杨晓红</t>
  </si>
  <si>
    <t>20220011927</t>
  </si>
  <si>
    <t>李锦秀</t>
  </si>
  <si>
    <t>20220012108</t>
  </si>
  <si>
    <t>秦焕忠</t>
  </si>
  <si>
    <t>20220013905</t>
  </si>
  <si>
    <t>吕鹏飞</t>
  </si>
  <si>
    <t>03-岗位(党员)</t>
  </si>
  <si>
    <t>20220013929</t>
  </si>
  <si>
    <t>张磊磊</t>
  </si>
  <si>
    <t>20220011628</t>
  </si>
  <si>
    <t>王冠</t>
  </si>
  <si>
    <t>20220011909</t>
  </si>
  <si>
    <t>张宇翔</t>
  </si>
  <si>
    <t>20220013712</t>
  </si>
  <si>
    <t>贾杰</t>
  </si>
  <si>
    <t>20220011413</t>
  </si>
  <si>
    <t>张中理</t>
  </si>
  <si>
    <t>20220014630</t>
  </si>
  <si>
    <t>王志军</t>
  </si>
  <si>
    <t>04-岗位</t>
  </si>
  <si>
    <t>20220016121</t>
  </si>
  <si>
    <t>侯羽婧</t>
  </si>
  <si>
    <t>20220015010</t>
  </si>
  <si>
    <t>郝旭宏</t>
  </si>
  <si>
    <t>20220016402</t>
  </si>
  <si>
    <t>张帆</t>
  </si>
  <si>
    <t>20220013913</t>
  </si>
  <si>
    <t>王玲</t>
  </si>
  <si>
    <t>20220013914</t>
  </si>
  <si>
    <t>郭宏萍</t>
  </si>
  <si>
    <t>20220011505</t>
  </si>
  <si>
    <t>赵少婷</t>
  </si>
  <si>
    <t>20220010611</t>
  </si>
  <si>
    <t>杨秉</t>
  </si>
  <si>
    <t>20220014221</t>
  </si>
  <si>
    <t>李成华</t>
  </si>
  <si>
    <t>20220015130</t>
  </si>
  <si>
    <t>张旭然</t>
  </si>
  <si>
    <t>05-岗位</t>
  </si>
  <si>
    <t>20220016029</t>
  </si>
  <si>
    <t>穆晓波</t>
  </si>
  <si>
    <t>06-岗位</t>
  </si>
  <si>
    <t>20220016513</t>
  </si>
  <si>
    <t>张姝媛</t>
  </si>
  <si>
    <t>20220010313</t>
  </si>
  <si>
    <t>赵琪</t>
  </si>
  <si>
    <t>20220015028</t>
  </si>
  <si>
    <t>辛庆源</t>
  </si>
  <si>
    <t>07-岗位</t>
  </si>
  <si>
    <t>20220013308</t>
  </si>
  <si>
    <t>白雪</t>
  </si>
  <si>
    <t>20220016213</t>
  </si>
  <si>
    <t>巩尚</t>
  </si>
  <si>
    <t>20220016905</t>
  </si>
  <si>
    <t>李昕</t>
  </si>
  <si>
    <t>20220015803</t>
  </si>
  <si>
    <t>邸玉欣</t>
  </si>
  <si>
    <t>20220010715</t>
  </si>
  <si>
    <t>薛婧雯</t>
  </si>
  <si>
    <t>20220014626</t>
  </si>
  <si>
    <t>刘敏</t>
  </si>
  <si>
    <t>20220014404</t>
  </si>
  <si>
    <t>张文花</t>
  </si>
  <si>
    <t>20220014327</t>
  </si>
  <si>
    <t>段李军</t>
  </si>
  <si>
    <t>20220011615</t>
  </si>
  <si>
    <t>胡新花</t>
  </si>
  <si>
    <t>20220013809</t>
  </si>
  <si>
    <t>张敏</t>
  </si>
  <si>
    <t>20220013025</t>
  </si>
  <si>
    <t>陈璧辉</t>
  </si>
  <si>
    <t>20220015108</t>
  </si>
  <si>
    <t>石慧</t>
  </si>
  <si>
    <t>20220011224</t>
  </si>
  <si>
    <t>李晓瑞</t>
  </si>
  <si>
    <t>08-岗位</t>
  </si>
  <si>
    <t>20220014804</t>
  </si>
  <si>
    <t>崔莉淅</t>
  </si>
  <si>
    <t>20220015207</t>
  </si>
  <si>
    <t>李娜</t>
  </si>
  <si>
    <t>20220010716</t>
  </si>
  <si>
    <t>姜俊林</t>
  </si>
  <si>
    <t>20220016902</t>
  </si>
  <si>
    <t>王德华</t>
  </si>
  <si>
    <t>20220015206</t>
  </si>
  <si>
    <t>杨堃</t>
  </si>
  <si>
    <t>20220015315</t>
  </si>
  <si>
    <t>苏志丽</t>
  </si>
  <si>
    <t>20220015009</t>
  </si>
  <si>
    <t>刘旭霞</t>
  </si>
  <si>
    <t>60%成绩</t>
  </si>
  <si>
    <t>面试成绩</t>
  </si>
  <si>
    <t>40%成绩</t>
  </si>
  <si>
    <t>综合成绩</t>
  </si>
  <si>
    <t>序号</t>
  </si>
  <si>
    <t>岗位排名</t>
    <phoneticPr fontId="1" type="noConversion"/>
  </si>
  <si>
    <t>静乐县2021年招聘大学毕业生到村（社区）工作拟聘用人员公示（68名）</t>
    <phoneticPr fontId="1" type="noConversion"/>
  </si>
  <si>
    <t>20220013110</t>
  </si>
  <si>
    <t>陈静</t>
  </si>
  <si>
    <t>毕业院校及专业</t>
  </si>
  <si>
    <t>毕业
时间</t>
  </si>
  <si>
    <t>学历</t>
    <phoneticPr fontId="1" type="noConversion"/>
  </si>
  <si>
    <t>沈阳理工大学 机械设计制造及其自动化专业</t>
  </si>
  <si>
    <t>本科</t>
  </si>
  <si>
    <t>山西农业大学 农业建筑环境与能源工程</t>
  </si>
  <si>
    <t>中原工学院信息商务学院 物流管理</t>
  </si>
  <si>
    <t>吕梁学院 历史学</t>
  </si>
  <si>
    <t>晋中学院  汉语言文学专业</t>
  </si>
  <si>
    <t>忻州师范学院 人文地理与城乡规划</t>
  </si>
  <si>
    <t>山西应用科技学院 物流管理</t>
  </si>
  <si>
    <t>山西工商学院 翻译</t>
  </si>
  <si>
    <t>山西农业大学信息学院  财务管理</t>
  </si>
  <si>
    <t>黑龙江东方学院 电子商务</t>
  </si>
  <si>
    <t>山西农业大学 农艺与种业</t>
  </si>
  <si>
    <t>研究生</t>
  </si>
  <si>
    <t>山西中医药大学 中药学专业</t>
  </si>
  <si>
    <t>山西应用科技学院  工程造价专业</t>
  </si>
  <si>
    <t>晋中学院 化学化工学院 化学专业</t>
  </si>
  <si>
    <t>太原理工大学现代科技学院  市场营销</t>
  </si>
  <si>
    <t>山西师范大学  人文地理与城乡规划</t>
  </si>
  <si>
    <t>山西财经大学华商学院 会计学</t>
  </si>
  <si>
    <t>山西工商学院  工程造价</t>
  </si>
  <si>
    <t>晋中学院    汉语言文学专业</t>
  </si>
  <si>
    <t>福建农林大学  材料科学与工程</t>
  </si>
  <si>
    <t>山西师范大学  化学</t>
  </si>
  <si>
    <t>山西大学  食品加工与安全</t>
  </si>
  <si>
    <t>硕士研究生</t>
  </si>
  <si>
    <t>广西科技大学鹿山学院 财务管理专业</t>
  </si>
  <si>
    <t>山西工程技术学院   思想政治教育</t>
  </si>
  <si>
    <t>山西工商学院  财务管理</t>
  </si>
  <si>
    <t>山西财经大学市场营销专业</t>
  </si>
  <si>
    <t>陕西理工大学 机械设计制造及其自动化</t>
  </si>
  <si>
    <t>太原师范学院  服装与服饰设计</t>
  </si>
  <si>
    <t>西安工业大学北方信息工程学院汉语言文学</t>
  </si>
  <si>
    <t>山西农业大学信息学院  英语</t>
  </si>
  <si>
    <t>晋中学院   化学</t>
  </si>
  <si>
    <t>山西师范大学现代文理学院 书法学</t>
  </si>
  <si>
    <t>佳木斯大学  机械设计制造及其自动化专业</t>
  </si>
  <si>
    <t>太原科技大学华科学院    电子信息工程</t>
  </si>
  <si>
    <t>山西师范大学  心理学专业</t>
  </si>
  <si>
    <t>山西大学   环境科学</t>
  </si>
  <si>
    <t>太原理工大学现代科技学院 机械设计制造及其自动化</t>
  </si>
  <si>
    <t>太原师范学院  人文地理与城乡规划</t>
  </si>
  <si>
    <t>山西医科大学  公共事业管理（卫生事业管理方向）</t>
  </si>
  <si>
    <t>山西大同大学 教育技术学</t>
  </si>
  <si>
    <t>长春大学 汉语言文学专业</t>
  </si>
  <si>
    <t>太原师范学院   汉语言文学（新闻传播方向）</t>
  </si>
  <si>
    <t>山西农业大学  食品加工与安全</t>
  </si>
  <si>
    <t>郑州轻工业大学工艺美术</t>
  </si>
  <si>
    <t>忻州师范学院 教育学</t>
  </si>
  <si>
    <t>山西工程技术学院 计算机科学与技术专业</t>
  </si>
  <si>
    <t>山西工商学院 财务管理</t>
  </si>
  <si>
    <t>山西工商学院 会计学</t>
  </si>
  <si>
    <t>山西工商学院    会计学</t>
  </si>
  <si>
    <t>山西财经大学华商学院   财务管理</t>
  </si>
  <si>
    <t>太原科技大学华科学院 会计学</t>
  </si>
  <si>
    <t>山西师范大学现代文理学院 财务管理</t>
  </si>
  <si>
    <t>山西大同大学 会计学</t>
  </si>
  <si>
    <t>山西农业大学信息学院 财务管理</t>
  </si>
  <si>
    <t>山西工程技术学院 财务管理</t>
  </si>
  <si>
    <t>山西财经大学华商学院 财务管理</t>
  </si>
  <si>
    <t>太原理工大学现代科技学院 会计学</t>
  </si>
  <si>
    <t>山西师范大学   财务管理</t>
  </si>
  <si>
    <t>山西大学商务学院  财务管理</t>
  </si>
  <si>
    <t>中北大学信息商务学院   财务管理</t>
  </si>
  <si>
    <t>无锡太湖学院 会计学</t>
  </si>
  <si>
    <t>西安财经学院行知学院  会计学</t>
  </si>
  <si>
    <t>山西工商学院   财务管理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</si>
</sst>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1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1"/>
      <name val="新宋体"/>
      <family val="3"/>
      <charset val="134"/>
    </font>
    <font>
      <b/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10" fillId="0" borderId="1" xfId="5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176" fontId="10" fillId="0" borderId="1" xfId="4" applyNumberFormat="1" applyFont="1" applyFill="1" applyBorder="1" applyAlignment="1">
      <alignment horizontal="center" vertical="center"/>
    </xf>
    <xf numFmtId="178" fontId="10" fillId="0" borderId="1" xfId="4" applyNumberFormat="1" applyFont="1" applyFill="1" applyBorder="1" applyAlignment="1">
      <alignment horizontal="center" vertical="center"/>
    </xf>
    <xf numFmtId="0" fontId="7" fillId="0" borderId="2" xfId="5" applyFont="1" applyBorder="1" applyAlignment="1">
      <alignment horizontal="center" vertical="center" shrinkToFit="1"/>
    </xf>
    <xf numFmtId="49" fontId="0" fillId="0" borderId="0" xfId="0" applyNumberFormat="1" applyFill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4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top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</cellXfs>
  <cellStyles count="7">
    <cellStyle name="常规" xfId="0" builtinId="0"/>
    <cellStyle name="常规 2" xfId="1"/>
    <cellStyle name="常规 2 2" xfId="5"/>
    <cellStyle name="常规 3" xfId="2"/>
    <cellStyle name="常规 4" xfId="3"/>
    <cellStyle name="常规 4 2" xfId="6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45" workbookViewId="0">
      <selection activeCell="L66" sqref="L66"/>
    </sheetView>
  </sheetViews>
  <sheetFormatPr defaultColWidth="9" defaultRowHeight="18" customHeight="1"/>
  <cols>
    <col min="1" max="1" width="5.125" style="3" customWidth="1"/>
    <col min="2" max="2" width="14.125" style="3" customWidth="1"/>
    <col min="3" max="3" width="8" style="3" customWidth="1"/>
    <col min="4" max="4" width="11.125" style="3" customWidth="1"/>
    <col min="5" max="5" width="8.5" style="3" hidden="1" customWidth="1"/>
    <col min="6" max="6" width="8.125" style="4" hidden="1" customWidth="1"/>
    <col min="7" max="7" width="8.5" style="4" hidden="1" customWidth="1"/>
    <col min="8" max="8" width="14" style="21" customWidth="1"/>
    <col min="9" max="9" width="8.5" style="21" customWidth="1"/>
    <col min="10" max="10" width="12.75" style="21" customWidth="1"/>
    <col min="11" max="11" width="0.25" style="17" hidden="1" customWidth="1"/>
    <col min="12" max="12" width="7.375" style="4" customWidth="1"/>
    <col min="13" max="13" width="7.875" style="4" customWidth="1"/>
    <col min="14" max="16384" width="9" style="3"/>
  </cols>
  <sheetData>
    <row r="1" spans="1:13" s="1" customFormat="1" ht="34.5" customHeight="1">
      <c r="A1" s="16" t="s">
        <v>152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9" customFormat="1" ht="22.5" customHeight="1">
      <c r="A2" s="10" t="s">
        <v>150</v>
      </c>
      <c r="B2" s="6" t="s">
        <v>0</v>
      </c>
      <c r="C2" s="6" t="s">
        <v>1</v>
      </c>
      <c r="D2" s="6" t="s">
        <v>2</v>
      </c>
      <c r="E2" s="6" t="s">
        <v>3</v>
      </c>
      <c r="F2" s="11" t="s">
        <v>146</v>
      </c>
      <c r="G2" s="11" t="s">
        <v>147</v>
      </c>
      <c r="H2" s="27" t="s">
        <v>155</v>
      </c>
      <c r="I2" s="27" t="s">
        <v>156</v>
      </c>
      <c r="J2" s="27" t="s">
        <v>157</v>
      </c>
      <c r="K2" s="11" t="s">
        <v>148</v>
      </c>
      <c r="L2" s="12" t="s">
        <v>149</v>
      </c>
      <c r="M2" s="11" t="s">
        <v>151</v>
      </c>
    </row>
    <row r="3" spans="1:13" s="9" customFormat="1" ht="29.25" customHeight="1">
      <c r="A3" s="5">
        <v>1</v>
      </c>
      <c r="B3" s="6" t="s">
        <v>7</v>
      </c>
      <c r="C3" s="6" t="s">
        <v>8</v>
      </c>
      <c r="D3" s="6" t="s">
        <v>4</v>
      </c>
      <c r="E3" s="6">
        <v>73.290000000000006</v>
      </c>
      <c r="F3" s="7">
        <f t="shared" ref="F3:F44" si="0">E3*60%</f>
        <v>43.974000000000004</v>
      </c>
      <c r="G3" s="7">
        <v>86.02</v>
      </c>
      <c r="H3" s="35" t="s">
        <v>161</v>
      </c>
      <c r="I3" s="32">
        <v>2021.07</v>
      </c>
      <c r="J3" s="32" t="s">
        <v>159</v>
      </c>
      <c r="K3" s="18">
        <f t="shared" ref="K3:K44" si="1">G3*40%</f>
        <v>34.408000000000001</v>
      </c>
      <c r="L3" s="7">
        <f>F3+K3</f>
        <v>78.382000000000005</v>
      </c>
      <c r="M3" s="8">
        <v>3</v>
      </c>
    </row>
    <row r="4" spans="1:13" s="9" customFormat="1" ht="29.25" customHeight="1">
      <c r="A4" s="5">
        <v>2</v>
      </c>
      <c r="B4" s="6" t="s">
        <v>5</v>
      </c>
      <c r="C4" s="6" t="s">
        <v>6</v>
      </c>
      <c r="D4" s="6" t="s">
        <v>4</v>
      </c>
      <c r="E4" s="6">
        <v>73.34</v>
      </c>
      <c r="F4" s="7">
        <f t="shared" si="0"/>
        <v>44.003999999999998</v>
      </c>
      <c r="G4" s="7">
        <v>82.37</v>
      </c>
      <c r="H4" s="34" t="s">
        <v>162</v>
      </c>
      <c r="I4" s="33">
        <v>2021.06</v>
      </c>
      <c r="J4" s="33" t="s">
        <v>159</v>
      </c>
      <c r="K4" s="18">
        <f t="shared" si="1"/>
        <v>32.948</v>
      </c>
      <c r="L4" s="7">
        <f>F4+K4</f>
        <v>76.951999999999998</v>
      </c>
      <c r="M4" s="8">
        <v>5</v>
      </c>
    </row>
    <row r="5" spans="1:13" s="9" customFormat="1" ht="29.25" customHeight="1">
      <c r="A5" s="5">
        <v>3</v>
      </c>
      <c r="B5" s="6" t="s">
        <v>15</v>
      </c>
      <c r="C5" s="6" t="s">
        <v>16</v>
      </c>
      <c r="D5" s="6" t="s">
        <v>4</v>
      </c>
      <c r="E5" s="6">
        <v>69.13</v>
      </c>
      <c r="F5" s="7">
        <f t="shared" si="0"/>
        <v>41.477999999999994</v>
      </c>
      <c r="G5" s="7">
        <v>85.956999999999994</v>
      </c>
      <c r="H5" s="34" t="s">
        <v>163</v>
      </c>
      <c r="I5" s="33">
        <v>2020.07</v>
      </c>
      <c r="J5" s="33" t="s">
        <v>159</v>
      </c>
      <c r="K5" s="18">
        <f t="shared" si="1"/>
        <v>34.382799999999996</v>
      </c>
      <c r="L5" s="7">
        <f>F5+K5</f>
        <v>75.860799999999983</v>
      </c>
      <c r="M5" s="8">
        <v>7</v>
      </c>
    </row>
    <row r="6" spans="1:13" s="9" customFormat="1" ht="29.25" customHeight="1">
      <c r="A6" s="5">
        <v>4</v>
      </c>
      <c r="B6" s="6" t="s">
        <v>11</v>
      </c>
      <c r="C6" s="6" t="s">
        <v>12</v>
      </c>
      <c r="D6" s="6" t="s">
        <v>4</v>
      </c>
      <c r="E6" s="6">
        <v>71.03</v>
      </c>
      <c r="F6" s="7">
        <f t="shared" si="0"/>
        <v>42.618000000000002</v>
      </c>
      <c r="G6" s="7">
        <v>82.923000000000002</v>
      </c>
      <c r="H6" s="38" t="s">
        <v>164</v>
      </c>
      <c r="I6" s="37">
        <v>2020.07</v>
      </c>
      <c r="J6" s="37" t="s">
        <v>159</v>
      </c>
      <c r="K6" s="18">
        <f t="shared" si="1"/>
        <v>33.169200000000004</v>
      </c>
      <c r="L6" s="7">
        <f>F6+K6</f>
        <v>75.787200000000013</v>
      </c>
      <c r="M6" s="8">
        <v>8</v>
      </c>
    </row>
    <row r="7" spans="1:13" s="9" customFormat="1" ht="29.25" customHeight="1">
      <c r="A7" s="22">
        <v>5</v>
      </c>
      <c r="B7" s="6" t="s">
        <v>9</v>
      </c>
      <c r="C7" s="6" t="s">
        <v>10</v>
      </c>
      <c r="D7" s="6" t="s">
        <v>4</v>
      </c>
      <c r="E7" s="6">
        <v>71.209999999999994</v>
      </c>
      <c r="F7" s="7">
        <f t="shared" si="0"/>
        <v>42.725999999999992</v>
      </c>
      <c r="G7" s="7">
        <v>82.206999999999994</v>
      </c>
      <c r="H7" s="39" t="s">
        <v>165</v>
      </c>
      <c r="I7" s="36">
        <v>2020.07</v>
      </c>
      <c r="J7" s="36" t="s">
        <v>159</v>
      </c>
      <c r="K7" s="18">
        <f t="shared" si="1"/>
        <v>32.882799999999996</v>
      </c>
      <c r="L7" s="7">
        <f>F7+K7</f>
        <v>75.608799999999988</v>
      </c>
      <c r="M7" s="8">
        <v>9</v>
      </c>
    </row>
    <row r="8" spans="1:13" s="9" customFormat="1" ht="29.25" customHeight="1">
      <c r="A8" s="22">
        <v>6</v>
      </c>
      <c r="B8" s="6" t="s">
        <v>21</v>
      </c>
      <c r="C8" s="6" t="s">
        <v>22</v>
      </c>
      <c r="D8" s="6" t="s">
        <v>4</v>
      </c>
      <c r="E8" s="6">
        <v>68.81</v>
      </c>
      <c r="F8" s="7">
        <f t="shared" si="0"/>
        <v>41.286000000000001</v>
      </c>
      <c r="G8" s="7">
        <v>84.423000000000002</v>
      </c>
      <c r="H8" s="41" t="s">
        <v>166</v>
      </c>
      <c r="I8" s="40">
        <v>2020.07</v>
      </c>
      <c r="J8" s="40" t="s">
        <v>159</v>
      </c>
      <c r="K8" s="18">
        <f t="shared" si="1"/>
        <v>33.769200000000005</v>
      </c>
      <c r="L8" s="7">
        <f>F8+K8</f>
        <v>75.055200000000013</v>
      </c>
      <c r="M8" s="8">
        <v>11</v>
      </c>
    </row>
    <row r="9" spans="1:13" s="9" customFormat="1" ht="29.25" customHeight="1">
      <c r="A9" s="22">
        <v>7</v>
      </c>
      <c r="B9" s="6" t="s">
        <v>13</v>
      </c>
      <c r="C9" s="6" t="s">
        <v>14</v>
      </c>
      <c r="D9" s="6" t="s">
        <v>4</v>
      </c>
      <c r="E9" s="6">
        <v>69.84</v>
      </c>
      <c r="F9" s="7">
        <f t="shared" si="0"/>
        <v>41.904000000000003</v>
      </c>
      <c r="G9" s="7">
        <v>82.64</v>
      </c>
      <c r="H9" s="47" t="s">
        <v>168</v>
      </c>
      <c r="I9" s="44">
        <v>2020.06</v>
      </c>
      <c r="J9" s="45" t="s">
        <v>159</v>
      </c>
      <c r="K9" s="18">
        <f t="shared" si="1"/>
        <v>33.056000000000004</v>
      </c>
      <c r="L9" s="7">
        <f>F9+K9</f>
        <v>74.960000000000008</v>
      </c>
      <c r="M9" s="8">
        <v>12</v>
      </c>
    </row>
    <row r="10" spans="1:13" s="9" customFormat="1" ht="29.25" customHeight="1">
      <c r="A10" s="22">
        <v>8</v>
      </c>
      <c r="B10" s="6" t="s">
        <v>19</v>
      </c>
      <c r="C10" s="6" t="s">
        <v>20</v>
      </c>
      <c r="D10" s="6" t="s">
        <v>4</v>
      </c>
      <c r="E10" s="6">
        <v>69.02</v>
      </c>
      <c r="F10" s="7">
        <f t="shared" si="0"/>
        <v>41.411999999999999</v>
      </c>
      <c r="G10" s="7">
        <v>83.82</v>
      </c>
      <c r="H10" s="47" t="s">
        <v>169</v>
      </c>
      <c r="I10" s="44">
        <v>2021.07</v>
      </c>
      <c r="J10" s="45" t="s">
        <v>170</v>
      </c>
      <c r="K10" s="18">
        <f t="shared" si="1"/>
        <v>33.527999999999999</v>
      </c>
      <c r="L10" s="7">
        <f>F10+K10</f>
        <v>74.94</v>
      </c>
      <c r="M10" s="8">
        <v>13</v>
      </c>
    </row>
    <row r="11" spans="1:13" s="9" customFormat="1" ht="29.25" customHeight="1">
      <c r="A11" s="22">
        <v>9</v>
      </c>
      <c r="B11" s="6" t="s">
        <v>25</v>
      </c>
      <c r="C11" s="6" t="s">
        <v>26</v>
      </c>
      <c r="D11" s="6" t="s">
        <v>4</v>
      </c>
      <c r="E11" s="6">
        <v>68.5</v>
      </c>
      <c r="F11" s="7">
        <f t="shared" si="0"/>
        <v>41.1</v>
      </c>
      <c r="G11" s="7">
        <v>84.242999999999995</v>
      </c>
      <c r="H11" s="46" t="s">
        <v>171</v>
      </c>
      <c r="I11" s="44">
        <v>2020.07</v>
      </c>
      <c r="J11" s="44" t="s">
        <v>159</v>
      </c>
      <c r="K11" s="18">
        <f t="shared" si="1"/>
        <v>33.697200000000002</v>
      </c>
      <c r="L11" s="7">
        <f>F11+K11</f>
        <v>74.797200000000004</v>
      </c>
      <c r="M11" s="8">
        <v>14</v>
      </c>
    </row>
    <row r="12" spans="1:13" s="9" customFormat="1" ht="29.25" customHeight="1">
      <c r="A12" s="22">
        <v>10</v>
      </c>
      <c r="B12" s="6" t="s">
        <v>17</v>
      </c>
      <c r="C12" s="6" t="s">
        <v>18</v>
      </c>
      <c r="D12" s="6" t="s">
        <v>4</v>
      </c>
      <c r="E12" s="6">
        <v>69.12</v>
      </c>
      <c r="F12" s="7">
        <f t="shared" si="0"/>
        <v>41.472000000000001</v>
      </c>
      <c r="G12" s="7">
        <v>83.257000000000005</v>
      </c>
      <c r="H12" s="46" t="s">
        <v>172</v>
      </c>
      <c r="I12" s="44">
        <v>2021.07</v>
      </c>
      <c r="J12" s="44" t="s">
        <v>159</v>
      </c>
      <c r="K12" s="18">
        <f t="shared" si="1"/>
        <v>33.302800000000005</v>
      </c>
      <c r="L12" s="7">
        <f>F12+K12</f>
        <v>74.774799999999999</v>
      </c>
      <c r="M12" s="8">
        <v>15</v>
      </c>
    </row>
    <row r="13" spans="1:13" s="9" customFormat="1" ht="29.25" customHeight="1">
      <c r="A13" s="22">
        <v>11</v>
      </c>
      <c r="B13" s="6" t="s">
        <v>29</v>
      </c>
      <c r="C13" s="6" t="s">
        <v>30</v>
      </c>
      <c r="D13" s="6" t="s">
        <v>4</v>
      </c>
      <c r="E13" s="6">
        <v>68.12</v>
      </c>
      <c r="F13" s="7">
        <f t="shared" si="0"/>
        <v>40.872</v>
      </c>
      <c r="G13" s="7">
        <v>84.667000000000002</v>
      </c>
      <c r="H13" s="49" t="s">
        <v>173</v>
      </c>
      <c r="I13" s="48">
        <v>2020.07</v>
      </c>
      <c r="J13" s="48" t="s">
        <v>159</v>
      </c>
      <c r="K13" s="18">
        <f t="shared" si="1"/>
        <v>33.866800000000005</v>
      </c>
      <c r="L13" s="7">
        <f>F13+K13</f>
        <v>74.738799999999998</v>
      </c>
      <c r="M13" s="8">
        <v>16</v>
      </c>
    </row>
    <row r="14" spans="1:13" s="9" customFormat="1" ht="29.25" customHeight="1">
      <c r="A14" s="22">
        <v>12</v>
      </c>
      <c r="B14" s="6" t="s">
        <v>27</v>
      </c>
      <c r="C14" s="6" t="s">
        <v>28</v>
      </c>
      <c r="D14" s="6" t="s">
        <v>4</v>
      </c>
      <c r="E14" s="6">
        <v>68.2</v>
      </c>
      <c r="F14" s="7">
        <f t="shared" si="0"/>
        <v>40.92</v>
      </c>
      <c r="G14" s="7">
        <v>84.412999999999997</v>
      </c>
      <c r="H14" s="49" t="s">
        <v>174</v>
      </c>
      <c r="I14" s="48">
        <v>2021.07</v>
      </c>
      <c r="J14" s="48" t="s">
        <v>159</v>
      </c>
      <c r="K14" s="18">
        <f t="shared" si="1"/>
        <v>33.7652</v>
      </c>
      <c r="L14" s="7">
        <f>F14+K14</f>
        <v>74.685200000000009</v>
      </c>
      <c r="M14" s="8">
        <v>17</v>
      </c>
    </row>
    <row r="15" spans="1:13" s="9" customFormat="1" ht="29.25" customHeight="1">
      <c r="A15" s="22">
        <v>13</v>
      </c>
      <c r="B15" s="6" t="s">
        <v>39</v>
      </c>
      <c r="C15" s="6" t="s">
        <v>40</v>
      </c>
      <c r="D15" s="6" t="s">
        <v>4</v>
      </c>
      <c r="E15" s="6">
        <v>66.930000000000007</v>
      </c>
      <c r="F15" s="7">
        <f t="shared" si="0"/>
        <v>40.158000000000001</v>
      </c>
      <c r="G15" s="7">
        <v>86.027000000000001</v>
      </c>
      <c r="H15" s="51" t="s">
        <v>175</v>
      </c>
      <c r="I15" s="50">
        <v>2020.07</v>
      </c>
      <c r="J15" s="50" t="s">
        <v>159</v>
      </c>
      <c r="K15" s="18">
        <f t="shared" si="1"/>
        <v>34.410800000000002</v>
      </c>
      <c r="L15" s="7">
        <f>F15+K15</f>
        <v>74.56880000000001</v>
      </c>
      <c r="M15" s="8">
        <v>18</v>
      </c>
    </row>
    <row r="16" spans="1:13" s="9" customFormat="1" ht="29.25" customHeight="1">
      <c r="A16" s="22">
        <v>14</v>
      </c>
      <c r="B16" s="6" t="s">
        <v>45</v>
      </c>
      <c r="C16" s="6" t="s">
        <v>46</v>
      </c>
      <c r="D16" s="6" t="s">
        <v>4</v>
      </c>
      <c r="E16" s="6">
        <v>66.58</v>
      </c>
      <c r="F16" s="7">
        <f t="shared" si="0"/>
        <v>39.948</v>
      </c>
      <c r="G16" s="7">
        <v>86.453000000000003</v>
      </c>
      <c r="H16" s="51" t="s">
        <v>176</v>
      </c>
      <c r="I16" s="50">
        <v>2020.07</v>
      </c>
      <c r="J16" s="50" t="s">
        <v>159</v>
      </c>
      <c r="K16" s="18">
        <f t="shared" si="1"/>
        <v>34.581200000000003</v>
      </c>
      <c r="L16" s="7">
        <f>F16+K16</f>
        <v>74.529200000000003</v>
      </c>
      <c r="M16" s="8">
        <v>19</v>
      </c>
    </row>
    <row r="17" spans="1:14" s="9" customFormat="1" ht="29.25" customHeight="1">
      <c r="A17" s="22">
        <v>15</v>
      </c>
      <c r="B17" s="6" t="s">
        <v>47</v>
      </c>
      <c r="C17" s="6" t="s">
        <v>48</v>
      </c>
      <c r="D17" s="6" t="s">
        <v>4</v>
      </c>
      <c r="E17" s="6">
        <v>66.06</v>
      </c>
      <c r="F17" s="7">
        <f t="shared" si="0"/>
        <v>39.636000000000003</v>
      </c>
      <c r="G17" s="7">
        <v>86.427000000000007</v>
      </c>
      <c r="H17" s="55" t="s">
        <v>178</v>
      </c>
      <c r="I17" s="54">
        <v>2020.07</v>
      </c>
      <c r="J17" s="54" t="s">
        <v>159</v>
      </c>
      <c r="K17" s="18">
        <f t="shared" si="1"/>
        <v>34.570800000000006</v>
      </c>
      <c r="L17" s="7">
        <f>F17+K17</f>
        <v>74.206800000000015</v>
      </c>
      <c r="M17" s="8">
        <v>20</v>
      </c>
    </row>
    <row r="18" spans="1:14" s="9" customFormat="1" ht="29.25" customHeight="1">
      <c r="A18" s="22">
        <v>16</v>
      </c>
      <c r="B18" s="6" t="s">
        <v>23</v>
      </c>
      <c r="C18" s="6" t="s">
        <v>24</v>
      </c>
      <c r="D18" s="6" t="s">
        <v>4</v>
      </c>
      <c r="E18" s="6">
        <v>68.709999999999994</v>
      </c>
      <c r="F18" s="7">
        <f t="shared" si="0"/>
        <v>41.225999999999992</v>
      </c>
      <c r="G18" s="7">
        <v>82.227000000000004</v>
      </c>
      <c r="H18" s="59" t="s">
        <v>180</v>
      </c>
      <c r="I18" s="58">
        <v>2021.06</v>
      </c>
      <c r="J18" s="58" t="s">
        <v>159</v>
      </c>
      <c r="K18" s="18">
        <f t="shared" si="1"/>
        <v>32.890800000000006</v>
      </c>
      <c r="L18" s="7">
        <f>F18+K18</f>
        <v>74.116799999999998</v>
      </c>
      <c r="M18" s="8">
        <v>21</v>
      </c>
    </row>
    <row r="19" spans="1:14" s="9" customFormat="1" ht="29.25" customHeight="1">
      <c r="A19" s="22">
        <v>17</v>
      </c>
      <c r="B19" s="6" t="s">
        <v>51</v>
      </c>
      <c r="C19" s="6" t="s">
        <v>52</v>
      </c>
      <c r="D19" s="6" t="s">
        <v>4</v>
      </c>
      <c r="E19" s="6">
        <v>65.63</v>
      </c>
      <c r="F19" s="7">
        <f t="shared" si="0"/>
        <v>39.377999999999993</v>
      </c>
      <c r="G19" s="7">
        <v>86.36</v>
      </c>
      <c r="H19" s="61" t="s">
        <v>181</v>
      </c>
      <c r="I19" s="60">
        <v>2021.07</v>
      </c>
      <c r="J19" s="60" t="s">
        <v>182</v>
      </c>
      <c r="K19" s="18">
        <f t="shared" si="1"/>
        <v>34.544000000000004</v>
      </c>
      <c r="L19" s="7">
        <f>F19+K19</f>
        <v>73.921999999999997</v>
      </c>
      <c r="M19" s="8">
        <v>22</v>
      </c>
    </row>
    <row r="20" spans="1:14" s="9" customFormat="1" ht="29.25" customHeight="1">
      <c r="A20" s="22">
        <v>18</v>
      </c>
      <c r="B20" s="6" t="s">
        <v>41</v>
      </c>
      <c r="C20" s="6" t="s">
        <v>42</v>
      </c>
      <c r="D20" s="6" t="s">
        <v>4</v>
      </c>
      <c r="E20" s="6">
        <v>66.92</v>
      </c>
      <c r="F20" s="7">
        <f t="shared" si="0"/>
        <v>40.152000000000001</v>
      </c>
      <c r="G20" s="7">
        <v>84.3</v>
      </c>
      <c r="H20" s="61" t="s">
        <v>183</v>
      </c>
      <c r="I20" s="60">
        <v>2019.07</v>
      </c>
      <c r="J20" s="62" t="s">
        <v>159</v>
      </c>
      <c r="K20" s="18">
        <f t="shared" si="1"/>
        <v>33.72</v>
      </c>
      <c r="L20" s="7">
        <f>F20+K20</f>
        <v>73.872</v>
      </c>
      <c r="M20" s="8">
        <v>23</v>
      </c>
    </row>
    <row r="21" spans="1:14" s="9" customFormat="1" ht="29.25" customHeight="1">
      <c r="A21" s="22">
        <v>19</v>
      </c>
      <c r="B21" s="6" t="s">
        <v>31</v>
      </c>
      <c r="C21" s="6" t="s">
        <v>32</v>
      </c>
      <c r="D21" s="6" t="s">
        <v>4</v>
      </c>
      <c r="E21" s="6">
        <v>67.84</v>
      </c>
      <c r="F21" s="7">
        <f t="shared" si="0"/>
        <v>40.704000000000001</v>
      </c>
      <c r="G21" s="7">
        <v>82.45</v>
      </c>
      <c r="H21" s="64" t="s">
        <v>184</v>
      </c>
      <c r="I21" s="63">
        <v>2021.06</v>
      </c>
      <c r="J21" s="63" t="s">
        <v>159</v>
      </c>
      <c r="K21" s="18">
        <f t="shared" si="1"/>
        <v>32.980000000000004</v>
      </c>
      <c r="L21" s="7">
        <f>F21+K21</f>
        <v>73.683999999999997</v>
      </c>
      <c r="M21" s="8">
        <v>24</v>
      </c>
    </row>
    <row r="22" spans="1:14" s="9" customFormat="1" ht="29.25" customHeight="1">
      <c r="A22" s="22">
        <v>20</v>
      </c>
      <c r="B22" s="6" t="s">
        <v>33</v>
      </c>
      <c r="C22" s="6" t="s">
        <v>34</v>
      </c>
      <c r="D22" s="6" t="s">
        <v>4</v>
      </c>
      <c r="E22" s="6">
        <v>67.7</v>
      </c>
      <c r="F22" s="7">
        <f t="shared" si="0"/>
        <v>40.619999999999997</v>
      </c>
      <c r="G22" s="7">
        <v>82.363</v>
      </c>
      <c r="H22" s="64" t="s">
        <v>185</v>
      </c>
      <c r="I22" s="63">
        <v>2021.07</v>
      </c>
      <c r="J22" s="63" t="s">
        <v>159</v>
      </c>
      <c r="K22" s="18">
        <f t="shared" si="1"/>
        <v>32.9452</v>
      </c>
      <c r="L22" s="7">
        <f>F22+K22</f>
        <v>73.565200000000004</v>
      </c>
      <c r="M22" s="8">
        <v>25</v>
      </c>
    </row>
    <row r="23" spans="1:14" s="9" customFormat="1" ht="29.25" customHeight="1">
      <c r="A23" s="22">
        <v>21</v>
      </c>
      <c r="B23" s="6" t="s">
        <v>37</v>
      </c>
      <c r="C23" s="6" t="s">
        <v>38</v>
      </c>
      <c r="D23" s="6" t="s">
        <v>4</v>
      </c>
      <c r="E23" s="6">
        <v>66.930000000000007</v>
      </c>
      <c r="F23" s="7">
        <f t="shared" si="0"/>
        <v>40.158000000000001</v>
      </c>
      <c r="G23" s="7">
        <v>83.427000000000007</v>
      </c>
      <c r="H23" s="64" t="s">
        <v>186</v>
      </c>
      <c r="I23" s="63">
        <v>2020.07</v>
      </c>
      <c r="J23" s="63" t="s">
        <v>159</v>
      </c>
      <c r="K23" s="18">
        <f t="shared" si="1"/>
        <v>33.370800000000003</v>
      </c>
      <c r="L23" s="7">
        <f>F23+K23</f>
        <v>73.528800000000004</v>
      </c>
      <c r="M23" s="8">
        <v>26</v>
      </c>
    </row>
    <row r="24" spans="1:14" s="9" customFormat="1" ht="29.25" customHeight="1">
      <c r="A24" s="22">
        <v>22</v>
      </c>
      <c r="B24" s="6" t="s">
        <v>35</v>
      </c>
      <c r="C24" s="6" t="s">
        <v>36</v>
      </c>
      <c r="D24" s="6" t="s">
        <v>4</v>
      </c>
      <c r="E24" s="6">
        <v>67.61</v>
      </c>
      <c r="F24" s="7">
        <f t="shared" si="0"/>
        <v>40.565999999999995</v>
      </c>
      <c r="G24" s="7">
        <v>82.26</v>
      </c>
      <c r="H24" s="66" t="s">
        <v>187</v>
      </c>
      <c r="I24" s="65">
        <v>2021.07</v>
      </c>
      <c r="J24" s="65" t="s">
        <v>159</v>
      </c>
      <c r="K24" s="18">
        <f t="shared" si="1"/>
        <v>32.904000000000003</v>
      </c>
      <c r="L24" s="7">
        <f>F24+K24</f>
        <v>73.47</v>
      </c>
      <c r="M24" s="8">
        <v>27</v>
      </c>
    </row>
    <row r="25" spans="1:14" s="9" customFormat="1" ht="29.25" customHeight="1">
      <c r="A25" s="22">
        <v>23</v>
      </c>
      <c r="B25" s="6" t="s">
        <v>43</v>
      </c>
      <c r="C25" s="6" t="s">
        <v>44</v>
      </c>
      <c r="D25" s="6" t="s">
        <v>4</v>
      </c>
      <c r="E25" s="6">
        <v>66.91</v>
      </c>
      <c r="F25" s="7">
        <f t="shared" si="0"/>
        <v>40.145999999999994</v>
      </c>
      <c r="G25" s="7">
        <v>83.26</v>
      </c>
      <c r="H25" s="66" t="s">
        <v>188</v>
      </c>
      <c r="I25" s="65">
        <v>2021.07</v>
      </c>
      <c r="J25" s="65" t="s">
        <v>159</v>
      </c>
      <c r="K25" s="18">
        <f t="shared" si="1"/>
        <v>33.304000000000002</v>
      </c>
      <c r="L25" s="7">
        <f>F25+K25</f>
        <v>73.449999999999989</v>
      </c>
      <c r="M25" s="8">
        <v>28</v>
      </c>
    </row>
    <row r="26" spans="1:14" s="9" customFormat="1" ht="29.25" customHeight="1">
      <c r="A26" s="22">
        <v>24</v>
      </c>
      <c r="B26" s="6" t="s">
        <v>49</v>
      </c>
      <c r="C26" s="6" t="s">
        <v>50</v>
      </c>
      <c r="D26" s="6" t="s">
        <v>4</v>
      </c>
      <c r="E26" s="6">
        <v>65.98</v>
      </c>
      <c r="F26" s="7">
        <f t="shared" si="0"/>
        <v>39.588000000000001</v>
      </c>
      <c r="G26" s="7">
        <v>84.01</v>
      </c>
      <c r="H26" s="66" t="s">
        <v>189</v>
      </c>
      <c r="I26" s="65">
        <v>2020.06</v>
      </c>
      <c r="J26" s="65" t="s">
        <v>159</v>
      </c>
      <c r="K26" s="18">
        <f t="shared" si="1"/>
        <v>33.604000000000006</v>
      </c>
      <c r="L26" s="7">
        <f>F26+K26</f>
        <v>73.192000000000007</v>
      </c>
      <c r="M26" s="8">
        <v>29</v>
      </c>
    </row>
    <row r="27" spans="1:14" s="2" customFormat="1" ht="29.25" customHeight="1">
      <c r="A27" s="22">
        <v>25</v>
      </c>
      <c r="B27" s="6" t="s">
        <v>54</v>
      </c>
      <c r="C27" s="6" t="s">
        <v>55</v>
      </c>
      <c r="D27" s="6" t="s">
        <v>53</v>
      </c>
      <c r="E27" s="6">
        <v>67.959999999999994</v>
      </c>
      <c r="F27" s="7">
        <f t="shared" si="0"/>
        <v>40.775999999999996</v>
      </c>
      <c r="G27" s="7">
        <v>83.277000000000001</v>
      </c>
      <c r="H27" s="68" t="s">
        <v>190</v>
      </c>
      <c r="I27" s="67">
        <v>2013.07</v>
      </c>
      <c r="J27" s="67" t="s">
        <v>159</v>
      </c>
      <c r="K27" s="18">
        <f t="shared" si="1"/>
        <v>33.3108</v>
      </c>
      <c r="L27" s="7">
        <f>F27+K27</f>
        <v>74.086799999999997</v>
      </c>
      <c r="M27" s="8">
        <v>1</v>
      </c>
      <c r="N27" s="9"/>
    </row>
    <row r="28" spans="1:14" s="2" customFormat="1" ht="29.25" customHeight="1">
      <c r="A28" s="22">
        <v>26</v>
      </c>
      <c r="B28" s="6" t="s">
        <v>56</v>
      </c>
      <c r="C28" s="6" t="s">
        <v>57</v>
      </c>
      <c r="D28" s="6" t="s">
        <v>53</v>
      </c>
      <c r="E28" s="6">
        <v>63.2</v>
      </c>
      <c r="F28" s="7">
        <f t="shared" si="0"/>
        <v>37.92</v>
      </c>
      <c r="G28" s="7">
        <v>85.48</v>
      </c>
      <c r="H28" s="70" t="s">
        <v>191</v>
      </c>
      <c r="I28" s="69">
        <v>2014.07</v>
      </c>
      <c r="J28" s="69" t="s">
        <v>159</v>
      </c>
      <c r="K28" s="18">
        <f t="shared" si="1"/>
        <v>34.192</v>
      </c>
      <c r="L28" s="7">
        <f>F28+K28</f>
        <v>72.111999999999995</v>
      </c>
      <c r="M28" s="8">
        <v>2</v>
      </c>
      <c r="N28" s="9"/>
    </row>
    <row r="29" spans="1:14" s="2" customFormat="1" ht="29.25" customHeight="1">
      <c r="A29" s="22">
        <v>27</v>
      </c>
      <c r="B29" s="6" t="s">
        <v>58</v>
      </c>
      <c r="C29" s="6" t="s">
        <v>59</v>
      </c>
      <c r="D29" s="6" t="s">
        <v>53</v>
      </c>
      <c r="E29" s="6">
        <v>57.37</v>
      </c>
      <c r="F29" s="7">
        <f t="shared" si="0"/>
        <v>34.421999999999997</v>
      </c>
      <c r="G29" s="7">
        <v>84.74</v>
      </c>
      <c r="H29" s="72" t="s">
        <v>192</v>
      </c>
      <c r="I29" s="71">
        <v>2020.07</v>
      </c>
      <c r="J29" s="71" t="s">
        <v>159</v>
      </c>
      <c r="K29" s="18">
        <f t="shared" si="1"/>
        <v>33.896000000000001</v>
      </c>
      <c r="L29" s="7">
        <f>F29+K29</f>
        <v>68.317999999999998</v>
      </c>
      <c r="M29" s="8">
        <v>3</v>
      </c>
      <c r="N29" s="9"/>
    </row>
    <row r="30" spans="1:14" s="2" customFormat="1" ht="29.25" customHeight="1">
      <c r="A30" s="22">
        <v>28</v>
      </c>
      <c r="B30" s="6" t="s">
        <v>60</v>
      </c>
      <c r="C30" s="6" t="s">
        <v>61</v>
      </c>
      <c r="D30" s="6" t="s">
        <v>62</v>
      </c>
      <c r="E30" s="6">
        <v>76.209999999999994</v>
      </c>
      <c r="F30" s="7">
        <f t="shared" si="0"/>
        <v>45.725999999999992</v>
      </c>
      <c r="G30" s="7">
        <v>82.757000000000005</v>
      </c>
      <c r="H30" s="29" t="s">
        <v>158</v>
      </c>
      <c r="I30" s="28">
        <v>2016.07</v>
      </c>
      <c r="J30" s="28" t="s">
        <v>159</v>
      </c>
      <c r="K30" s="18">
        <f t="shared" si="1"/>
        <v>33.102800000000002</v>
      </c>
      <c r="L30" s="7">
        <f>F30+K30</f>
        <v>78.828800000000001</v>
      </c>
      <c r="M30" s="8">
        <v>2</v>
      </c>
      <c r="N30" s="9"/>
    </row>
    <row r="31" spans="1:14" s="2" customFormat="1" ht="29.25" customHeight="1">
      <c r="A31" s="22">
        <v>29</v>
      </c>
      <c r="B31" s="6" t="s">
        <v>63</v>
      </c>
      <c r="C31" s="6" t="s">
        <v>64</v>
      </c>
      <c r="D31" s="6" t="s">
        <v>62</v>
      </c>
      <c r="E31" s="6">
        <v>75.31</v>
      </c>
      <c r="F31" s="7">
        <f t="shared" si="0"/>
        <v>45.186</v>
      </c>
      <c r="G31" s="7">
        <v>83.632999999999996</v>
      </c>
      <c r="H31" s="31" t="s">
        <v>160</v>
      </c>
      <c r="I31" s="30">
        <v>2018.07</v>
      </c>
      <c r="J31" s="30" t="s">
        <v>159</v>
      </c>
      <c r="K31" s="18">
        <f t="shared" si="1"/>
        <v>33.453200000000002</v>
      </c>
      <c r="L31" s="7">
        <f>F31+K31</f>
        <v>78.639200000000002</v>
      </c>
      <c r="M31" s="8">
        <v>3</v>
      </c>
      <c r="N31" s="9"/>
    </row>
    <row r="32" spans="1:14" s="2" customFormat="1" ht="29.25" customHeight="1">
      <c r="A32" s="22">
        <v>30</v>
      </c>
      <c r="B32" s="6" t="s">
        <v>65</v>
      </c>
      <c r="C32" s="6" t="s">
        <v>66</v>
      </c>
      <c r="D32" s="6" t="s">
        <v>62</v>
      </c>
      <c r="E32" s="6">
        <v>69</v>
      </c>
      <c r="F32" s="7">
        <f t="shared" si="0"/>
        <v>41.4</v>
      </c>
      <c r="G32" s="7">
        <v>84.03</v>
      </c>
      <c r="H32" s="43" t="s">
        <v>167</v>
      </c>
      <c r="I32" s="42">
        <v>2018.07</v>
      </c>
      <c r="J32" s="42" t="s">
        <v>159</v>
      </c>
      <c r="K32" s="18">
        <f t="shared" si="1"/>
        <v>33.612000000000002</v>
      </c>
      <c r="L32" s="7">
        <f>F32+K32</f>
        <v>75.012</v>
      </c>
      <c r="M32" s="8">
        <v>5</v>
      </c>
      <c r="N32" s="9"/>
    </row>
    <row r="33" spans="1:14" s="2" customFormat="1" ht="29.25" customHeight="1">
      <c r="A33" s="22">
        <v>31</v>
      </c>
      <c r="B33" s="6" t="s">
        <v>67</v>
      </c>
      <c r="C33" s="6" t="s">
        <v>68</v>
      </c>
      <c r="D33" s="6" t="s">
        <v>62</v>
      </c>
      <c r="E33" s="6">
        <v>67.89</v>
      </c>
      <c r="F33" s="7">
        <f t="shared" si="0"/>
        <v>40.734000000000002</v>
      </c>
      <c r="G33" s="7">
        <v>84.76</v>
      </c>
      <c r="H33" s="74" t="s">
        <v>193</v>
      </c>
      <c r="I33" s="73">
        <v>2018.06</v>
      </c>
      <c r="J33" s="73" t="s">
        <v>159</v>
      </c>
      <c r="K33" s="18">
        <f t="shared" si="1"/>
        <v>33.904000000000003</v>
      </c>
      <c r="L33" s="7">
        <f>F33+K33</f>
        <v>74.638000000000005</v>
      </c>
      <c r="M33" s="8">
        <v>7</v>
      </c>
      <c r="N33" s="9"/>
    </row>
    <row r="34" spans="1:14" s="2" customFormat="1" ht="29.25" customHeight="1">
      <c r="A34" s="22">
        <v>32</v>
      </c>
      <c r="B34" s="6" t="s">
        <v>69</v>
      </c>
      <c r="C34" s="6" t="s">
        <v>70</v>
      </c>
      <c r="D34" s="6" t="s">
        <v>62</v>
      </c>
      <c r="E34" s="6">
        <v>66.23</v>
      </c>
      <c r="F34" s="7">
        <f t="shared" si="0"/>
        <v>39.738</v>
      </c>
      <c r="G34" s="7">
        <v>86.465999999999994</v>
      </c>
      <c r="H34" s="53" t="s">
        <v>177</v>
      </c>
      <c r="I34" s="52">
        <v>2019.07</v>
      </c>
      <c r="J34" s="52" t="s">
        <v>159</v>
      </c>
      <c r="K34" s="18">
        <f t="shared" si="1"/>
        <v>34.586399999999998</v>
      </c>
      <c r="L34" s="7">
        <f>F34+K34</f>
        <v>74.324399999999997</v>
      </c>
      <c r="M34" s="8">
        <v>8</v>
      </c>
      <c r="N34" s="9"/>
    </row>
    <row r="35" spans="1:14" s="2" customFormat="1" ht="29.25" customHeight="1">
      <c r="A35" s="22">
        <v>33</v>
      </c>
      <c r="B35" s="6" t="s">
        <v>73</v>
      </c>
      <c r="C35" s="6" t="s">
        <v>74</v>
      </c>
      <c r="D35" s="6" t="s">
        <v>62</v>
      </c>
      <c r="E35" s="6">
        <v>66.14</v>
      </c>
      <c r="F35" s="7">
        <f t="shared" si="0"/>
        <v>39.683999999999997</v>
      </c>
      <c r="G35" s="7">
        <v>86.283000000000001</v>
      </c>
      <c r="H35" s="57" t="s">
        <v>179</v>
      </c>
      <c r="I35" s="56">
        <v>2018.06</v>
      </c>
      <c r="J35" s="56" t="s">
        <v>159</v>
      </c>
      <c r="K35" s="18">
        <f t="shared" si="1"/>
        <v>34.513200000000005</v>
      </c>
      <c r="L35" s="7">
        <f>F35+K35</f>
        <v>74.197200000000009</v>
      </c>
      <c r="M35" s="8">
        <v>9</v>
      </c>
      <c r="N35" s="9"/>
    </row>
    <row r="36" spans="1:14" s="2" customFormat="1" ht="29.25" customHeight="1">
      <c r="A36" s="22">
        <v>34</v>
      </c>
      <c r="B36" s="6" t="s">
        <v>71</v>
      </c>
      <c r="C36" s="6" t="s">
        <v>72</v>
      </c>
      <c r="D36" s="6" t="s">
        <v>62</v>
      </c>
      <c r="E36" s="6">
        <v>66.16</v>
      </c>
      <c r="F36" s="7">
        <f t="shared" si="0"/>
        <v>39.695999999999998</v>
      </c>
      <c r="G36" s="7">
        <v>82.966999999999999</v>
      </c>
      <c r="H36" s="76" t="s">
        <v>194</v>
      </c>
      <c r="I36" s="75">
        <v>2014.07</v>
      </c>
      <c r="J36" s="75" t="s">
        <v>159</v>
      </c>
      <c r="K36" s="18">
        <f t="shared" si="1"/>
        <v>33.186799999999998</v>
      </c>
      <c r="L36" s="7">
        <f>F36+K36</f>
        <v>72.882800000000003</v>
      </c>
      <c r="M36" s="8">
        <v>10</v>
      </c>
      <c r="N36" s="9"/>
    </row>
    <row r="37" spans="1:14" s="2" customFormat="1" ht="29.25" customHeight="1">
      <c r="A37" s="22">
        <v>35</v>
      </c>
      <c r="B37" s="6" t="s">
        <v>76</v>
      </c>
      <c r="C37" s="6" t="s">
        <v>77</v>
      </c>
      <c r="D37" s="6" t="s">
        <v>75</v>
      </c>
      <c r="E37" s="6">
        <v>73.989999999999995</v>
      </c>
      <c r="F37" s="7">
        <f t="shared" si="0"/>
        <v>44.393999999999998</v>
      </c>
      <c r="G37" s="7">
        <v>84.99</v>
      </c>
      <c r="H37" s="78" t="s">
        <v>195</v>
      </c>
      <c r="I37" s="77">
        <v>2021.06</v>
      </c>
      <c r="J37" s="77" t="s">
        <v>159</v>
      </c>
      <c r="K37" s="18">
        <f t="shared" si="1"/>
        <v>33.996000000000002</v>
      </c>
      <c r="L37" s="7">
        <f>F37+K37</f>
        <v>78.39</v>
      </c>
      <c r="M37" s="8">
        <v>2</v>
      </c>
      <c r="N37" s="9"/>
    </row>
    <row r="38" spans="1:14" s="2" customFormat="1" ht="29.25" customHeight="1">
      <c r="A38" s="22">
        <v>36</v>
      </c>
      <c r="B38" s="6" t="s">
        <v>78</v>
      </c>
      <c r="C38" s="6" t="s">
        <v>79</v>
      </c>
      <c r="D38" s="6" t="s">
        <v>75</v>
      </c>
      <c r="E38" s="6">
        <v>73.86</v>
      </c>
      <c r="F38" s="7">
        <f t="shared" si="0"/>
        <v>44.315999999999995</v>
      </c>
      <c r="G38" s="7">
        <v>84.233000000000004</v>
      </c>
      <c r="H38" s="78" t="s">
        <v>196</v>
      </c>
      <c r="I38" s="77">
        <v>2021.07</v>
      </c>
      <c r="J38" s="77" t="s">
        <v>159</v>
      </c>
      <c r="K38" s="18">
        <f t="shared" si="1"/>
        <v>33.693200000000004</v>
      </c>
      <c r="L38" s="7">
        <f>F38+K38</f>
        <v>78.009199999999993</v>
      </c>
      <c r="M38" s="8">
        <v>3</v>
      </c>
      <c r="N38" s="9"/>
    </row>
    <row r="39" spans="1:14" s="2" customFormat="1" ht="29.25" customHeight="1">
      <c r="A39" s="22">
        <v>37</v>
      </c>
      <c r="B39" s="6" t="s">
        <v>80</v>
      </c>
      <c r="C39" s="6" t="s">
        <v>81</v>
      </c>
      <c r="D39" s="6" t="s">
        <v>75</v>
      </c>
      <c r="E39" s="6">
        <v>71.75</v>
      </c>
      <c r="F39" s="7">
        <f t="shared" si="0"/>
        <v>43.05</v>
      </c>
      <c r="G39" s="7">
        <v>84.9</v>
      </c>
      <c r="H39" s="84" t="s">
        <v>199</v>
      </c>
      <c r="I39" s="83">
        <v>2020.07</v>
      </c>
      <c r="J39" s="83" t="s">
        <v>159</v>
      </c>
      <c r="K39" s="18">
        <f t="shared" si="1"/>
        <v>33.96</v>
      </c>
      <c r="L39" s="7">
        <f>F39+K39</f>
        <v>77.009999999999991</v>
      </c>
      <c r="M39" s="8">
        <v>5</v>
      </c>
      <c r="N39" s="9"/>
    </row>
    <row r="40" spans="1:14" s="2" customFormat="1" ht="29.25" customHeight="1">
      <c r="A40" s="22">
        <v>38</v>
      </c>
      <c r="B40" s="6" t="s">
        <v>86</v>
      </c>
      <c r="C40" s="6" t="s">
        <v>87</v>
      </c>
      <c r="D40" s="6" t="s">
        <v>75</v>
      </c>
      <c r="E40" s="6">
        <v>70.739999999999995</v>
      </c>
      <c r="F40" s="7">
        <f t="shared" si="0"/>
        <v>42.443999999999996</v>
      </c>
      <c r="G40" s="7">
        <v>85.656999999999996</v>
      </c>
      <c r="H40" s="86" t="s">
        <v>200</v>
      </c>
      <c r="I40" s="85">
        <v>2021.07</v>
      </c>
      <c r="J40" s="85" t="s">
        <v>159</v>
      </c>
      <c r="K40" s="18">
        <f t="shared" si="1"/>
        <v>34.262799999999999</v>
      </c>
      <c r="L40" s="7">
        <f>F40+K40</f>
        <v>76.706799999999987</v>
      </c>
      <c r="M40" s="8">
        <v>6</v>
      </c>
      <c r="N40" s="9"/>
    </row>
    <row r="41" spans="1:14" s="2" customFormat="1" ht="29.25" customHeight="1">
      <c r="A41" s="22">
        <v>39</v>
      </c>
      <c r="B41" s="6" t="s">
        <v>82</v>
      </c>
      <c r="C41" s="6" t="s">
        <v>83</v>
      </c>
      <c r="D41" s="6" t="s">
        <v>75</v>
      </c>
      <c r="E41" s="6">
        <v>70.849999999999994</v>
      </c>
      <c r="F41" s="7">
        <f t="shared" si="0"/>
        <v>42.51</v>
      </c>
      <c r="G41" s="7">
        <v>84.186999999999998</v>
      </c>
      <c r="H41" s="88" t="s">
        <v>201</v>
      </c>
      <c r="I41" s="87">
        <v>2020.06</v>
      </c>
      <c r="J41" s="87" t="s">
        <v>159</v>
      </c>
      <c r="K41" s="18">
        <f t="shared" si="1"/>
        <v>33.674799999999998</v>
      </c>
      <c r="L41" s="7">
        <f>F41+K41</f>
        <v>76.184799999999996</v>
      </c>
      <c r="M41" s="8">
        <v>7</v>
      </c>
      <c r="N41" s="9"/>
    </row>
    <row r="42" spans="1:14" s="2" customFormat="1" ht="29.25" customHeight="1">
      <c r="A42" s="22">
        <v>40</v>
      </c>
      <c r="B42" s="13" t="s">
        <v>90</v>
      </c>
      <c r="C42" s="13" t="s">
        <v>91</v>
      </c>
      <c r="D42" s="13" t="s">
        <v>75</v>
      </c>
      <c r="E42" s="13">
        <v>69</v>
      </c>
      <c r="F42" s="14">
        <v>41.4</v>
      </c>
      <c r="G42" s="14">
        <v>86.423000000000002</v>
      </c>
      <c r="H42" s="90" t="s">
        <v>202</v>
      </c>
      <c r="I42" s="89">
        <v>2019.07</v>
      </c>
      <c r="J42" s="89" t="s">
        <v>159</v>
      </c>
      <c r="K42" s="19">
        <v>34.569200000000002</v>
      </c>
      <c r="L42" s="14">
        <v>75.969200000000001</v>
      </c>
      <c r="M42" s="15">
        <v>8</v>
      </c>
      <c r="N42" s="9"/>
    </row>
    <row r="43" spans="1:14" s="2" customFormat="1" ht="29.25" customHeight="1">
      <c r="A43" s="22">
        <v>41</v>
      </c>
      <c r="B43" s="6" t="s">
        <v>84</v>
      </c>
      <c r="C43" s="6" t="s">
        <v>85</v>
      </c>
      <c r="D43" s="6" t="s">
        <v>75</v>
      </c>
      <c r="E43" s="6">
        <v>70.849999999999994</v>
      </c>
      <c r="F43" s="7">
        <f t="shared" si="0"/>
        <v>42.51</v>
      </c>
      <c r="G43" s="7">
        <v>83.19</v>
      </c>
      <c r="H43" s="90" t="s">
        <v>203</v>
      </c>
      <c r="I43" s="89">
        <v>2021.06</v>
      </c>
      <c r="J43" s="89" t="s">
        <v>182</v>
      </c>
      <c r="K43" s="18">
        <f t="shared" si="1"/>
        <v>33.276000000000003</v>
      </c>
      <c r="L43" s="7">
        <f>F43+K43</f>
        <v>75.786000000000001</v>
      </c>
      <c r="M43" s="8">
        <v>10</v>
      </c>
      <c r="N43" s="9"/>
    </row>
    <row r="44" spans="1:14" s="2" customFormat="1" ht="29.25" customHeight="1">
      <c r="A44" s="22">
        <v>42</v>
      </c>
      <c r="B44" s="6" t="s">
        <v>88</v>
      </c>
      <c r="C44" s="6" t="s">
        <v>89</v>
      </c>
      <c r="D44" s="6" t="s">
        <v>75</v>
      </c>
      <c r="E44" s="6">
        <v>69.150000000000006</v>
      </c>
      <c r="F44" s="7">
        <f t="shared" si="0"/>
        <v>41.49</v>
      </c>
      <c r="G44" s="7">
        <v>84.807000000000002</v>
      </c>
      <c r="H44" s="90" t="s">
        <v>204</v>
      </c>
      <c r="I44" s="89">
        <v>2020.06</v>
      </c>
      <c r="J44" s="89" t="s">
        <v>159</v>
      </c>
      <c r="K44" s="18">
        <f t="shared" si="1"/>
        <v>33.922800000000002</v>
      </c>
      <c r="L44" s="7">
        <f>F44+K44</f>
        <v>75.412800000000004</v>
      </c>
      <c r="M44" s="8">
        <v>13</v>
      </c>
      <c r="N44" s="9"/>
    </row>
    <row r="45" spans="1:14" s="2" customFormat="1" ht="29.25" customHeight="1">
      <c r="A45" s="22">
        <v>43</v>
      </c>
      <c r="B45" s="6" t="s">
        <v>92</v>
      </c>
      <c r="C45" s="6" t="s">
        <v>93</v>
      </c>
      <c r="D45" s="6" t="s">
        <v>94</v>
      </c>
      <c r="E45" s="6">
        <v>71.86</v>
      </c>
      <c r="F45" s="7">
        <f>E45*60%</f>
        <v>43.116</v>
      </c>
      <c r="G45" s="7">
        <v>83.48</v>
      </c>
      <c r="H45" s="92" t="s">
        <v>205</v>
      </c>
      <c r="I45" s="91">
        <v>2013.07</v>
      </c>
      <c r="J45" s="91" t="s">
        <v>159</v>
      </c>
      <c r="K45" s="18">
        <f>G45*40%</f>
        <v>33.392000000000003</v>
      </c>
      <c r="L45" s="7">
        <f>F45+K45</f>
        <v>76.50800000000001</v>
      </c>
      <c r="M45" s="8">
        <v>1</v>
      </c>
      <c r="N45" s="9"/>
    </row>
    <row r="46" spans="1:14" s="2" customFormat="1" ht="29.25" customHeight="1">
      <c r="A46" s="22">
        <v>44</v>
      </c>
      <c r="B46" s="6" t="s">
        <v>95</v>
      </c>
      <c r="C46" s="6" t="s">
        <v>96</v>
      </c>
      <c r="D46" s="6" t="s">
        <v>97</v>
      </c>
      <c r="E46" s="6">
        <v>77.39</v>
      </c>
      <c r="F46" s="7">
        <f t="shared" ref="F46:F70" si="2">E46*60%</f>
        <v>46.433999999999997</v>
      </c>
      <c r="G46" s="7">
        <v>83.85</v>
      </c>
      <c r="H46" s="80" t="s">
        <v>197</v>
      </c>
      <c r="I46" s="79">
        <v>2017.07</v>
      </c>
      <c r="J46" s="79" t="s">
        <v>159</v>
      </c>
      <c r="K46" s="18">
        <f>G46*40%</f>
        <v>33.54</v>
      </c>
      <c r="L46" s="7">
        <f>F46+K46</f>
        <v>79.97399999999999</v>
      </c>
      <c r="M46" s="8">
        <v>1</v>
      </c>
      <c r="N46" s="9"/>
    </row>
    <row r="47" spans="1:14" s="2" customFormat="1" ht="29.25" customHeight="1">
      <c r="A47" s="22">
        <v>45</v>
      </c>
      <c r="B47" s="6" t="s">
        <v>98</v>
      </c>
      <c r="C47" s="6" t="s">
        <v>99</v>
      </c>
      <c r="D47" s="6" t="s">
        <v>97</v>
      </c>
      <c r="E47" s="6">
        <v>73.47</v>
      </c>
      <c r="F47" s="7">
        <f t="shared" si="2"/>
        <v>44.082000000000001</v>
      </c>
      <c r="G47" s="7">
        <v>84.17</v>
      </c>
      <c r="H47" s="82" t="s">
        <v>198</v>
      </c>
      <c r="I47" s="81">
        <v>2019.07</v>
      </c>
      <c r="J47" s="81" t="s">
        <v>159</v>
      </c>
      <c r="K47" s="18">
        <f>G47*40%</f>
        <v>33.667999999999999</v>
      </c>
      <c r="L47" s="7">
        <f>F47+K47</f>
        <v>77.75</v>
      </c>
      <c r="M47" s="8">
        <v>2</v>
      </c>
      <c r="N47" s="9"/>
    </row>
    <row r="48" spans="1:14" s="2" customFormat="1" ht="29.25" customHeight="1">
      <c r="A48" s="22">
        <v>46</v>
      </c>
      <c r="B48" s="6" t="s">
        <v>100</v>
      </c>
      <c r="C48" s="6" t="s">
        <v>101</v>
      </c>
      <c r="D48" s="6" t="s">
        <v>97</v>
      </c>
      <c r="E48" s="6">
        <v>71.290000000000006</v>
      </c>
      <c r="F48" s="7">
        <f t="shared" si="2"/>
        <v>42.774000000000001</v>
      </c>
      <c r="G48" s="7">
        <v>85.156999999999996</v>
      </c>
      <c r="H48" s="94" t="s">
        <v>206</v>
      </c>
      <c r="I48" s="93">
        <v>2018.07</v>
      </c>
      <c r="J48" s="93" t="s">
        <v>159</v>
      </c>
      <c r="K48" s="18">
        <f>G48*40%</f>
        <v>34.062800000000003</v>
      </c>
      <c r="L48" s="7">
        <f>F48+K48</f>
        <v>76.836800000000011</v>
      </c>
      <c r="M48" s="8">
        <v>3</v>
      </c>
      <c r="N48" s="9"/>
    </row>
    <row r="49" spans="1:14" s="2" customFormat="1" ht="29.25" customHeight="1">
      <c r="A49" s="22">
        <v>47</v>
      </c>
      <c r="B49" s="6" t="s">
        <v>102</v>
      </c>
      <c r="C49" s="6" t="s">
        <v>103</v>
      </c>
      <c r="D49" s="6" t="s">
        <v>104</v>
      </c>
      <c r="E49" s="6">
        <v>73.25</v>
      </c>
      <c r="F49" s="7">
        <f t="shared" si="2"/>
        <v>43.949999999999996</v>
      </c>
      <c r="G49" s="7">
        <v>84.14</v>
      </c>
      <c r="H49" s="96" t="s">
        <v>185</v>
      </c>
      <c r="I49" s="95">
        <v>2020.07</v>
      </c>
      <c r="J49" s="95" t="s">
        <v>159</v>
      </c>
      <c r="K49" s="18">
        <f>G49*40%</f>
        <v>33.655999999999999</v>
      </c>
      <c r="L49" s="7">
        <f>F49+K49</f>
        <v>77.605999999999995</v>
      </c>
      <c r="M49" s="8">
        <v>2</v>
      </c>
      <c r="N49" s="9"/>
    </row>
    <row r="50" spans="1:14" s="2" customFormat="1" ht="29.25" customHeight="1">
      <c r="A50" s="22">
        <v>48</v>
      </c>
      <c r="B50" s="6" t="s">
        <v>105</v>
      </c>
      <c r="C50" s="6" t="s">
        <v>106</v>
      </c>
      <c r="D50" s="6" t="s">
        <v>104</v>
      </c>
      <c r="E50" s="6">
        <v>72.09</v>
      </c>
      <c r="F50" s="7">
        <f t="shared" si="2"/>
        <v>43.253999999999998</v>
      </c>
      <c r="G50" s="7">
        <v>85.21</v>
      </c>
      <c r="H50" s="96" t="s">
        <v>207</v>
      </c>
      <c r="I50" s="95">
        <v>2019.07</v>
      </c>
      <c r="J50" s="95" t="s">
        <v>159</v>
      </c>
      <c r="K50" s="18">
        <f>G50*40%</f>
        <v>34.083999999999996</v>
      </c>
      <c r="L50" s="7">
        <f>F50+K50</f>
        <v>77.337999999999994</v>
      </c>
      <c r="M50" s="8">
        <v>3</v>
      </c>
      <c r="N50" s="9"/>
    </row>
    <row r="51" spans="1:14" s="20" customFormat="1" ht="29.25" customHeight="1">
      <c r="A51" s="22">
        <v>49</v>
      </c>
      <c r="B51" s="23" t="s">
        <v>153</v>
      </c>
      <c r="C51" s="23" t="s">
        <v>154</v>
      </c>
      <c r="D51" s="23" t="s">
        <v>104</v>
      </c>
      <c r="E51" s="23">
        <v>73.23</v>
      </c>
      <c r="F51" s="24">
        <v>43.938000000000002</v>
      </c>
      <c r="G51" s="24">
        <v>82.826999999999998</v>
      </c>
      <c r="H51" s="96" t="s">
        <v>208</v>
      </c>
      <c r="I51" s="95">
        <v>2020.07</v>
      </c>
      <c r="J51" s="95" t="s">
        <v>159</v>
      </c>
      <c r="K51" s="18">
        <v>33.130800000000001</v>
      </c>
      <c r="L51" s="24">
        <v>77.06880000000001</v>
      </c>
      <c r="M51" s="25">
        <v>5</v>
      </c>
      <c r="N51" s="26"/>
    </row>
    <row r="52" spans="1:14" s="2" customFormat="1" ht="29.25" customHeight="1">
      <c r="A52" s="22">
        <v>50</v>
      </c>
      <c r="B52" s="6" t="s">
        <v>107</v>
      </c>
      <c r="C52" s="6" t="s">
        <v>108</v>
      </c>
      <c r="D52" s="6" t="s">
        <v>104</v>
      </c>
      <c r="E52" s="6">
        <v>71.12</v>
      </c>
      <c r="F52" s="7">
        <f t="shared" si="2"/>
        <v>42.672000000000004</v>
      </c>
      <c r="G52" s="7">
        <v>84.332999999999998</v>
      </c>
      <c r="H52" s="98" t="s">
        <v>209</v>
      </c>
      <c r="I52" s="97">
        <v>2021.07</v>
      </c>
      <c r="J52" s="97" t="s">
        <v>159</v>
      </c>
      <c r="K52" s="18">
        <f>G52*40%</f>
        <v>33.733200000000004</v>
      </c>
      <c r="L52" s="7">
        <f>F52+K52</f>
        <v>76.405200000000008</v>
      </c>
      <c r="M52" s="8">
        <v>6</v>
      </c>
      <c r="N52" s="9"/>
    </row>
    <row r="53" spans="1:14" s="2" customFormat="1" ht="29.25" customHeight="1">
      <c r="A53" s="22">
        <v>51</v>
      </c>
      <c r="B53" s="6" t="s">
        <v>111</v>
      </c>
      <c r="C53" s="6" t="s">
        <v>112</v>
      </c>
      <c r="D53" s="6" t="s">
        <v>104</v>
      </c>
      <c r="E53" s="6">
        <v>67.87</v>
      </c>
      <c r="F53" s="7">
        <f t="shared" si="2"/>
        <v>40.722000000000001</v>
      </c>
      <c r="G53" s="7">
        <v>86.977000000000004</v>
      </c>
      <c r="H53" s="98" t="s">
        <v>210</v>
      </c>
      <c r="I53" s="97">
        <v>2020.07</v>
      </c>
      <c r="J53" s="97" t="s">
        <v>159</v>
      </c>
      <c r="K53" s="18">
        <f>G53*40%</f>
        <v>34.790800000000004</v>
      </c>
      <c r="L53" s="7">
        <f>F53+K53</f>
        <v>75.512799999999999</v>
      </c>
      <c r="M53" s="8">
        <v>7</v>
      </c>
      <c r="N53" s="9"/>
    </row>
    <row r="54" spans="1:14" s="2" customFormat="1" ht="29.25" customHeight="1">
      <c r="A54" s="22">
        <v>52</v>
      </c>
      <c r="B54" s="6" t="s">
        <v>113</v>
      </c>
      <c r="C54" s="6" t="s">
        <v>114</v>
      </c>
      <c r="D54" s="6" t="s">
        <v>104</v>
      </c>
      <c r="E54" s="6">
        <v>67.55</v>
      </c>
      <c r="F54" s="7">
        <f t="shared" si="2"/>
        <v>40.529999999999994</v>
      </c>
      <c r="G54" s="7">
        <v>85.706999999999994</v>
      </c>
      <c r="H54" s="100" t="s">
        <v>211</v>
      </c>
      <c r="I54" s="99">
        <v>2020.07</v>
      </c>
      <c r="J54" s="99" t="s">
        <v>159</v>
      </c>
      <c r="K54" s="18">
        <f>G54*40%</f>
        <v>34.282800000000002</v>
      </c>
      <c r="L54" s="7">
        <f>F54+K54</f>
        <v>74.812799999999996</v>
      </c>
      <c r="M54" s="8">
        <v>8</v>
      </c>
      <c r="N54" s="9"/>
    </row>
    <row r="55" spans="1:14" s="2" customFormat="1" ht="29.25" customHeight="1">
      <c r="A55" s="22">
        <v>53</v>
      </c>
      <c r="B55" s="6" t="s">
        <v>121</v>
      </c>
      <c r="C55" s="6" t="s">
        <v>122</v>
      </c>
      <c r="D55" s="6" t="s">
        <v>104</v>
      </c>
      <c r="E55" s="6">
        <v>66.14</v>
      </c>
      <c r="F55" s="7">
        <f t="shared" si="2"/>
        <v>39.683999999999997</v>
      </c>
      <c r="G55" s="7">
        <v>87.816999999999993</v>
      </c>
      <c r="H55" s="100" t="s">
        <v>212</v>
      </c>
      <c r="I55" s="99">
        <v>2021.06</v>
      </c>
      <c r="J55" s="99" t="s">
        <v>159</v>
      </c>
      <c r="K55" s="18">
        <f>G55*40%</f>
        <v>35.126799999999996</v>
      </c>
      <c r="L55" s="7">
        <f>F55+K55</f>
        <v>74.8108</v>
      </c>
      <c r="M55" s="8">
        <v>9</v>
      </c>
      <c r="N55" s="9"/>
    </row>
    <row r="56" spans="1:14" s="2" customFormat="1" ht="29.25" customHeight="1">
      <c r="A56" s="22">
        <v>54</v>
      </c>
      <c r="B56" s="6" t="s">
        <v>109</v>
      </c>
      <c r="C56" s="6" t="s">
        <v>110</v>
      </c>
      <c r="D56" s="6" t="s">
        <v>104</v>
      </c>
      <c r="E56" s="6">
        <v>69.12</v>
      </c>
      <c r="F56" s="7">
        <f t="shared" si="2"/>
        <v>41.472000000000001</v>
      </c>
      <c r="G56" s="7">
        <v>82.986999999999995</v>
      </c>
      <c r="H56" s="102" t="s">
        <v>213</v>
      </c>
      <c r="I56" s="101">
        <v>2021.07</v>
      </c>
      <c r="J56" s="101" t="s">
        <v>159</v>
      </c>
      <c r="K56" s="18">
        <f>G56*40%</f>
        <v>33.194800000000001</v>
      </c>
      <c r="L56" s="7">
        <f>F56+K56</f>
        <v>74.666799999999995</v>
      </c>
      <c r="M56" s="8">
        <v>10</v>
      </c>
      <c r="N56" s="9"/>
    </row>
    <row r="57" spans="1:14" s="2" customFormat="1" ht="29.25" customHeight="1">
      <c r="A57" s="22">
        <v>55</v>
      </c>
      <c r="B57" s="6" t="s">
        <v>115</v>
      </c>
      <c r="C57" s="6" t="s">
        <v>116</v>
      </c>
      <c r="D57" s="6" t="s">
        <v>104</v>
      </c>
      <c r="E57" s="6">
        <v>66.97</v>
      </c>
      <c r="F57" s="7">
        <f t="shared" si="2"/>
        <v>40.181999999999995</v>
      </c>
      <c r="G57" s="7">
        <v>84.692999999999998</v>
      </c>
      <c r="H57" s="104" t="s">
        <v>214</v>
      </c>
      <c r="I57" s="103">
        <v>2021.07</v>
      </c>
      <c r="J57" s="103" t="s">
        <v>159</v>
      </c>
      <c r="K57" s="18">
        <f>G57*40%</f>
        <v>33.877200000000002</v>
      </c>
      <c r="L57" s="7">
        <f>F57+K57</f>
        <v>74.059200000000004</v>
      </c>
      <c r="M57" s="8">
        <v>13</v>
      </c>
      <c r="N57" s="9"/>
    </row>
    <row r="58" spans="1:14" s="2" customFormat="1" ht="29.25" customHeight="1">
      <c r="A58" s="22">
        <v>56</v>
      </c>
      <c r="B58" s="6" t="s">
        <v>127</v>
      </c>
      <c r="C58" s="6" t="s">
        <v>128</v>
      </c>
      <c r="D58" s="6" t="s">
        <v>104</v>
      </c>
      <c r="E58" s="6">
        <v>65.819999999999993</v>
      </c>
      <c r="F58" s="7">
        <f t="shared" si="2"/>
        <v>39.491999999999997</v>
      </c>
      <c r="G58" s="7">
        <v>86.25</v>
      </c>
      <c r="H58" s="104" t="s">
        <v>208</v>
      </c>
      <c r="I58" s="103">
        <v>2021.07</v>
      </c>
      <c r="J58" s="103" t="s">
        <v>159</v>
      </c>
      <c r="K58" s="18">
        <f>G58*40%</f>
        <v>34.5</v>
      </c>
      <c r="L58" s="7">
        <f>F58+K58</f>
        <v>73.99199999999999</v>
      </c>
      <c r="M58" s="8">
        <v>14</v>
      </c>
      <c r="N58" s="9"/>
    </row>
    <row r="59" spans="1:14" s="2" customFormat="1" ht="29.25" customHeight="1">
      <c r="A59" s="22">
        <v>57</v>
      </c>
      <c r="B59" s="6" t="s">
        <v>117</v>
      </c>
      <c r="C59" s="6" t="s">
        <v>118</v>
      </c>
      <c r="D59" s="6" t="s">
        <v>104</v>
      </c>
      <c r="E59" s="6">
        <v>66.62</v>
      </c>
      <c r="F59" s="7">
        <f t="shared" si="2"/>
        <v>39.972000000000001</v>
      </c>
      <c r="G59" s="7">
        <v>84.36</v>
      </c>
      <c r="H59" s="106" t="s">
        <v>215</v>
      </c>
      <c r="I59" s="105">
        <v>2020.07</v>
      </c>
      <c r="J59" s="105" t="s">
        <v>159</v>
      </c>
      <c r="K59" s="18">
        <f>G59*40%</f>
        <v>33.744</v>
      </c>
      <c r="L59" s="7">
        <f>F59+K59</f>
        <v>73.716000000000008</v>
      </c>
      <c r="M59" s="8">
        <v>15</v>
      </c>
      <c r="N59" s="9"/>
    </row>
    <row r="60" spans="1:14" s="2" customFormat="1" ht="29.25" customHeight="1">
      <c r="A60" s="22">
        <v>58</v>
      </c>
      <c r="B60" s="6" t="s">
        <v>119</v>
      </c>
      <c r="C60" s="6" t="s">
        <v>120</v>
      </c>
      <c r="D60" s="6" t="s">
        <v>104</v>
      </c>
      <c r="E60" s="6">
        <v>66.27</v>
      </c>
      <c r="F60" s="7">
        <f t="shared" si="2"/>
        <v>39.761999999999993</v>
      </c>
      <c r="G60" s="7">
        <v>84.24</v>
      </c>
      <c r="H60" s="106" t="s">
        <v>216</v>
      </c>
      <c r="I60" s="105">
        <v>2020.07</v>
      </c>
      <c r="J60" s="105" t="s">
        <v>159</v>
      </c>
      <c r="K60" s="18">
        <f>G60*40%</f>
        <v>33.695999999999998</v>
      </c>
      <c r="L60" s="7">
        <f>F60+K60</f>
        <v>73.457999999999998</v>
      </c>
      <c r="M60" s="8">
        <v>16</v>
      </c>
      <c r="N60" s="9"/>
    </row>
    <row r="61" spans="1:14" s="2" customFormat="1" ht="29.25" customHeight="1">
      <c r="A61" s="22">
        <v>59</v>
      </c>
      <c r="B61" s="6" t="s">
        <v>123</v>
      </c>
      <c r="C61" s="6" t="s">
        <v>124</v>
      </c>
      <c r="D61" s="6" t="s">
        <v>104</v>
      </c>
      <c r="E61" s="6">
        <v>66.11</v>
      </c>
      <c r="F61" s="7">
        <f t="shared" si="2"/>
        <v>39.665999999999997</v>
      </c>
      <c r="G61" s="7">
        <v>82.393000000000001</v>
      </c>
      <c r="H61" s="108" t="s">
        <v>167</v>
      </c>
      <c r="I61" s="107">
        <v>2020.07</v>
      </c>
      <c r="J61" s="107" t="s">
        <v>159</v>
      </c>
      <c r="K61" s="18">
        <f>G61*40%</f>
        <v>32.9572</v>
      </c>
      <c r="L61" s="7">
        <f>F61+K61</f>
        <v>72.623199999999997</v>
      </c>
      <c r="M61" s="8">
        <v>17</v>
      </c>
      <c r="N61" s="9"/>
    </row>
    <row r="62" spans="1:14" s="2" customFormat="1" ht="29.25" customHeight="1">
      <c r="A62" s="22">
        <v>60</v>
      </c>
      <c r="B62" s="6" t="s">
        <v>125</v>
      </c>
      <c r="C62" s="6" t="s">
        <v>126</v>
      </c>
      <c r="D62" s="6" t="s">
        <v>104</v>
      </c>
      <c r="E62" s="6">
        <v>65.92</v>
      </c>
      <c r="F62" s="7">
        <f t="shared" si="2"/>
        <v>39.552</v>
      </c>
      <c r="G62" s="7">
        <v>82.156999999999996</v>
      </c>
      <c r="H62" s="108" t="s">
        <v>217</v>
      </c>
      <c r="I62" s="107">
        <v>2019.07</v>
      </c>
      <c r="J62" s="107" t="s">
        <v>159</v>
      </c>
      <c r="K62" s="18">
        <f>G62*40%</f>
        <v>32.8628</v>
      </c>
      <c r="L62" s="7">
        <f>F62+K62</f>
        <v>72.4148</v>
      </c>
      <c r="M62" s="8">
        <v>19</v>
      </c>
      <c r="N62" s="9"/>
    </row>
    <row r="63" spans="1:14" s="2" customFormat="1" ht="29.25" customHeight="1">
      <c r="A63" s="22">
        <v>61</v>
      </c>
      <c r="B63" s="6" t="s">
        <v>129</v>
      </c>
      <c r="C63" s="6" t="s">
        <v>130</v>
      </c>
      <c r="D63" s="6" t="s">
        <v>104</v>
      </c>
      <c r="E63" s="6">
        <v>65.290000000000006</v>
      </c>
      <c r="F63" s="7">
        <f t="shared" si="2"/>
        <v>39.173999999999999</v>
      </c>
      <c r="G63" s="7">
        <v>82.706999999999994</v>
      </c>
      <c r="H63" s="108" t="s">
        <v>218</v>
      </c>
      <c r="I63" s="107">
        <v>2019.07</v>
      </c>
      <c r="J63" s="107" t="s">
        <v>159</v>
      </c>
      <c r="K63" s="18">
        <f>G63*40%</f>
        <v>33.082799999999999</v>
      </c>
      <c r="L63" s="7">
        <f>F63+K63</f>
        <v>72.256799999999998</v>
      </c>
      <c r="M63" s="8">
        <v>20</v>
      </c>
      <c r="N63" s="9"/>
    </row>
    <row r="64" spans="1:14" s="2" customFormat="1" ht="29.25" customHeight="1">
      <c r="A64" s="22">
        <v>62</v>
      </c>
      <c r="B64" s="6" t="s">
        <v>132</v>
      </c>
      <c r="C64" s="6" t="s">
        <v>133</v>
      </c>
      <c r="D64" s="6" t="s">
        <v>131</v>
      </c>
      <c r="E64" s="6">
        <v>72.84</v>
      </c>
      <c r="F64" s="7">
        <f t="shared" si="2"/>
        <v>43.704000000000001</v>
      </c>
      <c r="G64" s="7">
        <v>86.82</v>
      </c>
      <c r="H64" s="110" t="s">
        <v>219</v>
      </c>
      <c r="I64" s="109">
        <v>2017.07</v>
      </c>
      <c r="J64" s="109" t="s">
        <v>159</v>
      </c>
      <c r="K64" s="18">
        <f>G64*40%</f>
        <v>34.728000000000002</v>
      </c>
      <c r="L64" s="7">
        <f>F64+K64</f>
        <v>78.432000000000002</v>
      </c>
      <c r="M64" s="8">
        <v>2</v>
      </c>
      <c r="N64" s="9"/>
    </row>
    <row r="65" spans="1:14" s="2" customFormat="1" ht="29.25" customHeight="1">
      <c r="A65" s="22">
        <v>63</v>
      </c>
      <c r="B65" s="6" t="s">
        <v>134</v>
      </c>
      <c r="C65" s="6" t="s">
        <v>135</v>
      </c>
      <c r="D65" s="6" t="s">
        <v>131</v>
      </c>
      <c r="E65" s="6">
        <v>70.38</v>
      </c>
      <c r="F65" s="7">
        <f t="shared" si="2"/>
        <v>42.227999999999994</v>
      </c>
      <c r="G65" s="7">
        <v>86.546999999999997</v>
      </c>
      <c r="H65" s="112" t="s">
        <v>220</v>
      </c>
      <c r="I65" s="111">
        <v>2019.07</v>
      </c>
      <c r="J65" s="111" t="s">
        <v>159</v>
      </c>
      <c r="K65" s="18">
        <f>G65*40%</f>
        <v>34.6188</v>
      </c>
      <c r="L65" s="7">
        <f>F65+K65</f>
        <v>76.846800000000002</v>
      </c>
      <c r="M65" s="8">
        <v>3</v>
      </c>
      <c r="N65" s="9"/>
    </row>
    <row r="66" spans="1:14" s="2" customFormat="1" ht="29.25" customHeight="1">
      <c r="A66" s="22">
        <v>64</v>
      </c>
      <c r="B66" s="6" t="s">
        <v>138</v>
      </c>
      <c r="C66" s="6" t="s">
        <v>139</v>
      </c>
      <c r="D66" s="6" t="s">
        <v>131</v>
      </c>
      <c r="E66" s="6">
        <v>67.959999999999994</v>
      </c>
      <c r="F66" s="7">
        <f t="shared" si="2"/>
        <v>40.775999999999996</v>
      </c>
      <c r="G66" s="7">
        <v>86.013000000000005</v>
      </c>
      <c r="H66" s="114" t="s">
        <v>217</v>
      </c>
      <c r="I66" s="113">
        <v>2016.07</v>
      </c>
      <c r="J66" s="113" t="s">
        <v>159</v>
      </c>
      <c r="K66" s="18">
        <f>G66*40%</f>
        <v>34.405200000000001</v>
      </c>
      <c r="L66" s="7">
        <f>F66+K66</f>
        <v>75.18119999999999</v>
      </c>
      <c r="M66" s="8">
        <v>4</v>
      </c>
      <c r="N66" s="9"/>
    </row>
    <row r="67" spans="1:14" s="2" customFormat="1" ht="29.25" customHeight="1">
      <c r="A67" s="22">
        <v>65</v>
      </c>
      <c r="B67" s="6" t="s">
        <v>144</v>
      </c>
      <c r="C67" s="6" t="s">
        <v>145</v>
      </c>
      <c r="D67" s="6" t="s">
        <v>131</v>
      </c>
      <c r="E67" s="6">
        <v>67.13</v>
      </c>
      <c r="F67" s="7">
        <f t="shared" si="2"/>
        <v>40.277999999999999</v>
      </c>
      <c r="G67" s="7">
        <v>86.727000000000004</v>
      </c>
      <c r="H67" s="116" t="s">
        <v>221</v>
      </c>
      <c r="I67" s="115">
        <v>2018.06</v>
      </c>
      <c r="J67" s="115" t="s">
        <v>159</v>
      </c>
      <c r="K67" s="18">
        <f>G67*40%</f>
        <v>34.690800000000003</v>
      </c>
      <c r="L67" s="7">
        <f>F67+K67</f>
        <v>74.968800000000002</v>
      </c>
      <c r="M67" s="8">
        <v>5</v>
      </c>
      <c r="N67" s="9"/>
    </row>
    <row r="68" spans="1:14" s="2" customFormat="1" ht="29.25" customHeight="1">
      <c r="A68" s="22">
        <v>66</v>
      </c>
      <c r="B68" s="6" t="s">
        <v>142</v>
      </c>
      <c r="C68" s="6" t="s">
        <v>143</v>
      </c>
      <c r="D68" s="6" t="s">
        <v>131</v>
      </c>
      <c r="E68" s="6">
        <v>67.19</v>
      </c>
      <c r="F68" s="7">
        <f t="shared" si="2"/>
        <v>40.314</v>
      </c>
      <c r="G68" s="7">
        <v>86.07</v>
      </c>
      <c r="H68" s="118" t="s">
        <v>222</v>
      </c>
      <c r="I68" s="117">
        <v>2015.07</v>
      </c>
      <c r="J68" s="117" t="s">
        <v>159</v>
      </c>
      <c r="K68" s="18">
        <f>G68*40%</f>
        <v>34.427999999999997</v>
      </c>
      <c r="L68" s="7">
        <f>F68+K68</f>
        <v>74.74199999999999</v>
      </c>
      <c r="M68" s="8">
        <v>6</v>
      </c>
      <c r="N68" s="9"/>
    </row>
    <row r="69" spans="1:14" s="2" customFormat="1" ht="29.25" customHeight="1">
      <c r="A69" s="22">
        <v>67</v>
      </c>
      <c r="B69" s="6" t="s">
        <v>136</v>
      </c>
      <c r="C69" s="6" t="s">
        <v>137</v>
      </c>
      <c r="D69" s="6" t="s">
        <v>131</v>
      </c>
      <c r="E69" s="6">
        <v>69</v>
      </c>
      <c r="F69" s="7">
        <f t="shared" si="2"/>
        <v>41.4</v>
      </c>
      <c r="G69" s="7">
        <v>81.843000000000004</v>
      </c>
      <c r="H69" s="120" t="s">
        <v>223</v>
      </c>
      <c r="I69" s="119">
        <v>2018.07</v>
      </c>
      <c r="J69" s="119" t="s">
        <v>159</v>
      </c>
      <c r="K69" s="18">
        <f>G69*40%</f>
        <v>32.737200000000001</v>
      </c>
      <c r="L69" s="7">
        <f>F69+K69</f>
        <v>74.137200000000007</v>
      </c>
      <c r="M69" s="8">
        <v>7</v>
      </c>
      <c r="N69" s="9"/>
    </row>
    <row r="70" spans="1:14" s="2" customFormat="1" ht="29.25" customHeight="1">
      <c r="A70" s="22">
        <v>68</v>
      </c>
      <c r="B70" s="6" t="s">
        <v>140</v>
      </c>
      <c r="C70" s="6" t="s">
        <v>141</v>
      </c>
      <c r="D70" s="6" t="s">
        <v>131</v>
      </c>
      <c r="E70" s="6">
        <v>67.78</v>
      </c>
      <c r="F70" s="7">
        <f t="shared" si="2"/>
        <v>40.667999999999999</v>
      </c>
      <c r="G70" s="7">
        <v>83.123000000000005</v>
      </c>
      <c r="H70" s="122" t="s">
        <v>185</v>
      </c>
      <c r="I70" s="121">
        <v>2017.07</v>
      </c>
      <c r="J70" s="121" t="s">
        <v>159</v>
      </c>
      <c r="K70" s="18">
        <f>G70*40%</f>
        <v>33.249200000000002</v>
      </c>
      <c r="L70" s="7">
        <f>F70+K70</f>
        <v>73.917200000000008</v>
      </c>
      <c r="M70" s="8">
        <v>8</v>
      </c>
      <c r="N70" s="9"/>
    </row>
  </sheetData>
  <sortState ref="A1:P60">
    <sortCondition descending="1" ref="L1:L60"/>
  </sortState>
  <mergeCells count="1">
    <mergeCell ref="A1:M1"/>
  </mergeCells>
  <phoneticPr fontId="1" type="noConversion"/>
  <pageMargins left="0.70866141732283472" right="0.70866141732283472" top="0.98425196850393704" bottom="0.78740157480314965" header="0.51181102362204722" footer="0.51181102362204722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2022-09-22T03:48:54Z</cp:lastPrinted>
  <dcterms:created xsi:type="dcterms:W3CDTF">2022-08-06T07:56:00Z</dcterms:created>
  <dcterms:modified xsi:type="dcterms:W3CDTF">2022-09-22T03:48:56Z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55ECE73A545945E89EDB9494C8E96183</vt:lpwstr>
  </property>
  <property fmtid="{D5CDD505-2E9C-101B-9397-08002B2CF9AE}" pid="3" name="KSOProductBuildVer">
    <vt:lpwstr>2052-11.1.0.12302</vt:lpwstr>
  </property>
</Properties>
</file>