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2.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7959" windowHeight="12190" activeTab="0" tabRatio="600"/>
  </bookViews>
  <sheets>
    <sheet name="Sheet1" sheetId="2" r:id="rId2"/>
  </sheets>
  <definedNames>
    <definedName name="_xlnm.Print_Titles" localSheetId="0">'Sheet1'!$A:$F</definedName>
    <definedName name="_xlnm._FilterDatabase" localSheetId="0" hidden="1">'Sheet1'!A1:M158</definedName>
  </definedNames>
  <calcPr calcId="144525"/>
</workbook>
</file>

<file path=xl/sharedStrings.xml><?xml version="1.0" encoding="utf-8"?>
<sst xmlns="http://schemas.openxmlformats.org/spreadsheetml/2006/main" count="686" uniqueCount="425">
  <si>
    <r>
      <rPr>
        <b/>
        <sz val="20.0"/>
        <color rgb="FF000000"/>
        <rFont val="Calibri"/>
        <family val="1"/>
      </rPr>
      <t xml:space="preserve"> 2022</t>
    </r>
    <r>
      <rPr>
        <b/>
        <sz val="20.0"/>
        <color rgb="FF000000"/>
        <rFont val="宋体"/>
        <charset val="134"/>
      </rPr>
      <t>年眉山市市属事业单位公开考试招聘工作人员面试资格复审人员名单</t>
    </r>
    <phoneticPr fontId="0" type="noConversion"/>
  </si>
  <si>
    <t>序号</t>
  </si>
  <si>
    <t>姓名</t>
  </si>
  <si>
    <t>准考证号</t>
  </si>
  <si>
    <t>招聘单位</t>
  </si>
  <si>
    <t>职位编号</t>
  </si>
  <si>
    <t>职业能力倾向测验</t>
  </si>
  <si>
    <t>公共基础知识</t>
  </si>
  <si>
    <t>笔试总成绩</t>
  </si>
  <si>
    <t>笔试成绩</t>
  </si>
  <si>
    <t>政策加分</t>
  </si>
  <si>
    <t>笔试折合成绩</t>
  </si>
  <si>
    <t>排名</t>
  </si>
  <si>
    <t>赵凌怡</t>
  </si>
  <si>
    <t>51200100406</t>
  </si>
  <si>
    <t>眉山市政协书画院</t>
  </si>
  <si>
    <t>22001001</t>
  </si>
  <si>
    <t>佘鲁敏敏</t>
  </si>
  <si>
    <t>51200100214</t>
  </si>
  <si>
    <t>张月</t>
  </si>
  <si>
    <t>51200100218</t>
  </si>
  <si>
    <t>陈思琦</t>
  </si>
  <si>
    <t>51200100521</t>
  </si>
  <si>
    <t>中共眉山市委党校</t>
  </si>
  <si>
    <t>22001002</t>
  </si>
  <si>
    <t>李辉</t>
  </si>
  <si>
    <t>51200100509</t>
  </si>
  <si>
    <t>杜娴</t>
  </si>
  <si>
    <t>51200100515</t>
  </si>
  <si>
    <t>彭恋茹</t>
  </si>
  <si>
    <t>51200101123</t>
  </si>
  <si>
    <t>眉山市青年志愿者服务中心</t>
  </si>
  <si>
    <t>22001003</t>
  </si>
  <si>
    <t>李佳兴</t>
  </si>
  <si>
    <t>51200100709</t>
  </si>
  <si>
    <t>胡可奕</t>
  </si>
  <si>
    <t>51200100804</t>
  </si>
  <si>
    <t>马诗雨</t>
  </si>
  <si>
    <t>51200102401</t>
  </si>
  <si>
    <t>眉山日报社</t>
  </si>
  <si>
    <t>22001004</t>
  </si>
  <si>
    <t>郑顺</t>
  </si>
  <si>
    <t>51200102327</t>
  </si>
  <si>
    <t>蒋萍</t>
  </si>
  <si>
    <t>51200102403</t>
  </si>
  <si>
    <t>王朝丽</t>
  </si>
  <si>
    <t>51200102728</t>
  </si>
  <si>
    <t>眉山市救助管理站</t>
  </si>
  <si>
    <t>22001005</t>
  </si>
  <si>
    <t>谢宁</t>
  </si>
  <si>
    <t>51200103925</t>
  </si>
  <si>
    <t>李媛</t>
  </si>
  <si>
    <t>51200104304</t>
  </si>
  <si>
    <t>万可</t>
  </si>
  <si>
    <t>51200105428</t>
  </si>
  <si>
    <t>眉山市儿童福利院</t>
  </si>
  <si>
    <t>22001006</t>
  </si>
  <si>
    <t>柏如浩</t>
  </si>
  <si>
    <t>51200104811</t>
  </si>
  <si>
    <t>冷亚娟</t>
  </si>
  <si>
    <t>51200105222</t>
  </si>
  <si>
    <t>黄静</t>
  </si>
  <si>
    <t>51200200429</t>
  </si>
  <si>
    <t>眉山市殡仪馆</t>
  </si>
  <si>
    <t>22001007</t>
  </si>
  <si>
    <t>费行健</t>
  </si>
  <si>
    <t>51200201004</t>
  </si>
  <si>
    <t>王迁</t>
  </si>
  <si>
    <t>51200200610</t>
  </si>
  <si>
    <t>杨青</t>
  </si>
  <si>
    <t>51200201115</t>
  </si>
  <si>
    <t>眉山市仲裁服务中心</t>
  </si>
  <si>
    <t>22001008</t>
  </si>
  <si>
    <t>李云浩</t>
  </si>
  <si>
    <t>51200201415</t>
  </si>
  <si>
    <t>吴丽梅</t>
  </si>
  <si>
    <t>51200201307</t>
  </si>
  <si>
    <t>秦璇</t>
  </si>
  <si>
    <t>51200201610</t>
  </si>
  <si>
    <t>眉山市城乡规划设计院</t>
  </si>
  <si>
    <t>22001009</t>
  </si>
  <si>
    <t>黄丽</t>
  </si>
  <si>
    <t>51200201420</t>
  </si>
  <si>
    <t>高胜红</t>
  </si>
  <si>
    <t>51200201417</t>
  </si>
  <si>
    <t>郭思琪</t>
  </si>
  <si>
    <t>51200202106</t>
  </si>
  <si>
    <t>眉山市土地储备中心</t>
  </si>
  <si>
    <t>22001010</t>
  </si>
  <si>
    <t>李娟</t>
  </si>
  <si>
    <t>51200201921</t>
  </si>
  <si>
    <t>雷婷婷</t>
  </si>
  <si>
    <t>51200202223</t>
  </si>
  <si>
    <t>谭江</t>
  </si>
  <si>
    <t>51200202402</t>
  </si>
  <si>
    <t>眉山市不动产登记中心</t>
  </si>
  <si>
    <t>22001011</t>
  </si>
  <si>
    <t>詹雅梅</t>
  </si>
  <si>
    <t>51200202629</t>
  </si>
  <si>
    <t>代梦茜</t>
  </si>
  <si>
    <t>51200202621</t>
  </si>
  <si>
    <t>张鹏</t>
  </si>
  <si>
    <t>51200202912</t>
  </si>
  <si>
    <t>22001012</t>
  </si>
  <si>
    <t>张杰</t>
  </si>
  <si>
    <t>51200202725</t>
  </si>
  <si>
    <t>蒋玉婷</t>
  </si>
  <si>
    <t>51200202829</t>
  </si>
  <si>
    <t>刘一晗</t>
  </si>
  <si>
    <t>51200203117</t>
  </si>
  <si>
    <t>22001013</t>
  </si>
  <si>
    <t>邹浩聪</t>
  </si>
  <si>
    <t>51200203016</t>
  </si>
  <si>
    <t>李先珍</t>
  </si>
  <si>
    <t>51200203024</t>
  </si>
  <si>
    <t>莫诗怡</t>
  </si>
  <si>
    <t>51200203420</t>
  </si>
  <si>
    <t>眉山市自然资源信息中心</t>
  </si>
  <si>
    <t>22001014</t>
  </si>
  <si>
    <t>陈丽</t>
  </si>
  <si>
    <t>51200203412</t>
  </si>
  <si>
    <t>齐洁</t>
  </si>
  <si>
    <t>51200203428</t>
  </si>
  <si>
    <t>李林坡</t>
  </si>
  <si>
    <t>51200203802</t>
  </si>
  <si>
    <t>眉山市市政设施管理处</t>
  </si>
  <si>
    <t>22001015</t>
  </si>
  <si>
    <t>陈云龙</t>
  </si>
  <si>
    <t>51200203719</t>
  </si>
  <si>
    <t>张露</t>
  </si>
  <si>
    <t>51200203701</t>
  </si>
  <si>
    <t>游小文</t>
  </si>
  <si>
    <t>51200203711</t>
  </si>
  <si>
    <t>尹浩宇</t>
  </si>
  <si>
    <t>51200203810</t>
  </si>
  <si>
    <t>宋雨</t>
  </si>
  <si>
    <t>51200203905</t>
  </si>
  <si>
    <t>胡进</t>
  </si>
  <si>
    <t>51200204312</t>
  </si>
  <si>
    <t>眉山市环境卫生管理处</t>
  </si>
  <si>
    <t>22001016</t>
  </si>
  <si>
    <t>杨兰</t>
  </si>
  <si>
    <t>51200204306</t>
  </si>
  <si>
    <t>蒋琼瑶</t>
  </si>
  <si>
    <t>51200204305</t>
  </si>
  <si>
    <t>郭一丹</t>
  </si>
  <si>
    <t>51200204625</t>
  </si>
  <si>
    <t>22001017</t>
  </si>
  <si>
    <t>李慧</t>
  </si>
  <si>
    <t>51200204618</t>
  </si>
  <si>
    <t>黄清月</t>
  </si>
  <si>
    <t>51200204522</t>
  </si>
  <si>
    <t>冯洁</t>
  </si>
  <si>
    <t>51200205022</t>
  </si>
  <si>
    <t>眉山市园林绿化服务中心</t>
  </si>
  <si>
    <t>22001018</t>
  </si>
  <si>
    <t>万海兵</t>
  </si>
  <si>
    <t>51200205011</t>
  </si>
  <si>
    <t>蒋昭然</t>
  </si>
  <si>
    <t>51200205129</t>
  </si>
  <si>
    <t>罗卿</t>
  </si>
  <si>
    <t>51200301703</t>
  </si>
  <si>
    <t>22001020</t>
  </si>
  <si>
    <t>张林飞</t>
  </si>
  <si>
    <t>51200300713</t>
  </si>
  <si>
    <t>毛欣</t>
  </si>
  <si>
    <t>51200300106</t>
  </si>
  <si>
    <t>胡瑛</t>
  </si>
  <si>
    <t>51200302022</t>
  </si>
  <si>
    <t>眉山市城市管理执法保障中心</t>
  </si>
  <si>
    <t>22001021</t>
  </si>
  <si>
    <t>雷婷</t>
  </si>
  <si>
    <t>51200301925</t>
  </si>
  <si>
    <t>刘云莲</t>
  </si>
  <si>
    <t>51200302116</t>
  </si>
  <si>
    <t>宁光扬</t>
  </si>
  <si>
    <t>51200302324</t>
  </si>
  <si>
    <t>22001022</t>
  </si>
  <si>
    <t>彭家渝</t>
  </si>
  <si>
    <t>51200302418</t>
  </si>
  <si>
    <t>肖烈</t>
  </si>
  <si>
    <t>51200302315</t>
  </si>
  <si>
    <t>张兰</t>
  </si>
  <si>
    <t>51200302930</t>
  </si>
  <si>
    <t>22001023</t>
  </si>
  <si>
    <t>刘怡莺</t>
  </si>
  <si>
    <t>51200303015</t>
  </si>
  <si>
    <t>陈珈利</t>
  </si>
  <si>
    <t>51200302916</t>
  </si>
  <si>
    <t>杨伊旎</t>
  </si>
  <si>
    <t>51200303701</t>
  </si>
  <si>
    <t>眉山市路灯管理处</t>
  </si>
  <si>
    <t>22001024</t>
  </si>
  <si>
    <t>李瑞</t>
  </si>
  <si>
    <t>51200303809</t>
  </si>
  <si>
    <t>邓志鹏</t>
  </si>
  <si>
    <t>51200303226</t>
  </si>
  <si>
    <t>唐俊</t>
  </si>
  <si>
    <t>51200304805</t>
  </si>
  <si>
    <t>眉山市建设工程质量安全监督站</t>
  </si>
  <si>
    <t>22001025</t>
  </si>
  <si>
    <t>谢翼城</t>
  </si>
  <si>
    <t>51200304601</t>
  </si>
  <si>
    <t>51200400105</t>
  </si>
  <si>
    <t>蒋进</t>
  </si>
  <si>
    <t>51200400106</t>
  </si>
  <si>
    <t>宋雨静</t>
  </si>
  <si>
    <t>51200400211</t>
  </si>
  <si>
    <t>李德亚</t>
  </si>
  <si>
    <t>51200304608</t>
  </si>
  <si>
    <t>邓宗孝</t>
  </si>
  <si>
    <t>51200304513</t>
  </si>
  <si>
    <t>孔玉凤</t>
  </si>
  <si>
    <t>51200304715</t>
  </si>
  <si>
    <t>林山愉</t>
  </si>
  <si>
    <t>51200304420</t>
  </si>
  <si>
    <t>祝炜烽</t>
  </si>
  <si>
    <t>51200304305</t>
  </si>
  <si>
    <t>钟飞</t>
  </si>
  <si>
    <t>51200304306</t>
  </si>
  <si>
    <t>汤作兵</t>
  </si>
  <si>
    <t>51200400323</t>
  </si>
  <si>
    <t>毛永红</t>
  </si>
  <si>
    <t>51200400412</t>
  </si>
  <si>
    <t>22001026</t>
  </si>
  <si>
    <t>罗京香</t>
  </si>
  <si>
    <t>51200400611</t>
  </si>
  <si>
    <t>罗巧琴</t>
  </si>
  <si>
    <t>51200400428</t>
  </si>
  <si>
    <t>彭如杰</t>
  </si>
  <si>
    <t>51200400917</t>
  </si>
  <si>
    <t>眉山市城市地下管线信息中心</t>
  </si>
  <si>
    <t>22001027</t>
  </si>
  <si>
    <t>刘艳玲</t>
  </si>
  <si>
    <t>51200400825</t>
  </si>
  <si>
    <t>许栩翎</t>
  </si>
  <si>
    <t>51200400824</t>
  </si>
  <si>
    <t>王继成</t>
  </si>
  <si>
    <t>51200401213</t>
  </si>
  <si>
    <t>眉山市交通建设工程造价管理站</t>
  </si>
  <si>
    <t>22001028</t>
  </si>
  <si>
    <t>余泳</t>
  </si>
  <si>
    <t>51200401326</t>
  </si>
  <si>
    <t>邓超颖</t>
  </si>
  <si>
    <t>51200401203</t>
  </si>
  <si>
    <t>廖巧容</t>
  </si>
  <si>
    <t>51200401510</t>
  </si>
  <si>
    <t>眉山市农业质量检测中心</t>
  </si>
  <si>
    <t>22001029</t>
  </si>
  <si>
    <t>王涵</t>
  </si>
  <si>
    <t>51200401601</t>
  </si>
  <si>
    <t>莫彩霞</t>
  </si>
  <si>
    <t>51200401607</t>
  </si>
  <si>
    <t>林真宇</t>
  </si>
  <si>
    <t>51200401704</t>
  </si>
  <si>
    <t>眉山市种业科教站</t>
  </si>
  <si>
    <t>22001030</t>
  </si>
  <si>
    <t>蒋孟</t>
  </si>
  <si>
    <t>51200401907</t>
  </si>
  <si>
    <t>梁晓燕</t>
  </si>
  <si>
    <t>51200401916</t>
  </si>
  <si>
    <t>邓永坤</t>
  </si>
  <si>
    <t>51200402104</t>
  </si>
  <si>
    <t>眉山市东坡文化旅游景区管理委员会</t>
  </si>
  <si>
    <t>22001031</t>
  </si>
  <si>
    <t>周志宇</t>
  </si>
  <si>
    <t>51200402205</t>
  </si>
  <si>
    <t>肖凌峰</t>
  </si>
  <si>
    <t>51200402118</t>
  </si>
  <si>
    <t>罗庆</t>
  </si>
  <si>
    <t>51200402710</t>
  </si>
  <si>
    <t>22001032</t>
  </si>
  <si>
    <t>欧政</t>
  </si>
  <si>
    <t>51200402428</t>
  </si>
  <si>
    <t>底彬浩</t>
  </si>
  <si>
    <t>51200402614</t>
  </si>
  <si>
    <t>杨文涛</t>
  </si>
  <si>
    <t>51200403205</t>
  </si>
  <si>
    <t>22001033</t>
  </si>
  <si>
    <t>刘婷婷</t>
  </si>
  <si>
    <t>51200403108</t>
  </si>
  <si>
    <t>文洪亮</t>
  </si>
  <si>
    <t>51200403121</t>
  </si>
  <si>
    <t>吴攀钰</t>
  </si>
  <si>
    <t>51200403527</t>
  </si>
  <si>
    <t>22001034</t>
  </si>
  <si>
    <t>戴惟馨</t>
  </si>
  <si>
    <t>51200403522</t>
  </si>
  <si>
    <t>肖磊</t>
  </si>
  <si>
    <t>51200403525</t>
  </si>
  <si>
    <t>朱雪琴</t>
  </si>
  <si>
    <t>51200403808</t>
  </si>
  <si>
    <t>眉山市疾病预防控制中心</t>
  </si>
  <si>
    <t>22001035</t>
  </si>
  <si>
    <t>吴心林</t>
  </si>
  <si>
    <t>51200403608</t>
  </si>
  <si>
    <t>王兴宏</t>
  </si>
  <si>
    <t>51200403701</t>
  </si>
  <si>
    <t>舒琪</t>
  </si>
  <si>
    <t>51200404025</t>
  </si>
  <si>
    <t>22001036</t>
  </si>
  <si>
    <t>傅玉佳</t>
  </si>
  <si>
    <t>51200403921</t>
  </si>
  <si>
    <t>杜佳媛</t>
  </si>
  <si>
    <t>51200404110</t>
  </si>
  <si>
    <t>任潇</t>
  </si>
  <si>
    <t>51200404407</t>
  </si>
  <si>
    <t>眉山市国有资产服务中心</t>
  </si>
  <si>
    <t>22001037</t>
  </si>
  <si>
    <t>周盈秀</t>
  </si>
  <si>
    <t>51200404423</t>
  </si>
  <si>
    <t>乔红涛</t>
  </si>
  <si>
    <t>51200404307</t>
  </si>
  <si>
    <t>尹相超</t>
  </si>
  <si>
    <t>51200500719</t>
  </si>
  <si>
    <t>眉山市市场监管信息中心</t>
  </si>
  <si>
    <t>22001038</t>
  </si>
  <si>
    <t>康蜀林</t>
  </si>
  <si>
    <t>51200500930</t>
  </si>
  <si>
    <t>田静玮</t>
  </si>
  <si>
    <t>51200500816</t>
  </si>
  <si>
    <t>杨林云</t>
  </si>
  <si>
    <t>51200501401</t>
  </si>
  <si>
    <t>甘眉工业园区企业和项目服务中心</t>
  </si>
  <si>
    <t>22001039</t>
  </si>
  <si>
    <t>杨鑫</t>
  </si>
  <si>
    <t>51200501223</t>
  </si>
  <si>
    <t>屈宸</t>
  </si>
  <si>
    <t>51200501303</t>
  </si>
  <si>
    <t>邓彦聪</t>
  </si>
  <si>
    <t>51200501907</t>
  </si>
  <si>
    <t>甘眉工业园区党务和政务服务中心</t>
  </si>
  <si>
    <t>22001040</t>
  </si>
  <si>
    <t>李科</t>
  </si>
  <si>
    <t>51200501501</t>
  </si>
  <si>
    <t>刘鑫</t>
  </si>
  <si>
    <t>51200501605</t>
  </si>
  <si>
    <t>沈杰</t>
  </si>
  <si>
    <t>51200502610</t>
  </si>
  <si>
    <t>眉山高新技术产业园区企业和项目服务中心</t>
  </si>
  <si>
    <t>22001041</t>
  </si>
  <si>
    <t>曾真</t>
  </si>
  <si>
    <t>51200502008</t>
  </si>
  <si>
    <t>陈芳</t>
  </si>
  <si>
    <t>51200502322</t>
  </si>
  <si>
    <t>高渊</t>
  </si>
  <si>
    <t>51200503626</t>
  </si>
  <si>
    <t>眉山高新技术产业园区投资促进中心</t>
  </si>
  <si>
    <t>22001042</t>
  </si>
  <si>
    <t>童宇</t>
  </si>
  <si>
    <t>51200503701</t>
  </si>
  <si>
    <t>李灿</t>
  </si>
  <si>
    <t>51200503703</t>
  </si>
  <si>
    <t>郑理</t>
  </si>
  <si>
    <t>51200503724</t>
  </si>
  <si>
    <t>22001043</t>
  </si>
  <si>
    <t>王雪梅</t>
  </si>
  <si>
    <t>51200503814</t>
  </si>
  <si>
    <t>刘昌沛</t>
  </si>
  <si>
    <t>51200503718</t>
  </si>
  <si>
    <t>郑丽</t>
  </si>
  <si>
    <t>51200504028</t>
  </si>
  <si>
    <t>眉山市广播电视台</t>
  </si>
  <si>
    <t>22001044</t>
  </si>
  <si>
    <t>申浩一</t>
  </si>
  <si>
    <t>51200504130</t>
  </si>
  <si>
    <t>白雪</t>
  </si>
  <si>
    <t>51200504104</t>
  </si>
  <si>
    <t>张蕊</t>
  </si>
  <si>
    <t>51200503927</t>
  </si>
  <si>
    <t>黄秋萍</t>
  </si>
  <si>
    <t>51200504120</t>
  </si>
  <si>
    <t>袁江红</t>
  </si>
  <si>
    <t>51200504003</t>
  </si>
  <si>
    <t>梁梦林</t>
  </si>
  <si>
    <t>51200504004</t>
  </si>
  <si>
    <t>胡存静</t>
  </si>
  <si>
    <t>51200503903</t>
  </si>
  <si>
    <t>何雨衡</t>
  </si>
  <si>
    <t>51200504216</t>
  </si>
  <si>
    <t>高千铣</t>
  </si>
  <si>
    <t>51200504129</t>
  </si>
  <si>
    <t>胡兵发</t>
  </si>
  <si>
    <t>51200504009</t>
  </si>
  <si>
    <t>章涛</t>
  </si>
  <si>
    <t>51200504206</t>
  </si>
  <si>
    <t>付红霞</t>
  </si>
  <si>
    <t>51200504707</t>
  </si>
  <si>
    <t>眉山市人工影响天气办公室（眉山市农业气象中心、眉山市防雷中心）</t>
  </si>
  <si>
    <t>22001045</t>
  </si>
  <si>
    <t>何杰</t>
  </si>
  <si>
    <t>51200504616</t>
  </si>
  <si>
    <t>王雨阳</t>
  </si>
  <si>
    <t>51200504323</t>
  </si>
  <si>
    <t>高启斌</t>
  </si>
  <si>
    <t>51200504608</t>
  </si>
  <si>
    <t>周航</t>
  </si>
  <si>
    <t>51200504420</t>
  </si>
  <si>
    <t>罗佳</t>
  </si>
  <si>
    <t>51200504502</t>
  </si>
  <si>
    <t>余欣</t>
  </si>
  <si>
    <t>51200504806</t>
  </si>
  <si>
    <t>22002001</t>
  </si>
  <si>
    <t>51200504819</t>
  </si>
  <si>
    <t>王秋梅</t>
  </si>
  <si>
    <t>51200504804</t>
  </si>
  <si>
    <t>郑婷</t>
  </si>
  <si>
    <t>51200504805</t>
  </si>
  <si>
    <t>蔡茂珊</t>
  </si>
  <si>
    <t>51200504809</t>
  </si>
  <si>
    <t>石艳利</t>
  </si>
  <si>
    <t>51200504815</t>
  </si>
  <si>
    <t>邱甜</t>
  </si>
  <si>
    <t>51200504911</t>
  </si>
  <si>
    <t>22002002</t>
  </si>
  <si>
    <t>郑瑶</t>
  </si>
  <si>
    <t>51200505006</t>
  </si>
  <si>
    <t>黄文旭</t>
  </si>
  <si>
    <t>51200505022</t>
  </si>
  <si>
    <t>唐玉婷</t>
  </si>
  <si>
    <t>51200504902</t>
  </si>
  <si>
    <t>廖勇</t>
  </si>
  <si>
    <t>51200505106</t>
  </si>
  <si>
    <t>杨玲</t>
  </si>
  <si>
    <t>51200505004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</si>
</sst>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
    <numFmt numFmtId="177" formatCode="_ * #,##0.00_ ;_ * -#,##0.00_ ;_ * &quot;-&quot;??_ ;_ @_ "/>
    <numFmt numFmtId="178" formatCode="_ ¥* #,##0_ ;_ ¥* -#,##0_ ;_ ¥* &quot;-&quot;_ ;_ @_ "/>
    <numFmt numFmtId="179" formatCode="_ &quot;¥&quot;* #,##0.00_ ;_ &quot;¥&quot;* \-#,##0.00_ ;_ &quot;¥&quot;* &quot;-&quot;??_ ;_ @_ "/>
    <numFmt numFmtId="180" formatCode="_ * #,##0_ ;_ * -#,##0_ ;_ * &quot;-&quot;_ ;_ @_ "/>
    <numFmt numFmtId="181" formatCode="_ &quot;¥&quot;* #,##0_ ;_ &quot;¥&quot;* \-#,##0_ ;_ &quot;¥&quot;* &quot;-&quot;_ ;_ @_ "/>
    <numFmt numFmtId="182" formatCode="_ * #,##0_ ;_ * -#,##0_ ;_ * &quot;-&quot;_ ;_ @_ "/>
  </numFmts>
  <fonts count="58" x14ac:knownFonts="58">
    <font>
      <sz val="11.0"/>
      <color rgb="FF000000"/>
      <name val="宋体"/>
      <charset val="134"/>
    </font>
    <font>
      <sz val="20.0"/>
      <name val="Calibri"/>
      <family val="1"/>
      <b/>
    </font>
    <font>
      <sz val="12.0"/>
      <name val="Calibri"/>
      <family val="1"/>
      <b/>
    </font>
    <font>
      <sz val="12.0"/>
      <name val="宋体"/>
      <charset val="134"/>
      <b/>
    </font>
    <font>
      <sz val="11.0"/>
      <color rgb="FFFFFFFF"/>
      <name val="宋体"/>
      <charset val="134"/>
    </font>
    <font>
      <sz val="11.0"/>
      <color rgb="FF1F497D"/>
      <name val="宋体"/>
      <charset val="134"/>
      <b/>
    </font>
    <font>
      <sz val="11.0"/>
      <color rgb="FF7F7F7F"/>
      <name val="宋体"/>
      <charset val="134"/>
      <i/>
    </font>
    <font>
      <sz val="11.0"/>
      <color rgb="FF000000"/>
      <name val="宋体"/>
      <charset val="134"/>
      <b/>
    </font>
    <font>
      <sz val="13.0"/>
      <color rgb="FF1F497D"/>
      <name val="宋体"/>
      <charset val="134"/>
      <b/>
    </font>
    <font>
      <sz val="11.0"/>
      <color rgb="FFFF0000"/>
      <name val="宋体"/>
      <charset val="134"/>
    </font>
    <font>
      <sz val="15.0"/>
      <color rgb="FF1F497D"/>
      <name val="宋体"/>
      <charset val="134"/>
      <b/>
    </font>
    <font>
      <sz val="11.0"/>
      <color rgb="FF0000FF"/>
      <name val="宋体"/>
      <charset val="134"/>
      <u val="single"/>
    </font>
    <font>
      <sz val="11.0"/>
      <color rgb="FFFA7D00"/>
      <name val="宋体"/>
      <charset val="134"/>
      <b/>
    </font>
    <font>
      <sz val="11.0"/>
      <color rgb="FF800080"/>
      <name val="宋体"/>
      <charset val="134"/>
      <u val="single"/>
    </font>
    <font>
      <sz val="11.0"/>
      <color rgb="FF3F3F76"/>
      <name val="宋体"/>
      <charset val="134"/>
    </font>
    <font>
      <sz val="11.0"/>
      <color rgb="FF3F3F3F"/>
      <name val="宋体"/>
      <charset val="134"/>
      <b/>
    </font>
    <font>
      <sz val="11.0"/>
      <color rgb="FFFFFFFF"/>
      <name val="宋体"/>
      <charset val="134"/>
      <b/>
    </font>
    <font>
      <sz val="11.0"/>
      <color rgb="FFFA7D00"/>
      <name val="宋体"/>
      <charset val="134"/>
    </font>
    <font>
      <sz val="18.0"/>
      <color rgb="FF1F497D"/>
      <name val="宋体"/>
      <charset val="134"/>
      <b/>
    </font>
    <font>
      <sz val="11.0"/>
      <color rgb="FF006100"/>
      <name val="宋体"/>
      <charset val="134"/>
    </font>
    <font>
      <sz val="11.0"/>
      <color rgb="FF9C6500"/>
      <name val="宋体"/>
      <charset val="134"/>
    </font>
    <font>
      <sz val="11.0"/>
      <color rgb="FF9C0006"/>
      <name val="宋体"/>
      <charset val="134"/>
    </font>
    <font>
      <sz val="12.0"/>
      <color rgb="FF9C0006"/>
      <name val="文泉驿微米黑"/>
      <charset val="134"/>
    </font>
    <font>
      <sz val="12.0"/>
      <color rgb="FF006100"/>
      <name val="文泉驿微米黑"/>
      <charset val="134"/>
    </font>
    <font>
      <sz val="12.0"/>
      <color rgb="FF9C6500"/>
      <name val="文泉驿微米黑"/>
      <charset val="134"/>
    </font>
    <font>
      <sz val="12.0"/>
      <color rgb="FFFA7D00"/>
      <name val="文泉驿微米黑"/>
      <charset val="134"/>
      <b/>
    </font>
    <font>
      <sz val="12.0"/>
      <color rgb="FFFFFFFF"/>
      <name val="文泉驿微米黑"/>
      <charset val="134"/>
      <b/>
    </font>
    <font>
      <sz val="12.0"/>
      <color rgb="FF7F7F7F"/>
      <name val="文泉驿微米黑"/>
      <charset val="134"/>
      <i/>
    </font>
    <font>
      <sz val="12.0"/>
      <color rgb="FFFF0000"/>
      <name val="文泉驿微米黑"/>
      <charset val="134"/>
    </font>
    <font>
      <sz val="12.0"/>
      <color rgb="FFFA7D00"/>
      <name val="文泉驿微米黑"/>
      <charset val="134"/>
    </font>
    <font>
      <sz val="12.0"/>
      <color rgb="FF3F3F3F"/>
      <name val="文泉驿微米黑"/>
      <charset val="134"/>
      <b/>
    </font>
    <font>
      <sz val="12.0"/>
      <color rgb="FF3F3F76"/>
      <name val="文泉驿微米黑"/>
      <charset val="134"/>
    </font>
    <font>
      <sz val="18.0"/>
      <color rgb="FF1F497D"/>
      <name val="文泉驿微米黑"/>
      <charset val="134"/>
    </font>
    <font>
      <sz val="15.0"/>
      <color rgb="FF1F497D"/>
      <name val="文泉驿微米黑"/>
      <charset val="134"/>
      <b/>
    </font>
    <font>
      <sz val="13.0"/>
      <color rgb="FF1F497D"/>
      <name val="文泉驿微米黑"/>
      <charset val="134"/>
      <b/>
    </font>
    <font>
      <sz val="11.0"/>
      <color rgb="FF1F497D"/>
      <name val="文泉驿微米黑"/>
      <charset val="134"/>
      <b/>
    </font>
    <font>
      <sz val="12.0"/>
      <color rgb="FF000000"/>
      <name val="文泉驿微米黑"/>
      <charset val="134"/>
      <b/>
    </font>
    <font>
      <sz val="12.0"/>
      <color rgb="FF000000"/>
      <name val="文泉驿微米黑"/>
      <charset val="134"/>
    </font>
    <font>
      <sz val="12.0"/>
      <color rgb="FFFFFFFF"/>
      <name val="文泉驿微米黑"/>
      <charset val="134"/>
    </font>
    <font>
      <sz val="12.0"/>
      <color rgb="FF9C0006"/>
      <name val="文泉驿微米黑"/>
      <charset val="134"/>
    </font>
    <font>
      <sz val="12.0"/>
      <color rgb="FF006100"/>
      <name val="文泉驿微米黑"/>
      <charset val="134"/>
    </font>
    <font>
      <sz val="12.0"/>
      <color rgb="FF9C6500"/>
      <name val="文泉驿微米黑"/>
      <charset val="134"/>
    </font>
    <font>
      <sz val="12.0"/>
      <color rgb="FFFA7D00"/>
      <name val="文泉驿微米黑"/>
      <charset val="134"/>
      <b/>
    </font>
    <font>
      <sz val="12.0"/>
      <color rgb="FFFFFFFF"/>
      <name val="文泉驿微米黑"/>
      <charset val="134"/>
      <b/>
    </font>
    <font>
      <sz val="12.0"/>
      <color rgb="FF7F7F7F"/>
      <name val="文泉驿微米黑"/>
      <charset val="134"/>
      <i/>
    </font>
    <font>
      <sz val="12.0"/>
      <color rgb="FFFF0000"/>
      <name val="文泉驿微米黑"/>
      <charset val="134"/>
    </font>
    <font>
      <sz val="12.0"/>
      <color rgb="FFFA7D00"/>
      <name val="文泉驿微米黑"/>
      <charset val="134"/>
    </font>
    <font>
      <sz val="12.0"/>
      <color rgb="FF3F3F3F"/>
      <name val="文泉驿微米黑"/>
      <charset val="134"/>
      <b/>
    </font>
    <font>
      <sz val="12.0"/>
      <color rgb="FF3F3F76"/>
      <name val="文泉驿微米黑"/>
      <charset val="134"/>
    </font>
    <font>
      <sz val="18.0"/>
      <color rgb="FF1F497D"/>
      <name val="文泉驿微米黑"/>
      <charset val="134"/>
    </font>
    <font>
      <sz val="15.0"/>
      <color rgb="FF1F497D"/>
      <name val="文泉驿微米黑"/>
      <charset val="134"/>
      <b/>
    </font>
    <font>
      <sz val="13.0"/>
      <color rgb="FF1F497D"/>
      <name val="文泉驿微米黑"/>
      <charset val="134"/>
      <b/>
    </font>
    <font>
      <sz val="11.0"/>
      <color rgb="FF1F497D"/>
      <name val="文泉驿微米黑"/>
      <charset val="134"/>
      <b/>
    </font>
    <font>
      <sz val="12.0"/>
      <color rgb="FF000000"/>
      <name val="文泉驿微米黑"/>
      <charset val="134"/>
      <b/>
    </font>
    <font>
      <sz val="12.0"/>
      <color rgb="FF000000"/>
      <name val="文泉驿微米黑"/>
      <charset val="134"/>
    </font>
    <font>
      <sz val="12.0"/>
      <color rgb="FFFFFFFF"/>
      <name val="文泉驿微米黑"/>
      <charset val="134"/>
    </font>
    <font>
      <sz val="20.0"/>
      <color rgb="FF000000"/>
      <name val="宋体"/>
      <charset val="134"/>
      <b/>
    </font>
    <font>
      <sz val="11.0"/>
      <color rgb="FF000000"/>
      <name val="宋体"/>
      <charset val="134"/>
    </font>
  </fonts>
  <fills count="77">
    <fill>
      <patternFill patternType="none"/>
    </fill>
    <fill>
      <patternFill patternType="gray125"/>
    </fill>
    <fill>
      <patternFill patternType="solid">
        <fgColor rgb="FFFCD5B4"/>
        <bgColor indexed="64"/>
      </patternFill>
    </fill>
    <fill>
      <patternFill patternType="solid">
        <fgColor rgb="FFFDE9D9"/>
        <bgColor indexed="64"/>
      </patternFill>
    </fill>
    <fill>
      <patternFill patternType="solid">
        <fgColor rgb="FFF79646"/>
        <bgColor indexed="64"/>
      </patternFill>
    </fill>
    <fill>
      <patternFill patternType="solid">
        <fgColor rgb="FFB6DDE8"/>
        <bgColor indexed="64"/>
      </patternFill>
    </fill>
    <fill>
      <patternFill patternType="solid">
        <fgColor rgb="FFDBEEF3"/>
        <bgColor indexed="64"/>
      </patternFill>
    </fill>
    <fill>
      <patternFill patternType="solid">
        <fgColor rgb="FF4BACC6"/>
        <bgColor indexed="64"/>
      </patternFill>
    </fill>
    <fill>
      <patternFill patternType="solid">
        <fgColor rgb="FFCCC0DA"/>
        <bgColor indexed="64"/>
      </patternFill>
    </fill>
    <fill>
      <patternFill patternType="solid">
        <fgColor rgb="FFB2A1C7"/>
        <bgColor indexed="64"/>
      </patternFill>
    </fill>
    <fill>
      <patternFill patternType="solid">
        <fgColor rgb="FFF2DBDA"/>
        <bgColor indexed="64"/>
      </patternFill>
    </fill>
    <fill>
      <patternFill patternType="solid">
        <fgColor rgb="FF93CDDD"/>
        <bgColor indexed="64"/>
      </patternFill>
    </fill>
    <fill>
      <patternFill patternType="solid">
        <fgColor rgb="FFEAF1DD"/>
        <bgColor indexed="64"/>
      </patternFill>
    </fill>
    <fill>
      <patternFill patternType="solid">
        <fgColor rgb="FFE5E0EC"/>
        <bgColor indexed="64"/>
      </patternFill>
    </fill>
    <fill>
      <patternFill patternType="solid">
        <fgColor rgb="FFF2F2F2"/>
        <bgColor indexed="64"/>
      </patternFill>
    </fill>
    <fill>
      <patternFill patternType="solid">
        <fgColor rgb="FF8064A2"/>
        <bgColor indexed="64"/>
      </patternFill>
    </fill>
    <fill>
      <patternFill patternType="solid">
        <fgColor rgb="FFD7E4BC"/>
        <bgColor indexed="64"/>
      </patternFill>
    </fill>
    <fill>
      <patternFill patternType="solid">
        <fgColor rgb="FFFAC090"/>
        <bgColor indexed="64"/>
      </patternFill>
    </fill>
    <fill>
      <patternFill patternType="solid">
        <fgColor rgb="FFFFCC99"/>
        <bgColor indexed="64"/>
      </patternFill>
    </fill>
    <fill>
      <patternFill patternType="solid">
        <fgColor rgb="FFA5A5A5"/>
        <bgColor indexed="64"/>
      </patternFill>
    </fill>
    <fill>
      <patternFill patternType="solid">
        <fgColor rgb="FF95B3D7"/>
        <bgColor indexed="64"/>
      </patternFill>
    </fill>
    <fill>
      <patternFill patternType="solid">
        <fgColor rgb="FFC2D69A"/>
        <bgColor indexed="64"/>
      </patternFill>
    </fill>
    <fill>
      <patternFill patternType="solid">
        <fgColor rgb="FFFFFFCC"/>
        <bgColor indexed="64"/>
      </patternFill>
    </fill>
    <fill>
      <patternFill patternType="solid">
        <fgColor rgb="FFC6EFCE"/>
        <bgColor indexed="64"/>
      </patternFill>
    </fill>
    <fill>
      <patternFill patternType="solid">
        <fgColor rgb="FF4F81BD"/>
        <bgColor indexed="64"/>
      </patternFill>
    </fill>
    <fill>
      <patternFill patternType="solid">
        <fgColor rgb="FFFFEB9C"/>
        <bgColor indexed="64"/>
      </patternFill>
    </fill>
    <fill>
      <patternFill patternType="solid">
        <fgColor rgb="FFDBE5F1"/>
        <bgColor indexed="64"/>
      </patternFill>
    </fill>
    <fill>
      <patternFill patternType="solid">
        <fgColor rgb="FFFFC7CE"/>
        <bgColor indexed="64"/>
      </patternFill>
    </fill>
    <fill>
      <patternFill patternType="solid">
        <fgColor rgb="FFC0504D"/>
        <bgColor indexed="64"/>
      </patternFill>
    </fill>
    <fill>
      <patternFill patternType="solid">
        <fgColor rgb="FFB8CCE4"/>
        <bgColor indexed="64"/>
      </patternFill>
    </fill>
    <fill>
      <patternFill patternType="solid">
        <fgColor rgb="FFD99593"/>
        <bgColor indexed="64"/>
      </patternFill>
    </fill>
    <fill>
      <patternFill patternType="solid">
        <fgColor rgb="FFE5B8B7"/>
        <bgColor indexed="64"/>
      </patternFill>
    </fill>
    <fill>
      <patternFill patternType="solid">
        <fgColor rgb="FF9BBB59"/>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E6B8B7"/>
        <bgColor indexed="64"/>
      </patternFill>
    </fill>
    <fill>
      <patternFill patternType="solid">
        <fgColor rgb="FFD8E4BC"/>
        <bgColor indexed="64"/>
      </patternFill>
    </fill>
    <fill>
      <patternFill patternType="solid">
        <fgColor rgb="FFB7DEE8"/>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4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A6BFDE"/>
      </bottom>
      <diagonal/>
    </border>
    <border>
      <left/>
      <right/>
      <top style="thin">
        <color rgb="FF4F81BD"/>
      </top>
      <bottom style="double">
        <color rgb="FF4F81BD"/>
      </bottom>
      <diagonal/>
    </border>
    <border>
      <left/>
      <right/>
      <top/>
      <bottom style="medium">
        <color rgb="FF4F81BD"/>
      </bottom>
      <diagonal/>
    </border>
    <border>
      <left/>
      <right/>
      <top/>
      <bottom style="medium">
        <color rgb="FF4F81BD"/>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right/>
      <top/>
      <bottom style="medium">
        <color rgb="FFA6BFDE"/>
      </bottom>
      <diagonal/>
    </border>
    <border>
      <left/>
      <right/>
      <top style="thin">
        <color rgb="FF4F81BD"/>
      </top>
      <bottom style="double">
        <color rgb="FF4F81BD"/>
      </bottom>
      <diagonal/>
    </border>
    <border>
      <left/>
      <right/>
      <top/>
      <bottom style="medium">
        <color rgb="FF4F81BD"/>
      </bottom>
      <diagonal/>
    </border>
    <border>
      <left/>
      <right/>
      <top/>
      <bottom style="medium">
        <color rgb="FF4F81BD"/>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49">
    <xf numFmtId="0" fontId="0" fillId="0" borderId="0" applyAlignment="1">
      <alignment vertical="center"/>
    </xf>
    <xf numFmtId="0" fontId="0" fillId="2" applyFill="1" borderId="0" applyAlignment="1">
      <alignment vertical="center"/>
    </xf>
    <xf numFmtId="0" fontId="0" fillId="3" applyFill="1" borderId="0" applyAlignment="1">
      <alignment vertical="center"/>
    </xf>
    <xf numFmtId="0" fontId="4" applyFont="1" fillId="4" applyFill="1" borderId="0" applyAlignment="1">
      <alignment vertical="center"/>
    </xf>
    <xf numFmtId="0" fontId="0" fillId="5" applyFill="1" borderId="0" applyAlignment="1">
      <alignment vertical="center"/>
    </xf>
    <xf numFmtId="0" fontId="0" fillId="6" applyFill="1" borderId="0" applyAlignment="1">
      <alignment vertical="center"/>
    </xf>
    <xf numFmtId="0" fontId="4" applyFont="1" fillId="7" applyFill="1" borderId="0" applyAlignment="1">
      <alignment vertical="center"/>
    </xf>
    <xf numFmtId="0" fontId="0" fillId="8" applyFill="1" borderId="0" applyAlignment="1">
      <alignment vertical="center"/>
    </xf>
    <xf numFmtId="0" fontId="5" applyFont="1" fillId="0" borderId="5" applyBorder="1" applyAlignment="1">
      <alignment vertical="center"/>
    </xf>
    <xf numFmtId="0" fontId="6" applyFont="1" fillId="0" borderId="0" applyAlignment="1">
      <alignment vertical="center"/>
    </xf>
    <xf numFmtId="0" fontId="7" applyFont="1" fillId="0" borderId="6" applyBorder="1" applyAlignment="1">
      <alignment vertical="center"/>
    </xf>
    <xf numFmtId="176" applyNumberFormat="1" fontId="0" fillId="0" borderId="0" applyAlignment="1">
      <alignment vertical="center"/>
    </xf>
    <xf numFmtId="177" applyNumberFormat="1" fontId="0" fillId="0" borderId="0" applyAlignment="1">
      <alignment vertical="center"/>
    </xf>
    <xf numFmtId="0" fontId="8" applyFont="1" fillId="0" borderId="7" applyBorder="1" applyAlignment="1">
      <alignment vertical="center"/>
    </xf>
    <xf numFmtId="178" applyNumberFormat="1" fontId="0" fillId="0" borderId="0" applyAlignment="1">
      <alignment vertical="center"/>
    </xf>
    <xf numFmtId="0" fontId="4" applyFont="1" fillId="9" applyFill="1" borderId="0" applyAlignment="1">
      <alignment vertical="center"/>
    </xf>
    <xf numFmtId="0" fontId="9" applyFont="1" fillId="0" borderId="0" applyAlignment="1">
      <alignment vertical="center"/>
    </xf>
    <xf numFmtId="0" fontId="0" fillId="10" applyFill="1" borderId="0" applyAlignment="1">
      <alignment vertical="center"/>
    </xf>
    <xf numFmtId="0" fontId="4" applyFont="1" fillId="11" applyFill="1" borderId="0" applyAlignment="1">
      <alignment vertical="center"/>
    </xf>
    <xf numFmtId="0" fontId="10" applyFont="1" fillId="0" borderId="8" applyBorder="1" applyAlignment="1">
      <alignment vertical="center"/>
    </xf>
    <xf numFmtId="0" fontId="11" applyFont="1" fillId="0" borderId="0" applyAlignment="1">
      <alignment vertical="center"/>
    </xf>
    <xf numFmtId="0" fontId="0" fillId="12" applyFill="1" borderId="0" applyAlignment="1">
      <alignment vertical="center"/>
    </xf>
    <xf numFmtId="179" applyNumberFormat="1" fontId="0" fillId="0" borderId="0" applyAlignment="1">
      <alignment vertical="center"/>
    </xf>
    <xf numFmtId="0" fontId="0" fillId="13" applyFill="1" borderId="0" applyAlignment="1">
      <alignment vertical="center"/>
    </xf>
    <xf numFmtId="0" fontId="12" applyFont="1" fillId="14" applyFill="1" borderId="9" applyBorder="1" applyAlignment="1">
      <alignment vertical="center"/>
    </xf>
    <xf numFmtId="0" fontId="13" applyFont="1" fillId="0" borderId="0" applyAlignment="1">
      <alignment vertical="center"/>
    </xf>
    <xf numFmtId="180" applyNumberFormat="1" fontId="0" fillId="0" borderId="0" applyAlignment="1">
      <alignment vertical="center"/>
    </xf>
    <xf numFmtId="0" fontId="4" applyFont="1" fillId="15" applyFill="1" borderId="0" applyAlignment="1">
      <alignment vertical="center"/>
    </xf>
    <xf numFmtId="0" fontId="0" fillId="16" applyFill="1" borderId="0" applyAlignment="1">
      <alignment vertical="center"/>
    </xf>
    <xf numFmtId="0" fontId="4" applyFont="1" fillId="17" applyFill="1" borderId="0" applyAlignment="1">
      <alignment vertical="center"/>
    </xf>
    <xf numFmtId="0" fontId="14" applyFont="1" fillId="18" applyFill="1" borderId="10" applyBorder="1" applyAlignment="1">
      <alignment vertical="center"/>
    </xf>
    <xf numFmtId="0" fontId="15" applyFont="1" fillId="14" applyFill="1" borderId="11" applyBorder="1" applyAlignment="1">
      <alignment vertical="center"/>
    </xf>
    <xf numFmtId="0" fontId="16" applyFont="1" fillId="19" applyFill="1" borderId="12" applyBorder="1" applyAlignment="1">
      <alignment vertical="center"/>
    </xf>
    <xf numFmtId="0" fontId="17" applyFont="1" fillId="0" borderId="13" applyBorder="1" applyAlignment="1">
      <alignment vertical="center"/>
    </xf>
    <xf numFmtId="0" fontId="4" applyFont="1" fillId="20" applyFill="1" borderId="0" applyAlignment="1">
      <alignment vertical="center"/>
    </xf>
    <xf numFmtId="0" fontId="4" applyFont="1" fillId="21" applyFill="1" borderId="0" applyAlignment="1">
      <alignment vertical="center"/>
    </xf>
    <xf numFmtId="0" fontId="0" fillId="22" applyFill="1" borderId="14" applyBorder="1" applyAlignment="1">
      <alignment vertical="center"/>
    </xf>
    <xf numFmtId="0" fontId="18" applyFont="1" fillId="0" borderId="0" applyAlignment="1">
      <alignment vertical="center"/>
    </xf>
    <xf numFmtId="0" fontId="19" applyFont="1" fillId="23" applyFill="1" borderId="0" applyAlignment="1">
      <alignment vertical="center"/>
    </xf>
    <xf numFmtId="0" fontId="5" applyFont="1" fillId="0" borderId="0" applyAlignment="1">
      <alignment vertical="center"/>
    </xf>
    <xf numFmtId="0" fontId="4" applyFont="1" fillId="24" applyFill="1" borderId="0" applyAlignment="1">
      <alignment vertical="center"/>
    </xf>
    <xf numFmtId="0" fontId="20" applyFont="1" fillId="25" applyFill="1" borderId="0" applyAlignment="1">
      <alignment vertical="center"/>
    </xf>
    <xf numFmtId="0" fontId="0" fillId="26" applyFill="1" borderId="0" applyAlignment="1">
      <alignment vertical="center"/>
    </xf>
    <xf numFmtId="0" fontId="21" applyFont="1" fillId="27" applyFill="1" borderId="0" applyAlignment="1">
      <alignment vertical="center"/>
    </xf>
    <xf numFmtId="0" fontId="4" applyFont="1" fillId="28" applyFill="1" borderId="0" applyAlignment="1">
      <alignment vertical="center"/>
    </xf>
    <xf numFmtId="0" fontId="0" fillId="29" applyFill="1" borderId="0" applyAlignment="1">
      <alignment vertical="center"/>
    </xf>
    <xf numFmtId="0" fontId="4" applyFont="1" fillId="30" applyFill="1" borderId="0" applyAlignment="1">
      <alignment vertical="center"/>
    </xf>
    <xf numFmtId="0" fontId="0" fillId="31" applyFill="1" borderId="0" applyAlignment="1">
      <alignment vertical="center"/>
    </xf>
    <xf numFmtId="0" fontId="4" applyFont="1" fillId="32" applyFill="1" borderId="0" applyAlignment="1">
      <alignment vertical="center"/>
    </xf>
  </cellStyleXfs>
  <cellXfs count="195">
    <xf numFmtId="0" fontId="0" fillId="0" borderId="0" applyAlignment="1" xfId="0">
      <alignment vertical="center"/>
    </xf>
    <xf numFmtId="0" fontId="0" fillId="0" borderId="0" applyAlignment="1" xfId="0">
      <alignment vertical="center"/>
    </xf>
    <xf numFmtId="0" fontId="1" applyFont="1" fillId="0" borderId="0" applyAlignment="1" xfId="0">
      <alignment horizontal="center"/>
    </xf>
    <xf numFmtId="0" fontId="2" applyFont="1" fillId="0" borderId="1" applyBorder="1" applyAlignment="1" xfId="0">
      <alignment horizontal="center" vertical="center" wrapText="1"/>
    </xf>
    <xf numFmtId="0" fontId="0" fillId="0" borderId="2" applyBorder="1" applyAlignment="1" xfId="0">
      <alignment horizontal="center" vertical="center"/>
    </xf>
    <xf numFmtId="0" fontId="0" fillId="0" borderId="3" applyBorder="1" applyAlignment="1" xfId="0">
      <alignment horizontal="center" vertical="center" wrapText="1"/>
    </xf>
    <xf numFmtId="0" fontId="3" applyFont="1" fillId="0" borderId="4" applyBorder="1" applyAlignment="1" xfId="0">
      <alignment horizontal="center" vertical="center" wrapText="1"/>
    </xf>
    <xf numFmtId="0" fontId="0" fillId="2" applyFill="1" borderId="0" applyAlignment="1" xfId="0">
      <alignment vertical="center"/>
    </xf>
    <xf numFmtId="0" fontId="0" fillId="3" applyFill="1" borderId="0" applyAlignment="1" xfId="0">
      <alignment vertical="center"/>
    </xf>
    <xf numFmtId="0" fontId="4" applyFont="1" fillId="4" applyFill="1" borderId="0" applyAlignment="1" xfId="0">
      <alignment vertical="center"/>
    </xf>
    <xf numFmtId="0" fontId="0" fillId="5" applyFill="1" borderId="0" applyAlignment="1" xfId="0">
      <alignment vertical="center"/>
    </xf>
    <xf numFmtId="0" fontId="0" fillId="6" applyFill="1" borderId="0" applyAlignment="1" xfId="0">
      <alignment vertical="center"/>
    </xf>
    <xf numFmtId="0" fontId="4" applyFont="1" fillId="7" applyFill="1" borderId="0" applyAlignment="1" xfId="0">
      <alignment vertical="center"/>
    </xf>
    <xf numFmtId="0" fontId="0" fillId="8" applyFill="1" borderId="0" applyAlignment="1" xfId="0">
      <alignment vertical="center"/>
    </xf>
    <xf numFmtId="0" fontId="5" applyFont="1" fillId="0" borderId="5" applyBorder="1" applyAlignment="1" xfId="0">
      <alignment vertical="center"/>
    </xf>
    <xf numFmtId="0" fontId="6" applyFont="1" fillId="0" borderId="0" applyAlignment="1" xfId="0">
      <alignment vertical="center"/>
    </xf>
    <xf numFmtId="0" fontId="7" applyFont="1" fillId="0" borderId="6" applyBorder="1" applyAlignment="1" xfId="0">
      <alignment vertical="center"/>
    </xf>
    <xf numFmtId="176" applyNumberFormat="1" fontId="0" fillId="0" borderId="0" applyAlignment="1" xfId="0">
      <alignment vertical="center"/>
    </xf>
    <xf numFmtId="177" applyNumberFormat="1" fontId="0" fillId="0" borderId="0" applyAlignment="1" xfId="0">
      <alignment vertical="center"/>
    </xf>
    <xf numFmtId="0" fontId="8" applyFont="1" fillId="0" borderId="7" applyBorder="1" applyAlignment="1" xfId="0">
      <alignment vertical="center"/>
    </xf>
    <xf numFmtId="178" applyNumberFormat="1" fontId="0" fillId="0" borderId="0" applyAlignment="1" xfId="0">
      <alignment vertical="center"/>
    </xf>
    <xf numFmtId="0" fontId="4" applyFont="1" fillId="9" applyFill="1" borderId="0" applyAlignment="1" xfId="0">
      <alignment vertical="center"/>
    </xf>
    <xf numFmtId="0" fontId="9" applyFont="1" fillId="0" borderId="0" applyAlignment="1" xfId="0">
      <alignment vertical="center"/>
    </xf>
    <xf numFmtId="0" fontId="0" fillId="10" applyFill="1" borderId="0" applyAlignment="1" xfId="0">
      <alignment vertical="center"/>
    </xf>
    <xf numFmtId="0" fontId="4" applyFont="1" fillId="11" applyFill="1" borderId="0" applyAlignment="1" xfId="0">
      <alignment vertical="center"/>
    </xf>
    <xf numFmtId="0" fontId="10" applyFont="1" fillId="0" borderId="8" applyBorder="1" applyAlignment="1" xfId="0">
      <alignment vertical="center"/>
    </xf>
    <xf numFmtId="0" fontId="11" applyFont="1" fillId="0" borderId="0" applyAlignment="1" xfId="0">
      <alignment vertical="center"/>
    </xf>
    <xf numFmtId="0" fontId="0" fillId="12" applyFill="1" borderId="0" applyAlignment="1" xfId="0">
      <alignment vertical="center"/>
    </xf>
    <xf numFmtId="179" applyNumberFormat="1" fontId="0" fillId="0" borderId="0" applyAlignment="1" xfId="0">
      <alignment vertical="center"/>
    </xf>
    <xf numFmtId="0" fontId="0" fillId="13" applyFill="1" borderId="0" applyAlignment="1" xfId="0">
      <alignment vertical="center"/>
    </xf>
    <xf numFmtId="0" fontId="12" applyFont="1" fillId="14" applyFill="1" borderId="9" applyBorder="1" applyAlignment="1" xfId="0">
      <alignment vertical="center"/>
    </xf>
    <xf numFmtId="0" fontId="13" applyFont="1" fillId="0" borderId="0" applyAlignment="1" xfId="0">
      <alignment vertical="center"/>
    </xf>
    <xf numFmtId="180" applyNumberFormat="1" fontId="0" fillId="0" borderId="0" applyAlignment="1" xfId="0">
      <alignment vertical="center"/>
    </xf>
    <xf numFmtId="0" fontId="4" applyFont="1" fillId="15" applyFill="1" borderId="0" applyAlignment="1" xfId="0">
      <alignment vertical="center"/>
    </xf>
    <xf numFmtId="0" fontId="0" fillId="16" applyFill="1" borderId="0" applyAlignment="1" xfId="0">
      <alignment vertical="center"/>
    </xf>
    <xf numFmtId="0" fontId="4" applyFont="1" fillId="17" applyFill="1" borderId="0" applyAlignment="1" xfId="0">
      <alignment vertical="center"/>
    </xf>
    <xf numFmtId="0" fontId="14" applyFont="1" fillId="18" applyFill="1" borderId="10" applyBorder="1" applyAlignment="1" xfId="0">
      <alignment vertical="center"/>
    </xf>
    <xf numFmtId="0" fontId="15" applyFont="1" fillId="14" applyFill="1" borderId="11" applyBorder="1" applyAlignment="1" xfId="0">
      <alignment vertical="center"/>
    </xf>
    <xf numFmtId="0" fontId="16" applyFont="1" fillId="19" applyFill="1" borderId="12" applyBorder="1" applyAlignment="1" xfId="0">
      <alignment vertical="center"/>
    </xf>
    <xf numFmtId="0" fontId="17" applyFont="1" fillId="0" borderId="13" applyBorder="1" applyAlignment="1" xfId="0">
      <alignment vertical="center"/>
    </xf>
    <xf numFmtId="0" fontId="4" applyFont="1" fillId="20" applyFill="1" borderId="0" applyAlignment="1" xfId="0">
      <alignment vertical="center"/>
    </xf>
    <xf numFmtId="0" fontId="4" applyFont="1" fillId="21" applyFill="1" borderId="0" applyAlignment="1" xfId="0">
      <alignment vertical="center"/>
    </xf>
    <xf numFmtId="0" fontId="0" fillId="22" applyFill="1" borderId="14" applyBorder="1" applyAlignment="1" xfId="0">
      <alignment vertical="center"/>
    </xf>
    <xf numFmtId="0" fontId="18" applyFont="1" fillId="0" borderId="0" applyAlignment="1" xfId="0">
      <alignment vertical="center"/>
    </xf>
    <xf numFmtId="0" fontId="19" applyFont="1" fillId="23" applyFill="1" borderId="0" applyAlignment="1" xfId="0">
      <alignment vertical="center"/>
    </xf>
    <xf numFmtId="0" fontId="5" applyFont="1" fillId="0" borderId="0" applyAlignment="1" xfId="0">
      <alignment vertical="center"/>
    </xf>
    <xf numFmtId="0" fontId="4" applyFont="1" fillId="24" applyFill="1" borderId="0" applyAlignment="1" xfId="0">
      <alignment vertical="center"/>
    </xf>
    <xf numFmtId="0" fontId="20" applyFont="1" fillId="25" applyFill="1" borderId="0" applyAlignment="1" xfId="0">
      <alignment vertical="center"/>
    </xf>
    <xf numFmtId="0" fontId="0" fillId="26" applyFill="1" borderId="0" applyAlignment="1" xfId="0">
      <alignment vertical="center"/>
    </xf>
    <xf numFmtId="0" fontId="21" applyFont="1" fillId="27" applyFill="1" borderId="0" applyAlignment="1" xfId="0">
      <alignment vertical="center"/>
    </xf>
    <xf numFmtId="0" fontId="4" applyFont="1" fillId="28" applyFill="1" borderId="0" applyAlignment="1" xfId="0">
      <alignment vertical="center"/>
    </xf>
    <xf numFmtId="0" fontId="0" fillId="29" applyFill="1" borderId="0" applyAlignment="1" xfId="0">
      <alignment vertical="center"/>
    </xf>
    <xf numFmtId="0" fontId="4" applyFont="1" fillId="30" applyFill="1" borderId="0" applyAlignment="1" xfId="0">
      <alignment vertical="center"/>
    </xf>
    <xf numFmtId="0" fontId="0" fillId="31" applyFill="1" borderId="0" applyAlignment="1" xfId="0">
      <alignment vertical="center"/>
    </xf>
    <xf numFmtId="0" fontId="4" applyFont="1" fillId="32" applyFill="1" borderId="0" applyAlignment="1" xfId="0">
      <alignment vertical="center"/>
    </xf>
    <xf numFmtId="0" fontId="22" applyFont="1" fillId="27" applyFill="1" borderId="0" applyAlignment="1" xfId="0">
      <alignment vertical="center"/>
    </xf>
    <xf numFmtId="0" fontId="23" applyFont="1" fillId="23" applyFill="1" borderId="0" applyAlignment="1" xfId="0">
      <alignment vertical="center"/>
    </xf>
    <xf numFmtId="0" fontId="24" applyFont="1" fillId="25" applyFill="1" borderId="0" applyAlignment="1" xfId="0">
      <alignment vertical="center"/>
    </xf>
    <xf numFmtId="0" fontId="25" applyFont="1" fillId="14" applyFill="1" borderId="15" applyBorder="1" applyAlignment="1" xfId="0">
      <alignment vertical="center"/>
    </xf>
    <xf numFmtId="0" fontId="26" applyFont="1" fillId="19" applyFill="1" borderId="16" applyBorder="1" applyAlignment="1" xfId="0">
      <alignment vertical="center"/>
    </xf>
    <xf numFmtId="0" fontId="27" applyFont="1" fillId="0" borderId="0" applyAlignment="1" xfId="0">
      <alignment vertical="center"/>
    </xf>
    <xf numFmtId="0" fontId="28" applyFont="1" fillId="0" borderId="0" applyAlignment="1" xfId="0">
      <alignment vertical="center"/>
    </xf>
    <xf numFmtId="0" fontId="29" applyFont="1" fillId="0" borderId="17" applyBorder="1" applyAlignment="1" xfId="0">
      <alignment vertical="center"/>
    </xf>
    <xf numFmtId="0" fontId="30" applyFont="1" fillId="14" applyFill="1" borderId="18" applyBorder="1" applyAlignment="1" xfId="0">
      <alignment vertical="center"/>
    </xf>
    <xf numFmtId="0" fontId="31" applyFont="1" fillId="18" applyFill="1" borderId="19" applyBorder="1" applyAlignment="1" xfId="0">
      <alignment vertical="center"/>
    </xf>
    <xf numFmtId="0" fontId="32" applyFont="1" fillId="0" borderId="0" applyAlignment="1" xfId="0">
      <alignment vertical="center"/>
    </xf>
    <xf numFmtId="0" fontId="33" applyFont="1" fillId="0" borderId="20" applyBorder="1" applyAlignment="1" xfId="0">
      <alignment vertical="center"/>
    </xf>
    <xf numFmtId="0" fontId="34" applyFont="1" fillId="0" borderId="21" applyBorder="1" applyAlignment="1" xfId="0">
      <alignment vertical="center"/>
    </xf>
    <xf numFmtId="0" fontId="35" applyFont="1" fillId="0" borderId="22" applyBorder="1" applyAlignment="1" xfId="0">
      <alignment vertical="center"/>
    </xf>
    <xf numFmtId="0" fontId="35" applyFont="1" fillId="0" borderId="0" applyAlignment="1" xfId="0">
      <alignment vertical="center"/>
    </xf>
    <xf numFmtId="0" fontId="36" applyFont="1" fillId="0" borderId="23" applyBorder="1" applyAlignment="1" xfId="0">
      <alignment vertical="center"/>
    </xf>
    <xf numFmtId="0" fontId="37" applyFont="1" fillId="33" applyFill="1" borderId="0" applyAlignment="1" xfId="0">
      <alignment vertical="center"/>
    </xf>
    <xf numFmtId="0" fontId="37" applyFont="1" fillId="34" applyFill="1" borderId="0" applyAlignment="1" xfId="0">
      <alignment vertical="center"/>
    </xf>
    <xf numFmtId="0" fontId="37" applyFont="1" fillId="35" applyFill="1" borderId="0" applyAlignment="1" xfId="0">
      <alignment vertical="center"/>
    </xf>
    <xf numFmtId="0" fontId="37" applyFont="1" fillId="36" applyFill="1" borderId="0" applyAlignment="1" xfId="0">
      <alignment vertical="center"/>
    </xf>
    <xf numFmtId="0" fontId="37" applyFont="1" fillId="37" applyFill="1" borderId="0" applyAlignment="1" xfId="0">
      <alignment vertical="center"/>
    </xf>
    <xf numFmtId="0" fontId="37" applyFont="1" fillId="3" applyFill="1" borderId="0" applyAlignment="1" xfId="0">
      <alignment vertical="center"/>
    </xf>
    <xf numFmtId="0" fontId="37" applyFont="1" fillId="29" applyFill="1" borderId="0" applyAlignment="1" xfId="0">
      <alignment vertical="center"/>
    </xf>
    <xf numFmtId="0" fontId="37" applyFont="1" fillId="38" applyFill="1" borderId="0" applyAlignment="1" xfId="0">
      <alignment vertical="center"/>
    </xf>
    <xf numFmtId="0" fontId="37" applyFont="1" fillId="39" applyFill="1" borderId="0" applyAlignment="1" xfId="0">
      <alignment vertical="center"/>
    </xf>
    <xf numFmtId="0" fontId="37" applyFont="1" fillId="8" applyFill="1" borderId="0" applyAlignment="1" xfId="0">
      <alignment vertical="center"/>
    </xf>
    <xf numFmtId="0" fontId="37" applyFont="1" fillId="40" applyFill="1" borderId="0" applyAlignment="1" xfId="0">
      <alignment vertical="center"/>
    </xf>
    <xf numFmtId="0" fontId="37" applyFont="1" fillId="2" applyFill="1" borderId="0" applyAlignment="1" xfId="0">
      <alignment vertical="center"/>
    </xf>
    <xf numFmtId="0" fontId="38" applyFont="1" fillId="20" applyFill="1" borderId="0" applyAlignment="1" xfId="0">
      <alignment vertical="center"/>
    </xf>
    <xf numFmtId="0" fontId="38" applyFont="1" fillId="41" applyFill="1" borderId="0" applyAlignment="1" xfId="0">
      <alignment vertical="center"/>
    </xf>
    <xf numFmtId="0" fontId="38" applyFont="1" fillId="42" applyFill="1" borderId="0" applyAlignment="1" xfId="0">
      <alignment vertical="center"/>
    </xf>
    <xf numFmtId="0" fontId="38" applyFont="1" fillId="43" applyFill="1" borderId="0" applyAlignment="1" xfId="0">
      <alignment vertical="center"/>
    </xf>
    <xf numFmtId="0" fontId="38" applyFont="1" fillId="44" applyFill="1" borderId="0" applyAlignment="1" xfId="0">
      <alignment vertical="center"/>
    </xf>
    <xf numFmtId="0" fontId="38" applyFont="1" fillId="45" applyFill="1" borderId="0" applyAlignment="1" xfId="0">
      <alignment vertical="center"/>
    </xf>
    <xf numFmtId="0" fontId="38" applyFont="1" fillId="24" applyFill="1" borderId="0" applyAlignment="1" xfId="0">
      <alignment vertical="center"/>
    </xf>
    <xf numFmtId="0" fontId="38" applyFont="1" fillId="28" applyFill="1" borderId="0" applyAlignment="1" xfId="0">
      <alignment vertical="center"/>
    </xf>
    <xf numFmtId="0" fontId="38" applyFont="1" fillId="32" applyFill="1" borderId="0" applyAlignment="1" xfId="0">
      <alignment vertical="center"/>
    </xf>
    <xf numFmtId="0" fontId="38" applyFont="1" fillId="15" applyFill="1" borderId="0" applyAlignment="1" xfId="0">
      <alignment vertical="center"/>
    </xf>
    <xf numFmtId="0" fontId="38" applyFont="1" fillId="7" applyFill="1" borderId="0" applyAlignment="1" xfId="0">
      <alignment vertical="center"/>
    </xf>
    <xf numFmtId="0" fontId="38" applyFont="1" fillId="4" applyFill="1" borderId="0" applyAlignment="1" xfId="0">
      <alignment vertical="center"/>
    </xf>
    <xf numFmtId="0" fontId="0" fillId="0" borderId="0" applyAlignment="1" xfId="0">
      <alignment vertical="center"/>
    </xf>
    <xf numFmtId="0" fontId="0" fillId="2" applyFill="1" borderId="0" applyAlignment="1" xfId="0">
      <alignment vertical="center"/>
    </xf>
    <xf numFmtId="0" fontId="0" fillId="3" applyFill="1" borderId="0" applyAlignment="1" xfId="0">
      <alignment vertical="center"/>
    </xf>
    <xf numFmtId="0" fontId="4" applyFont="1" fillId="4" applyFill="1" borderId="0" applyAlignment="1" xfId="0">
      <alignment vertical="center"/>
    </xf>
    <xf numFmtId="0" fontId="0" fillId="5" applyFill="1" borderId="0" applyAlignment="1" xfId="0">
      <alignment vertical="center"/>
    </xf>
    <xf numFmtId="0" fontId="0" fillId="6" applyFill="1" borderId="0" applyAlignment="1" xfId="0">
      <alignment vertical="center"/>
    </xf>
    <xf numFmtId="0" fontId="4" applyFont="1" fillId="7" applyFill="1" borderId="0" applyAlignment="1" xfId="0">
      <alignment vertical="center"/>
    </xf>
    <xf numFmtId="0" fontId="0" fillId="8" applyFill="1" borderId="0" applyAlignment="1" xfId="0">
      <alignment vertical="center"/>
    </xf>
    <xf numFmtId="0" fontId="5" applyFont="1" fillId="0" borderId="5" applyBorder="1" applyAlignment="1" xfId="0">
      <alignment vertical="center"/>
    </xf>
    <xf numFmtId="0" fontId="6" applyFont="1" fillId="0" borderId="0" applyAlignment="1" xfId="0">
      <alignment vertical="center"/>
    </xf>
    <xf numFmtId="0" fontId="7" applyFont="1" fillId="0" borderId="6" applyBorder="1" applyAlignment="1" xfId="0">
      <alignment vertical="center"/>
    </xf>
    <xf numFmtId="176" applyNumberFormat="1" fontId="0" fillId="0" borderId="0" applyAlignment="1" xfId="0">
      <alignment vertical="center"/>
    </xf>
    <xf numFmtId="177" applyNumberFormat="1" fontId="0" fillId="0" borderId="0" applyAlignment="1" xfId="0">
      <alignment vertical="center"/>
    </xf>
    <xf numFmtId="0" fontId="8" applyFont="1" fillId="0" borderId="7" applyBorder="1" applyAlignment="1" xfId="0">
      <alignment vertical="center"/>
    </xf>
    <xf numFmtId="178" applyNumberFormat="1" fontId="0" fillId="0" borderId="0" applyAlignment="1" xfId="0">
      <alignment vertical="center"/>
    </xf>
    <xf numFmtId="0" fontId="4" applyFont="1" fillId="9" applyFill="1" borderId="0" applyAlignment="1" xfId="0">
      <alignment vertical="center"/>
    </xf>
    <xf numFmtId="0" fontId="9" applyFont="1" fillId="0" borderId="0" applyAlignment="1" xfId="0">
      <alignment vertical="center"/>
    </xf>
    <xf numFmtId="0" fontId="0" fillId="10" applyFill="1" borderId="0" applyAlignment="1" xfId="0">
      <alignment vertical="center"/>
    </xf>
    <xf numFmtId="0" fontId="4" applyFont="1" fillId="11" applyFill="1" borderId="0" applyAlignment="1" xfId="0">
      <alignment vertical="center"/>
    </xf>
    <xf numFmtId="0" fontId="10" applyFont="1" fillId="0" borderId="8" applyBorder="1" applyAlignment="1" xfId="0">
      <alignment vertical="center"/>
    </xf>
    <xf numFmtId="0" fontId="11" applyFont="1" fillId="0" borderId="0" applyAlignment="1" xfId="0">
      <alignment vertical="center"/>
    </xf>
    <xf numFmtId="0" fontId="0" fillId="12" applyFill="1" borderId="0" applyAlignment="1" xfId="0">
      <alignment vertical="center"/>
    </xf>
    <xf numFmtId="179" applyNumberFormat="1" fontId="0" fillId="0" borderId="0" applyAlignment="1" xfId="0">
      <alignment vertical="center"/>
    </xf>
    <xf numFmtId="0" fontId="0" fillId="13" applyFill="1" borderId="0" applyAlignment="1" xfId="0">
      <alignment vertical="center"/>
    </xf>
    <xf numFmtId="0" fontId="12" applyFont="1" fillId="14" applyFill="1" borderId="9" applyBorder="1" applyAlignment="1" xfId="0">
      <alignment vertical="center"/>
    </xf>
    <xf numFmtId="0" fontId="13" applyFont="1" fillId="0" borderId="0" applyAlignment="1" xfId="0">
      <alignment vertical="center"/>
    </xf>
    <xf numFmtId="180" applyNumberFormat="1" fontId="0" fillId="0" borderId="0" applyAlignment="1" xfId="0">
      <alignment vertical="center"/>
    </xf>
    <xf numFmtId="0" fontId="4" applyFont="1" fillId="15" applyFill="1" borderId="0" applyAlignment="1" xfId="0">
      <alignment vertical="center"/>
    </xf>
    <xf numFmtId="0" fontId="0" fillId="16" applyFill="1" borderId="0" applyAlignment="1" xfId="0">
      <alignment vertical="center"/>
    </xf>
    <xf numFmtId="0" fontId="4" applyFont="1" fillId="17" applyFill="1" borderId="0" applyAlignment="1" xfId="0">
      <alignment vertical="center"/>
    </xf>
    <xf numFmtId="0" fontId="14" applyFont="1" fillId="18" applyFill="1" borderId="10" applyBorder="1" applyAlignment="1" xfId="0">
      <alignment vertical="center"/>
    </xf>
    <xf numFmtId="0" fontId="15" applyFont="1" fillId="14" applyFill="1" borderId="11" applyBorder="1" applyAlignment="1" xfId="0">
      <alignment vertical="center"/>
    </xf>
    <xf numFmtId="0" fontId="16" applyFont="1" fillId="19" applyFill="1" borderId="12" applyBorder="1" applyAlignment="1" xfId="0">
      <alignment vertical="center"/>
    </xf>
    <xf numFmtId="0" fontId="17" applyFont="1" fillId="0" borderId="13" applyBorder="1" applyAlignment="1" xfId="0">
      <alignment vertical="center"/>
    </xf>
    <xf numFmtId="0" fontId="4" applyFont="1" fillId="20" applyFill="1" borderId="0" applyAlignment="1" xfId="0">
      <alignment vertical="center"/>
    </xf>
    <xf numFmtId="0" fontId="4" applyFont="1" fillId="21" applyFill="1" borderId="0" applyAlignment="1" xfId="0">
      <alignment vertical="center"/>
    </xf>
    <xf numFmtId="0" fontId="0" fillId="22" applyFill="1" borderId="14" applyBorder="1" applyAlignment="1" xfId="0">
      <alignment vertical="center"/>
    </xf>
    <xf numFmtId="0" fontId="18" applyFont="1" fillId="0" borderId="0" applyAlignment="1" xfId="0">
      <alignment vertical="center"/>
    </xf>
    <xf numFmtId="0" fontId="19" applyFont="1" fillId="23" applyFill="1" borderId="0" applyAlignment="1" xfId="0">
      <alignment vertical="center"/>
    </xf>
    <xf numFmtId="0" fontId="5" applyFont="1" fillId="0" borderId="0" applyAlignment="1" xfId="0">
      <alignment vertical="center"/>
    </xf>
    <xf numFmtId="0" fontId="4" applyFont="1" fillId="24" applyFill="1" borderId="0" applyAlignment="1" xfId="0">
      <alignment vertical="center"/>
    </xf>
    <xf numFmtId="0" fontId="20" applyFont="1" fillId="25" applyFill="1" borderId="0" applyAlignment="1" xfId="0">
      <alignment vertical="center"/>
    </xf>
    <xf numFmtId="0" fontId="0" fillId="26" applyFill="1" borderId="0" applyAlignment="1" xfId="0">
      <alignment vertical="center"/>
    </xf>
    <xf numFmtId="0" fontId="21" applyFont="1" fillId="27" applyFill="1" borderId="0" applyAlignment="1" xfId="0">
      <alignment vertical="center"/>
    </xf>
    <xf numFmtId="0" fontId="4" applyFont="1" fillId="28" applyFill="1" borderId="0" applyAlignment="1" xfId="0">
      <alignment vertical="center"/>
    </xf>
    <xf numFmtId="0" fontId="0" fillId="29" applyFill="1" borderId="0" applyAlignment="1" xfId="0">
      <alignment vertical="center"/>
    </xf>
    <xf numFmtId="0" fontId="4" applyFont="1" fillId="30" applyFill="1" borderId="0" applyAlignment="1" xfId="0">
      <alignment vertical="center"/>
    </xf>
    <xf numFmtId="0" fontId="0" fillId="31" applyFill="1" borderId="0" applyAlignment="1" xfId="0">
      <alignment vertical="center"/>
    </xf>
    <xf numFmtId="0" fontId="4" applyFont="1" fillId="32" applyFill="1" borderId="0" applyAlignment="1" xfId="0">
      <alignment vertical="center"/>
    </xf>
    <xf numFmtId="0" fontId="0" fillId="0" borderId="0" applyAlignment="1" xfId="0">
      <alignment vertical="center"/>
    </xf>
    <xf numFmtId="0" fontId="0" fillId="0" borderId="0" applyAlignment="1" xfId="0">
      <alignment vertical="center"/>
    </xf>
    <xf numFmtId="0" fontId="1" applyFont="1" fillId="0" borderId="0" applyAlignment="1" xfId="0">
      <alignment horizontal="center"/>
    </xf>
    <xf numFmtId="0" fontId="39" applyFont="1" fillId="46" applyFill="1" borderId="0" applyAlignment="1" xfId="0">
      <alignment vertical="center"/>
    </xf>
    <xf numFmtId="0" fontId="40" applyFont="1" fillId="47" applyFill="1" borderId="0" applyAlignment="1" xfId="0">
      <alignment vertical="center"/>
    </xf>
    <xf numFmtId="0" fontId="41" applyFont="1" fillId="48" applyFill="1" borderId="0" applyAlignment="1" xfId="0">
      <alignment vertical="center"/>
    </xf>
    <xf numFmtId="0" fontId="42" applyFont="1" fillId="49" applyFill="1" borderId="34" applyBorder="1" applyAlignment="1" xfId="0">
      <alignment vertical="center"/>
    </xf>
    <xf numFmtId="0" fontId="43" applyFont="1" fillId="50" applyFill="1" borderId="35" applyBorder="1" applyAlignment="1" xfId="0">
      <alignment vertical="center"/>
    </xf>
    <xf numFmtId="0" fontId="44" applyFont="1" fillId="0" borderId="0" applyAlignment="1" xfId="0">
      <alignment vertical="center"/>
    </xf>
    <xf numFmtId="0" fontId="45" applyFont="1" fillId="0" borderId="0" applyAlignment="1" xfId="0">
      <alignment vertical="center"/>
    </xf>
    <xf numFmtId="0" fontId="46" applyFont="1" fillId="0" borderId="36" applyBorder="1" applyAlignment="1" xfId="0">
      <alignment vertical="center"/>
    </xf>
    <xf numFmtId="0" fontId="47" applyFont="1" fillId="49" applyFill="1" borderId="37" applyBorder="1" applyAlignment="1" xfId="0">
      <alignment vertical="center"/>
    </xf>
    <xf numFmtId="0" fontId="48" applyFont="1" fillId="51" applyFill="1" borderId="38" applyBorder="1" applyAlignment="1" xfId="0">
      <alignment vertical="center"/>
    </xf>
    <xf numFmtId="0" fontId="0" fillId="52" applyFill="1" borderId="39" applyBorder="1" applyAlignment="1" xfId="0">
      <alignment vertical="center"/>
    </xf>
    <xf numFmtId="0" fontId="49" applyFont="1" fillId="0" borderId="0" applyAlignment="1" xfId="0">
      <alignment vertical="center"/>
    </xf>
    <xf numFmtId="0" fontId="50" applyFont="1" fillId="0" borderId="40" applyBorder="1" applyAlignment="1" xfId="0">
      <alignment vertical="center"/>
    </xf>
    <xf numFmtId="0" fontId="51" applyFont="1" fillId="0" borderId="41" applyBorder="1" applyAlignment="1" xfId="0">
      <alignment vertical="center"/>
    </xf>
    <xf numFmtId="0" fontId="52" applyFont="1" fillId="0" borderId="42" applyBorder="1" applyAlignment="1" xfId="0">
      <alignment vertical="center"/>
    </xf>
    <xf numFmtId="0" fontId="52" applyFont="1" fillId="0" borderId="0" applyAlignment="1" xfId="0">
      <alignment vertical="center"/>
    </xf>
    <xf numFmtId="0" fontId="53" applyFont="1" fillId="0" borderId="43" applyBorder="1" applyAlignment="1" xfId="0">
      <alignment vertical="center"/>
    </xf>
    <xf numFmtId="0" fontId="54" applyFont="1" fillId="53" applyFill="1" borderId="0" applyAlignment="1" xfId="0">
      <alignment vertical="center"/>
    </xf>
    <xf numFmtId="0" fontId="54" applyFont="1" fillId="54" applyFill="1" borderId="0" applyAlignment="1" xfId="0">
      <alignment vertical="center"/>
    </xf>
    <xf numFmtId="0" fontId="54" applyFont="1" fillId="55" applyFill="1" borderId="0" applyAlignment="1" xfId="0">
      <alignment vertical="center"/>
    </xf>
    <xf numFmtId="0" fontId="54" applyFont="1" fillId="56" applyFill="1" borderId="0" applyAlignment="1" xfId="0">
      <alignment vertical="center"/>
    </xf>
    <xf numFmtId="0" fontId="54" applyFont="1" fillId="57" applyFill="1" borderId="0" applyAlignment="1" xfId="0">
      <alignment vertical="center"/>
    </xf>
    <xf numFmtId="0" fontId="54" applyFont="1" fillId="58" applyFill="1" borderId="0" applyAlignment="1" xfId="0">
      <alignment vertical="center"/>
    </xf>
    <xf numFmtId="0" fontId="54" applyFont="1" fillId="59" applyFill="1" borderId="0" applyAlignment="1" xfId="0">
      <alignment vertical="center"/>
    </xf>
    <xf numFmtId="0" fontId="54" applyFont="1" fillId="60" applyFill="1" borderId="0" applyAlignment="1" xfId="0">
      <alignment vertical="center"/>
    </xf>
    <xf numFmtId="0" fontId="54" applyFont="1" fillId="61" applyFill="1" borderId="0" applyAlignment="1" xfId="0">
      <alignment vertical="center"/>
    </xf>
    <xf numFmtId="0" fontId="54" applyFont="1" fillId="62" applyFill="1" borderId="0" applyAlignment="1" xfId="0">
      <alignment vertical="center"/>
    </xf>
    <xf numFmtId="0" fontId="54" applyFont="1" fillId="63" applyFill="1" borderId="0" applyAlignment="1" xfId="0">
      <alignment vertical="center"/>
    </xf>
    <xf numFmtId="0" fontId="54" applyFont="1" fillId="64" applyFill="1" borderId="0" applyAlignment="1" xfId="0">
      <alignment vertical="center"/>
    </xf>
    <xf numFmtId="0" fontId="55" applyFont="1" fillId="65" applyFill="1" borderId="0" applyAlignment="1" xfId="0">
      <alignment vertical="center"/>
    </xf>
    <xf numFmtId="0" fontId="55" applyFont="1" fillId="66" applyFill="1" borderId="0" applyAlignment="1" xfId="0">
      <alignment vertical="center"/>
    </xf>
    <xf numFmtId="0" fontId="55" applyFont="1" fillId="67" applyFill="1" borderId="0" applyAlignment="1" xfId="0">
      <alignment vertical="center"/>
    </xf>
    <xf numFmtId="0" fontId="55" applyFont="1" fillId="68" applyFill="1" borderId="0" applyAlignment="1" xfId="0">
      <alignment vertical="center"/>
    </xf>
    <xf numFmtId="0" fontId="55" applyFont="1" fillId="69" applyFill="1" borderId="0" applyAlignment="1" xfId="0">
      <alignment vertical="center"/>
    </xf>
    <xf numFmtId="0" fontId="55" applyFont="1" fillId="70" applyFill="1" borderId="0" applyAlignment="1" xfId="0">
      <alignment vertical="center"/>
    </xf>
    <xf numFmtId="0" fontId="55" applyFont="1" fillId="71" applyFill="1" borderId="0" applyAlignment="1" xfId="0">
      <alignment vertical="center"/>
    </xf>
    <xf numFmtId="0" fontId="55" applyFont="1" fillId="72" applyFill="1" borderId="0" applyAlignment="1" xfId="0">
      <alignment vertical="center"/>
    </xf>
    <xf numFmtId="0" fontId="55" applyFont="1" fillId="73" applyFill="1" borderId="0" applyAlignment="1" xfId="0">
      <alignment vertical="center"/>
    </xf>
    <xf numFmtId="0" fontId="55" applyFont="1" fillId="74" applyFill="1" borderId="0" applyAlignment="1" xfId="0">
      <alignment vertical="center"/>
    </xf>
    <xf numFmtId="0" fontId="55" applyFont="1" fillId="75" applyFill="1" borderId="0" applyAlignment="1" xfId="0">
      <alignment vertical="center"/>
    </xf>
    <xf numFmtId="0" fontId="55" applyFont="1" fillId="76" applyFill="1" borderId="0" applyAlignment="1" xfId="0">
      <alignment vertical="center"/>
    </xf>
    <xf numFmtId="176" applyNumberFormat="1" fontId="0" fillId="0" borderId="0" applyAlignment="1" xfId="0">
      <alignment vertical="center"/>
    </xf>
    <xf numFmtId="179" applyNumberFormat="1" fontId="0" fillId="0" borderId="0" applyAlignment="1" xfId="0">
      <alignment vertical="center"/>
    </xf>
    <xf numFmtId="181" applyNumberFormat="1" fontId="0" fillId="0" borderId="0" applyAlignment="1" xfId="0">
      <alignment vertical="center"/>
    </xf>
    <xf numFmtId="177" applyNumberFormat="1" fontId="0" fillId="0" borderId="0" applyAlignment="1" xfId="0">
      <alignment vertical="center"/>
    </xf>
    <xf numFmtId="182" applyNumberFormat="1" fontId="0" fillId="0" borderId="0" applyAlignment="1" xfId="0">
      <alignment vertical="center"/>
    </xf>
    <xf numFmtId="0" fontId="56" applyFont="1" fillId="0" borderId="0" applyAlignment="1" xfId="0">
      <alignment horizontal="center"/>
    </xf>
    <xf numFmtId="0" fontId="0" fillId="0" borderId="0" applyAlignment="1" xfId="0">
      <alignment vertical="center"/>
    </xf>
  </cellXfs>
  <cellStyles count="49">
    <cellStyle name="常规" xfId="0" builtinId="0"/>
    <cellStyle name="40% - 着色 6" xfId="1" builtinId="51"/>
    <cellStyle name="20% - 着色 6" xfId="2" builtinId="50"/>
    <cellStyle name="着色 6" xfId="3" builtinId="49"/>
    <cellStyle name="40% - 着色 5" xfId="4" builtinId="47"/>
    <cellStyle name="20% - 着色 5" xfId="5" builtinId="46"/>
    <cellStyle name="着色 5" xfId="6" builtinId="45"/>
    <cellStyle name="40% - 着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着色 4" xfId="15" builtinId="44"/>
    <cellStyle name="警告文本" xfId="16" builtinId="11"/>
    <cellStyle name="20% - 着色 2" xfId="17" builtinId="34"/>
    <cellStyle name="60% - 着色 5" xfId="18" builtinId="48"/>
    <cellStyle name="标题 1" xfId="19" builtinId="16"/>
    <cellStyle name="超链接" xfId="20" builtinId="8"/>
    <cellStyle name="20% - 着色 3" xfId="21" builtinId="38"/>
    <cellStyle name="货币" xfId="22" builtinId="4"/>
    <cellStyle name="20% - 着色 4" xfId="23" builtinId="42"/>
    <cellStyle name="计算" xfId="24" builtinId="22"/>
    <cellStyle name="已访问的超链接" xfId="25" builtinId="9"/>
    <cellStyle name="千位分隔[0]" xfId="26" builtinId="6"/>
    <cellStyle name="着色 4" xfId="27" builtinId="41"/>
    <cellStyle name="40% - 着色 3" xfId="28" builtinId="39"/>
    <cellStyle name="60% - 着色 6" xfId="29" builtinId="52"/>
    <cellStyle name="输入" xfId="30" builtinId="20"/>
    <cellStyle name="输出" xfId="31" builtinId="21"/>
    <cellStyle name="检查单元格" xfId="32" builtinId="23"/>
    <cellStyle name="链接单元格" xfId="33" builtinId="24"/>
    <cellStyle name="60% - 着色 1" xfId="34" builtinId="32"/>
    <cellStyle name="60% - 着色 3" xfId="35" builtinId="40"/>
    <cellStyle name="注释" xfId="36" builtinId="10"/>
    <cellStyle name="标题" xfId="37" builtinId="15"/>
    <cellStyle name="好" xfId="38" builtinId="26"/>
    <cellStyle name="标题 4" xfId="39" builtinId="19"/>
    <cellStyle name="着色 1" xfId="40" builtinId="29"/>
    <cellStyle name="适中" xfId="41" builtinId="28"/>
    <cellStyle name="20% - 着色 1" xfId="42" builtinId="30"/>
    <cellStyle name="差" xfId="43" builtinId="27"/>
    <cellStyle name="着色 2" xfId="44" builtinId="33"/>
    <cellStyle name="40% - 着色 1" xfId="45" builtinId="31"/>
    <cellStyle name="60% - 着色 2" xfId="46" builtinId="36"/>
    <cellStyle name="40% - 着色 2" xfId="47" builtinId="35"/>
    <cellStyle name="着色 3" xfId="48" builtinId="3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2.xml"/><Relationship Id="rId3" Type="http://schemas.openxmlformats.org/officeDocument/2006/relationships/sharedStrings" Target="sharedStrings.xml"/></Relationships>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M170"/>
  <sheetViews>
    <sheetView tabSelected="1" zoomScaleNormal="100" topLeftCell="A1" workbookViewId="0">
      <pane ySplit="2" topLeftCell="A3" activePane="bottomLeft" state="frozen"/>
      <selection activeCell="N3" activeCellId="0" sqref="N3"/>
      <selection pane="bottomLeft" activeCell="N3" activeCellId="0" sqref="N3"/>
    </sheetView>
  </sheetViews>
  <sheetFormatPr defaultRowHeight="14.25" defaultColWidth="9.000137329101562" x14ac:dyDescent="0.15"/>
  <cols>
    <col min="1" max="1" width="5.5" customWidth="1"/>
    <col min="2" max="2" width="11.0" customWidth="1"/>
    <col min="3" max="3" width="14.25" customWidth="1"/>
    <col min="4" max="4" width="32.375" customWidth="1"/>
    <col min="5" max="5" width="9.5" customWidth="1"/>
    <col min="6" max="6" width="9.375" customWidth="1"/>
    <col min="7" max="7" width="8.75" customWidth="1"/>
    <col min="8" max="8" width="7.5" customWidth="1"/>
    <col min="9" max="9" width="6.5" customWidth="1"/>
    <col min="10" max="10" width="6.25" customWidth="1"/>
    <col min="11" max="11" width="7.625" customWidth="1"/>
    <col min="12" max="12" width="6.125" customWidth="1"/>
    <col min="13" max="13" width="0.0" customWidth="1" hidden="1"/>
  </cols>
  <sheetData>
    <row r="1" spans="1:13" ht="25.5" customHeight="1" x14ac:dyDescent="0.15">
      <c r="A1" s="193" t="s">
        <v>0</v>
      </c>
      <c r="B1" s="145"/>
      <c r="C1" s="145"/>
      <c r="D1" s="145"/>
      <c r="E1" s="145"/>
      <c r="F1" s="145"/>
      <c r="G1" s="145"/>
      <c r="H1" s="145"/>
      <c r="I1" s="145"/>
      <c r="J1" s="145"/>
      <c r="K1" s="145"/>
      <c r="L1" s="145"/>
      <c r="M1" s="145"/>
    </row>
    <row r="2" spans="1:13" ht="41.0" customHeight="1" x14ac:dyDescent="0.15">
      <c r="A2" s="3" t="s">
        <v>1</v>
      </c>
      <c r="B2" s="3" t="s">
        <v>2</v>
      </c>
      <c r="C2" s="3" t="s">
        <v>3</v>
      </c>
      <c r="D2" s="3" t="s">
        <v>4</v>
      </c>
      <c r="E2" s="3" t="s">
        <v>5</v>
      </c>
      <c r="F2" s="3" t="s">
        <v>6</v>
      </c>
      <c r="G2" s="3" t="s">
        <v>7</v>
      </c>
      <c r="H2" s="3" t="s">
        <v>8</v>
      </c>
      <c r="I2" s="6" t="s">
        <v>9</v>
      </c>
      <c r="J2" s="6" t="s">
        <v>10</v>
      </c>
      <c r="K2" s="6" t="s">
        <v>11</v>
      </c>
      <c r="L2" s="6" t="s">
        <v>12</v>
      </c>
      <c r="M2" s="3" t="s">
        <v>12</v>
      </c>
    </row>
    <row r="3" spans="1:13" ht="29.0" customHeight="1" x14ac:dyDescent="0.15">
      <c r="A3" s="4">
        <v>1</v>
      </c>
      <c r="B3" s="4" t="s">
        <v>13</v>
      </c>
      <c r="C3" s="4" t="s">
        <v>14</v>
      </c>
      <c r="D3" s="5" t="s">
        <v>15</v>
      </c>
      <c r="E3" s="4" t="s">
        <v>16</v>
      </c>
      <c r="F3" s="4">
        <v>63.1</v>
      </c>
      <c r="G3" s="4">
        <v>62.8</v>
      </c>
      <c r="H3" s="4">
        <v>125.9</v>
      </c>
      <c r="I3" s="4">
        <v>62.95</v>
      </c>
      <c r="J3" s="4"/>
      <c r="K3" s="4">
        <f>(I3+J3)*0.6</f>
        <v>37.77</v>
      </c>
      <c r="L3" s="4">
        <f>RANK(K3,$K$3:$K$5,0)</f>
        <v>1</v>
      </c>
      <c r="M3" s="4"/>
    </row>
    <row r="4" spans="1:13" ht="29.0" customHeight="1" x14ac:dyDescent="0.15">
      <c r="A4" s="4">
        <v>2</v>
      </c>
      <c r="B4" s="4" t="s">
        <v>17</v>
      </c>
      <c r="C4" s="4" t="s">
        <v>18</v>
      </c>
      <c r="D4" s="5" t="s">
        <v>15</v>
      </c>
      <c r="E4" s="4" t="s">
        <v>16</v>
      </c>
      <c r="F4" s="4">
        <v>53.9</v>
      </c>
      <c r="G4" s="4">
        <v>60.5</v>
      </c>
      <c r="H4" s="4">
        <v>114.4</v>
      </c>
      <c r="I4" s="4">
        <v>57.2</v>
      </c>
      <c r="J4" s="4">
        <v>4</v>
      </c>
      <c r="K4" s="4">
        <f>(I4+J4)*0.6</f>
        <v>36.72</v>
      </c>
      <c r="L4" s="4">
        <f>RANK(K4,$K$3:$K$5,0)</f>
        <v>2</v>
      </c>
      <c r="M4" s="4"/>
    </row>
    <row r="5" spans="1:13" ht="29.0" customHeight="1" x14ac:dyDescent="0.15">
      <c r="A5" s="4">
        <v>3</v>
      </c>
      <c r="B5" s="4" t="s">
        <v>19</v>
      </c>
      <c r="C5" s="4" t="s">
        <v>20</v>
      </c>
      <c r="D5" s="5" t="s">
        <v>15</v>
      </c>
      <c r="E5" s="4" t="s">
        <v>16</v>
      </c>
      <c r="F5" s="4">
        <v>58.9</v>
      </c>
      <c r="G5" s="4">
        <v>61.3</v>
      </c>
      <c r="H5" s="4">
        <v>120.2</v>
      </c>
      <c r="I5" s="4">
        <v>60.1</v>
      </c>
      <c r="J5" s="4"/>
      <c r="K5" s="4">
        <f>(I5+J5)*0.6</f>
        <v>36.06</v>
      </c>
      <c r="L5" s="4">
        <f>RANK(K5,$K$3:$K$5,0)</f>
        <v>3</v>
      </c>
      <c r="M5" s="4"/>
    </row>
    <row r="6" spans="1:13" ht="29.0" customHeight="1" x14ac:dyDescent="0.15">
      <c r="A6" s="4">
        <v>4</v>
      </c>
      <c r="B6" s="4" t="s">
        <v>21</v>
      </c>
      <c r="C6" s="4" t="s">
        <v>22</v>
      </c>
      <c r="D6" s="5" t="s">
        <v>23</v>
      </c>
      <c r="E6" s="4" t="s">
        <v>24</v>
      </c>
      <c r="F6" s="4">
        <v>51.7</v>
      </c>
      <c r="G6" s="4">
        <v>67</v>
      </c>
      <c r="H6" s="4">
        <v>118.7</v>
      </c>
      <c r="I6" s="4">
        <v>59.35</v>
      </c>
      <c r="J6" s="4"/>
      <c r="K6" s="4">
        <f>(I6+J6)*0.6</f>
        <v>35.61</v>
      </c>
      <c r="L6" s="4">
        <f>RANK(K6,$K$6:$K$8,0)</f>
        <v>1</v>
      </c>
      <c r="M6" s="4"/>
    </row>
    <row r="7" spans="1:13" ht="29.0" customHeight="1" x14ac:dyDescent="0.15">
      <c r="A7" s="4">
        <v>5</v>
      </c>
      <c r="B7" s="4" t="s">
        <v>25</v>
      </c>
      <c r="C7" s="4" t="s">
        <v>26</v>
      </c>
      <c r="D7" s="5" t="s">
        <v>23</v>
      </c>
      <c r="E7" s="4" t="s">
        <v>24</v>
      </c>
      <c r="F7" s="4">
        <v>60.4</v>
      </c>
      <c r="G7" s="4">
        <v>56.3</v>
      </c>
      <c r="H7" s="4">
        <v>116.7</v>
      </c>
      <c r="I7" s="4">
        <v>58.35</v>
      </c>
      <c r="J7" s="4"/>
      <c r="K7" s="4">
        <f>(I7+J7)*0.6</f>
        <v>35.01</v>
      </c>
      <c r="L7" s="4">
        <f>RANK(K7,$K$6:$K$8,0)</f>
        <v>2</v>
      </c>
      <c r="M7" s="4"/>
    </row>
    <row r="8" spans="1:13" ht="29.0" customHeight="1" x14ac:dyDescent="0.15">
      <c r="A8" s="4">
        <v>6</v>
      </c>
      <c r="B8" s="4" t="s">
        <v>27</v>
      </c>
      <c r="C8" s="4" t="s">
        <v>28</v>
      </c>
      <c r="D8" s="5" t="s">
        <v>23</v>
      </c>
      <c r="E8" s="4" t="s">
        <v>24</v>
      </c>
      <c r="F8" s="4">
        <v>56.4</v>
      </c>
      <c r="G8" s="4">
        <v>58</v>
      </c>
      <c r="H8" s="4">
        <v>114.4</v>
      </c>
      <c r="I8" s="4">
        <v>57.2</v>
      </c>
      <c r="J8" s="4"/>
      <c r="K8" s="4">
        <f>(I8+J8)*0.6</f>
        <v>34.32</v>
      </c>
      <c r="L8" s="4">
        <f>RANK(K8,$K$6:$K$8,0)</f>
        <v>3</v>
      </c>
      <c r="M8" s="4"/>
    </row>
    <row r="9" spans="1:13" ht="29.0" customHeight="1" x14ac:dyDescent="0.15">
      <c r="A9" s="4">
        <v>7</v>
      </c>
      <c r="B9" s="4" t="s">
        <v>29</v>
      </c>
      <c r="C9" s="4" t="s">
        <v>30</v>
      </c>
      <c r="D9" s="5" t="s">
        <v>31</v>
      </c>
      <c r="E9" s="4" t="s">
        <v>32</v>
      </c>
      <c r="F9" s="4">
        <v>71.6</v>
      </c>
      <c r="G9" s="4">
        <v>73.8</v>
      </c>
      <c r="H9" s="4">
        <v>145.4</v>
      </c>
      <c r="I9" s="4">
        <v>72.7</v>
      </c>
      <c r="J9" s="4"/>
      <c r="K9" s="4">
        <f>(I9+J9)*0.6</f>
        <v>43.62</v>
      </c>
      <c r="L9" s="4">
        <f>RANK(K9,$K$9:$K$11,0)</f>
        <v>1</v>
      </c>
      <c r="M9" s="4"/>
    </row>
    <row r="10" spans="1:13" ht="29.0" customHeight="1" x14ac:dyDescent="0.15">
      <c r="A10" s="4">
        <v>8</v>
      </c>
      <c r="B10" s="4" t="s">
        <v>33</v>
      </c>
      <c r="C10" s="4" t="s">
        <v>34</v>
      </c>
      <c r="D10" s="5" t="s">
        <v>31</v>
      </c>
      <c r="E10" s="4" t="s">
        <v>32</v>
      </c>
      <c r="F10" s="4">
        <v>71.1</v>
      </c>
      <c r="G10" s="4">
        <v>72.6</v>
      </c>
      <c r="H10" s="4">
        <v>143.7</v>
      </c>
      <c r="I10" s="4">
        <v>71.85</v>
      </c>
      <c r="J10" s="4"/>
      <c r="K10" s="4">
        <f>(I10+J10)*0.6</f>
        <v>43.10999999999999</v>
      </c>
      <c r="L10" s="4">
        <f>RANK(K10,$K$9:$K$11,0)</f>
        <v>2</v>
      </c>
      <c r="M10" s="4"/>
    </row>
    <row r="11" spans="1:13" ht="29.0" customHeight="1" x14ac:dyDescent="0.15">
      <c r="A11" s="4">
        <v>9</v>
      </c>
      <c r="B11" s="4" t="s">
        <v>35</v>
      </c>
      <c r="C11" s="4" t="s">
        <v>36</v>
      </c>
      <c r="D11" s="5" t="s">
        <v>31</v>
      </c>
      <c r="E11" s="4" t="s">
        <v>32</v>
      </c>
      <c r="F11" s="4">
        <v>66.9</v>
      </c>
      <c r="G11" s="4">
        <v>67.6</v>
      </c>
      <c r="H11" s="4">
        <v>134.5</v>
      </c>
      <c r="I11" s="4">
        <v>67.25</v>
      </c>
      <c r="J11" s="4"/>
      <c r="K11" s="4">
        <f>(I11+J11)*0.6</f>
        <v>40.35</v>
      </c>
      <c r="L11" s="4">
        <f>RANK(K11,$K$9:$K$11,0)</f>
        <v>3</v>
      </c>
      <c r="M11" s="4"/>
    </row>
    <row r="12" spans="1:13" ht="29.0" customHeight="1" x14ac:dyDescent="0.15">
      <c r="A12" s="4">
        <v>10</v>
      </c>
      <c r="B12" s="4" t="s">
        <v>37</v>
      </c>
      <c r="C12" s="4" t="s">
        <v>38</v>
      </c>
      <c r="D12" s="5" t="s">
        <v>39</v>
      </c>
      <c r="E12" s="4" t="s">
        <v>40</v>
      </c>
      <c r="F12" s="4">
        <v>52.6</v>
      </c>
      <c r="G12" s="4">
        <v>64.2</v>
      </c>
      <c r="H12" s="4">
        <v>116.8</v>
      </c>
      <c r="I12" s="4">
        <v>58.4</v>
      </c>
      <c r="J12" s="4"/>
      <c r="K12" s="4">
        <f>(I12+J12)*0.6</f>
        <v>35.04</v>
      </c>
      <c r="L12" s="4">
        <f>RANK(K12,$K$12:$K$14,0)</f>
        <v>1</v>
      </c>
      <c r="M12" s="4"/>
    </row>
    <row r="13" spans="1:13" ht="29.0" customHeight="1" x14ac:dyDescent="0.15">
      <c r="A13" s="4">
        <v>11</v>
      </c>
      <c r="B13" s="4" t="s">
        <v>41</v>
      </c>
      <c r="C13" s="4" t="s">
        <v>42</v>
      </c>
      <c r="D13" s="5" t="s">
        <v>39</v>
      </c>
      <c r="E13" s="4" t="s">
        <v>40</v>
      </c>
      <c r="F13" s="4">
        <v>51.8</v>
      </c>
      <c r="G13" s="4">
        <v>63</v>
      </c>
      <c r="H13" s="4">
        <v>114.8</v>
      </c>
      <c r="I13" s="4">
        <v>57.4</v>
      </c>
      <c r="J13" s="4"/>
      <c r="K13" s="4">
        <f>(I13+J13)*0.6</f>
        <v>34.44</v>
      </c>
      <c r="L13" s="4">
        <f>RANK(K13,$K$12:$K$14,0)</f>
        <v>2</v>
      </c>
      <c r="M13" s="4"/>
    </row>
    <row r="14" spans="1:13" ht="29.0" customHeight="1" x14ac:dyDescent="0.15">
      <c r="A14" s="4">
        <v>12</v>
      </c>
      <c r="B14" s="4" t="s">
        <v>43</v>
      </c>
      <c r="C14" s="4" t="s">
        <v>44</v>
      </c>
      <c r="D14" s="5" t="s">
        <v>39</v>
      </c>
      <c r="E14" s="4" t="s">
        <v>40</v>
      </c>
      <c r="F14" s="4">
        <v>45.9</v>
      </c>
      <c r="G14" s="4">
        <v>62.9</v>
      </c>
      <c r="H14" s="4">
        <v>108.8</v>
      </c>
      <c r="I14" s="4">
        <v>54.4</v>
      </c>
      <c r="J14" s="4"/>
      <c r="K14" s="4">
        <f>(I14+J14)*0.6</f>
        <v>32.64</v>
      </c>
      <c r="L14" s="4">
        <f>RANK(K14,$K$12:$K$14,0)</f>
        <v>3</v>
      </c>
      <c r="M14" s="4"/>
    </row>
    <row r="15" spans="1:13" ht="29.0" customHeight="1" x14ac:dyDescent="0.15">
      <c r="A15" s="4">
        <v>13</v>
      </c>
      <c r="B15" s="4" t="s">
        <v>45</v>
      </c>
      <c r="C15" s="4" t="s">
        <v>46</v>
      </c>
      <c r="D15" s="5" t="s">
        <v>47</v>
      </c>
      <c r="E15" s="4" t="s">
        <v>48</v>
      </c>
      <c r="F15" s="4">
        <v>64.3</v>
      </c>
      <c r="G15" s="4">
        <v>71.2</v>
      </c>
      <c r="H15" s="4">
        <v>135.5</v>
      </c>
      <c r="I15" s="4">
        <v>67.75</v>
      </c>
      <c r="J15" s="4"/>
      <c r="K15" s="4">
        <f>(I15+J15)*0.6</f>
        <v>40.65</v>
      </c>
      <c r="L15" s="4">
        <f>RANK(K15,$K$15:$K$17,0)</f>
        <v>1</v>
      </c>
      <c r="M15" s="4"/>
    </row>
    <row r="16" spans="1:13" ht="29.0" customHeight="1" x14ac:dyDescent="0.15">
      <c r="A16" s="4">
        <v>14</v>
      </c>
      <c r="B16" s="4" t="s">
        <v>49</v>
      </c>
      <c r="C16" s="4" t="s">
        <v>50</v>
      </c>
      <c r="D16" s="5" t="s">
        <v>47</v>
      </c>
      <c r="E16" s="4" t="s">
        <v>48</v>
      </c>
      <c r="F16" s="4">
        <v>67.3</v>
      </c>
      <c r="G16" s="4">
        <v>68.1</v>
      </c>
      <c r="H16" s="4">
        <v>135.4</v>
      </c>
      <c r="I16" s="4">
        <v>67.7</v>
      </c>
      <c r="J16" s="4"/>
      <c r="K16" s="4">
        <f>(I16+J16)*0.6</f>
        <v>40.62</v>
      </c>
      <c r="L16" s="4">
        <f>RANK(K16,$K$15:$K$17,0)</f>
        <v>2</v>
      </c>
      <c r="M16" s="4"/>
    </row>
    <row r="17" spans="1:13" ht="29.0" customHeight="1" x14ac:dyDescent="0.15">
      <c r="A17" s="4">
        <v>15</v>
      </c>
      <c r="B17" s="4" t="s">
        <v>51</v>
      </c>
      <c r="C17" s="4" t="s">
        <v>52</v>
      </c>
      <c r="D17" s="5" t="s">
        <v>47</v>
      </c>
      <c r="E17" s="4" t="s">
        <v>48</v>
      </c>
      <c r="F17" s="4">
        <v>68.1</v>
      </c>
      <c r="G17" s="4">
        <v>64.6</v>
      </c>
      <c r="H17" s="4">
        <v>132.7</v>
      </c>
      <c r="I17" s="4">
        <v>66.35</v>
      </c>
      <c r="J17" s="4"/>
      <c r="K17" s="4">
        <f>(I17+J17)*0.6</f>
        <v>39.809999999999995</v>
      </c>
      <c r="L17" s="4">
        <f>RANK(K17,$K$15:$K$17,0)</f>
        <v>3</v>
      </c>
      <c r="M17" s="4"/>
    </row>
    <row r="18" spans="1:13" ht="29.0" customHeight="1" x14ac:dyDescent="0.15">
      <c r="A18" s="4">
        <v>16</v>
      </c>
      <c r="B18" s="4" t="s">
        <v>53</v>
      </c>
      <c r="C18" s="4" t="s">
        <v>54</v>
      </c>
      <c r="D18" s="5" t="s">
        <v>55</v>
      </c>
      <c r="E18" s="4" t="s">
        <v>56</v>
      </c>
      <c r="F18" s="4">
        <v>67.5</v>
      </c>
      <c r="G18" s="4">
        <v>69.6</v>
      </c>
      <c r="H18" s="4">
        <v>137.1</v>
      </c>
      <c r="I18" s="4">
        <v>68.55</v>
      </c>
      <c r="J18" s="4"/>
      <c r="K18" s="4">
        <f>(I18+J18)*0.6</f>
        <v>41.129999999999995</v>
      </c>
      <c r="L18" s="4">
        <f>RANK(K18,$K$18:$K$20,0)</f>
        <v>1</v>
      </c>
      <c r="M18" s="4"/>
    </row>
    <row r="19" spans="1:13" ht="29.0" customHeight="1" x14ac:dyDescent="0.15">
      <c r="A19" s="4">
        <v>17</v>
      </c>
      <c r="B19" s="4" t="s">
        <v>57</v>
      </c>
      <c r="C19" s="4" t="s">
        <v>58</v>
      </c>
      <c r="D19" s="5" t="s">
        <v>55</v>
      </c>
      <c r="E19" s="4" t="s">
        <v>56</v>
      </c>
      <c r="F19" s="4">
        <v>62.4</v>
      </c>
      <c r="G19" s="4">
        <v>67.9</v>
      </c>
      <c r="H19" s="4">
        <v>130.3</v>
      </c>
      <c r="I19" s="4">
        <v>65.15</v>
      </c>
      <c r="J19" s="4"/>
      <c r="K19" s="4">
        <f>(I19+J19)*0.6</f>
        <v>39.09</v>
      </c>
      <c r="L19" s="4">
        <f>RANK(K19,$K$18:$K$20,0)</f>
        <v>2</v>
      </c>
      <c r="M19" s="4"/>
    </row>
    <row r="20" spans="1:13" ht="29.0" customHeight="1" x14ac:dyDescent="0.15">
      <c r="A20" s="4">
        <v>18</v>
      </c>
      <c r="B20" s="4" t="s">
        <v>59</v>
      </c>
      <c r="C20" s="4" t="s">
        <v>60</v>
      </c>
      <c r="D20" s="5" t="s">
        <v>55</v>
      </c>
      <c r="E20" s="4" t="s">
        <v>56</v>
      </c>
      <c r="F20" s="4">
        <v>60.4</v>
      </c>
      <c r="G20" s="4">
        <v>68.9</v>
      </c>
      <c r="H20" s="4">
        <v>129.3</v>
      </c>
      <c r="I20" s="4">
        <v>64.65</v>
      </c>
      <c r="J20" s="4"/>
      <c r="K20" s="4">
        <f>(I20+J20)*0.6</f>
        <v>38.79</v>
      </c>
      <c r="L20" s="4">
        <f>RANK(K20,$K$18:$K$20,0)</f>
        <v>3</v>
      </c>
      <c r="M20" s="4"/>
    </row>
    <row r="21" spans="1:13" ht="29.0" customHeight="1" x14ac:dyDescent="0.15">
      <c r="A21" s="4">
        <v>19</v>
      </c>
      <c r="B21" s="4" t="s">
        <v>61</v>
      </c>
      <c r="C21" s="4" t="s">
        <v>62</v>
      </c>
      <c r="D21" s="5" t="s">
        <v>63</v>
      </c>
      <c r="E21" s="4" t="s">
        <v>64</v>
      </c>
      <c r="F21" s="4">
        <v>61.2</v>
      </c>
      <c r="G21" s="4">
        <v>80.2</v>
      </c>
      <c r="H21" s="4">
        <v>141.4</v>
      </c>
      <c r="I21" s="4">
        <v>70.7</v>
      </c>
      <c r="J21" s="4"/>
      <c r="K21" s="4">
        <f>(I21+J21)*0.6</f>
        <v>42.42</v>
      </c>
      <c r="L21" s="4">
        <f>RANK(K21,$K$21:$K$23,0)</f>
        <v>1</v>
      </c>
      <c r="M21" s="4"/>
    </row>
    <row r="22" spans="1:13" ht="29.0" customHeight="1" x14ac:dyDescent="0.15">
      <c r="A22" s="4">
        <v>20</v>
      </c>
      <c r="B22" s="4" t="s">
        <v>65</v>
      </c>
      <c r="C22" s="4" t="s">
        <v>66</v>
      </c>
      <c r="D22" s="5" t="s">
        <v>63</v>
      </c>
      <c r="E22" s="4" t="s">
        <v>64</v>
      </c>
      <c r="F22" s="4">
        <v>74.4</v>
      </c>
      <c r="G22" s="4">
        <v>62.5</v>
      </c>
      <c r="H22" s="4">
        <v>136.9</v>
      </c>
      <c r="I22" s="4">
        <v>68.45</v>
      </c>
      <c r="J22" s="4"/>
      <c r="K22" s="4">
        <f>(I22+J22)*0.6</f>
        <v>41.07</v>
      </c>
      <c r="L22" s="4">
        <f>RANK(K22,$K$21:$K$23,0)</f>
        <v>2</v>
      </c>
      <c r="M22" s="4"/>
    </row>
    <row r="23" spans="1:13" ht="29.0" customHeight="1" x14ac:dyDescent="0.15">
      <c r="A23" s="4">
        <v>21</v>
      </c>
      <c r="B23" s="4" t="s">
        <v>67</v>
      </c>
      <c r="C23" s="4" t="s">
        <v>68</v>
      </c>
      <c r="D23" s="5" t="s">
        <v>63</v>
      </c>
      <c r="E23" s="4" t="s">
        <v>64</v>
      </c>
      <c r="F23" s="4">
        <v>69.4</v>
      </c>
      <c r="G23" s="4">
        <v>61.5</v>
      </c>
      <c r="H23" s="4">
        <v>130.9</v>
      </c>
      <c r="I23" s="4">
        <v>65.45</v>
      </c>
      <c r="J23" s="4"/>
      <c r="K23" s="4">
        <f>(I23+J23)*0.6</f>
        <v>39.27</v>
      </c>
      <c r="L23" s="4">
        <f>RANK(K23,$K$21:$K$23,0)</f>
        <v>3</v>
      </c>
      <c r="M23" s="4"/>
    </row>
    <row r="24" spans="1:13" ht="29.0" customHeight="1" x14ac:dyDescent="0.15">
      <c r="A24" s="4">
        <v>22</v>
      </c>
      <c r="B24" s="4" t="s">
        <v>69</v>
      </c>
      <c r="C24" s="4" t="s">
        <v>70</v>
      </c>
      <c r="D24" s="5" t="s">
        <v>71</v>
      </c>
      <c r="E24" s="4" t="s">
        <v>72</v>
      </c>
      <c r="F24" s="4">
        <v>55.6</v>
      </c>
      <c r="G24" s="4">
        <v>75</v>
      </c>
      <c r="H24" s="4">
        <v>130.6</v>
      </c>
      <c r="I24" s="4">
        <v>65.3</v>
      </c>
      <c r="J24" s="4"/>
      <c r="K24" s="4">
        <f>(I24+J24)*0.6</f>
        <v>39.18</v>
      </c>
      <c r="L24" s="4">
        <f>RANK(K24,$K$24:$K$26,0)</f>
        <v>1</v>
      </c>
      <c r="M24" s="4"/>
    </row>
    <row r="25" spans="1:13" ht="29.0" customHeight="1" x14ac:dyDescent="0.15">
      <c r="A25" s="4">
        <v>23</v>
      </c>
      <c r="B25" s="4" t="s">
        <v>73</v>
      </c>
      <c r="C25" s="4" t="s">
        <v>74</v>
      </c>
      <c r="D25" s="5" t="s">
        <v>71</v>
      </c>
      <c r="E25" s="4" t="s">
        <v>72</v>
      </c>
      <c r="F25" s="4">
        <v>59</v>
      </c>
      <c r="G25" s="4">
        <v>71.4</v>
      </c>
      <c r="H25" s="4">
        <v>130.4</v>
      </c>
      <c r="I25" s="4">
        <v>65.2</v>
      </c>
      <c r="J25" s="4"/>
      <c r="K25" s="4">
        <f>(I25+J25)*0.6</f>
        <v>39.12</v>
      </c>
      <c r="L25" s="4">
        <f>RANK(K25,$K$24:$K$26,0)</f>
        <v>2</v>
      </c>
      <c r="M25" s="4"/>
    </row>
    <row r="26" spans="1:13" ht="29.0" customHeight="1" x14ac:dyDescent="0.15">
      <c r="A26" s="4">
        <v>24</v>
      </c>
      <c r="B26" s="4" t="s">
        <v>75</v>
      </c>
      <c r="C26" s="4" t="s">
        <v>76</v>
      </c>
      <c r="D26" s="5" t="s">
        <v>71</v>
      </c>
      <c r="E26" s="4" t="s">
        <v>72</v>
      </c>
      <c r="F26" s="4">
        <v>59.6</v>
      </c>
      <c r="G26" s="4">
        <v>70.3</v>
      </c>
      <c r="H26" s="4">
        <v>129.9</v>
      </c>
      <c r="I26" s="4">
        <v>64.95</v>
      </c>
      <c r="J26" s="4"/>
      <c r="K26" s="4">
        <f>(I26+J26)*0.6</f>
        <v>38.97</v>
      </c>
      <c r="L26" s="4">
        <f>RANK(K26,$K$24:$K$26,0)</f>
        <v>3</v>
      </c>
      <c r="M26" s="4"/>
    </row>
    <row r="27" spans="1:13" ht="29.0" customHeight="1" x14ac:dyDescent="0.15">
      <c r="A27" s="4">
        <v>25</v>
      </c>
      <c r="B27" s="4" t="s">
        <v>77</v>
      </c>
      <c r="C27" s="4" t="s">
        <v>78</v>
      </c>
      <c r="D27" s="5" t="s">
        <v>79</v>
      </c>
      <c r="E27" s="4" t="s">
        <v>80</v>
      </c>
      <c r="F27" s="4">
        <v>65.3</v>
      </c>
      <c r="G27" s="4">
        <v>67.5</v>
      </c>
      <c r="H27" s="4">
        <v>132.8</v>
      </c>
      <c r="I27" s="4">
        <v>66.4</v>
      </c>
      <c r="J27" s="4"/>
      <c r="K27" s="4">
        <f>(I27+J27)*0.6</f>
        <v>39.84</v>
      </c>
      <c r="L27" s="4">
        <f>RANK(K27,$K$27:$K$29,0)</f>
        <v>1</v>
      </c>
      <c r="M27" s="4"/>
    </row>
    <row r="28" spans="1:13" ht="29.0" customHeight="1" x14ac:dyDescent="0.15">
      <c r="A28" s="4">
        <v>26</v>
      </c>
      <c r="B28" s="4" t="s">
        <v>81</v>
      </c>
      <c r="C28" s="4" t="s">
        <v>82</v>
      </c>
      <c r="D28" s="5" t="s">
        <v>79</v>
      </c>
      <c r="E28" s="4" t="s">
        <v>80</v>
      </c>
      <c r="F28" s="4">
        <v>57.2</v>
      </c>
      <c r="G28" s="4">
        <v>66.2</v>
      </c>
      <c r="H28" s="4">
        <v>123.4</v>
      </c>
      <c r="I28" s="4">
        <v>61.7</v>
      </c>
      <c r="J28" s="4">
        <v>4</v>
      </c>
      <c r="K28" s="4">
        <f>(I28+J28)*0.6</f>
        <v>39.42</v>
      </c>
      <c r="L28" s="4">
        <f>RANK(K28,$K$27:$K$29,0)</f>
        <v>2</v>
      </c>
      <c r="M28" s="4"/>
    </row>
    <row r="29" spans="1:13" ht="29.0" customHeight="1" x14ac:dyDescent="0.15">
      <c r="A29" s="4">
        <v>27</v>
      </c>
      <c r="B29" s="4" t="s">
        <v>83</v>
      </c>
      <c r="C29" s="4" t="s">
        <v>84</v>
      </c>
      <c r="D29" s="5" t="s">
        <v>79</v>
      </c>
      <c r="E29" s="4" t="s">
        <v>80</v>
      </c>
      <c r="F29" s="4">
        <v>60.4</v>
      </c>
      <c r="G29" s="4">
        <v>65.8</v>
      </c>
      <c r="H29" s="4">
        <v>126.2</v>
      </c>
      <c r="I29" s="4">
        <v>63.1</v>
      </c>
      <c r="J29" s="4"/>
      <c r="K29" s="4">
        <f>(I29+J29)*0.6</f>
        <v>37.86</v>
      </c>
      <c r="L29" s="4">
        <f>RANK(K29,$K$27:$K$29,0)</f>
        <v>3</v>
      </c>
      <c r="M29" s="4"/>
    </row>
    <row r="30" spans="1:13" ht="29.0" customHeight="1" x14ac:dyDescent="0.15">
      <c r="A30" s="4">
        <v>28</v>
      </c>
      <c r="B30" s="4" t="s">
        <v>85</v>
      </c>
      <c r="C30" s="4" t="s">
        <v>86</v>
      </c>
      <c r="D30" s="5" t="s">
        <v>87</v>
      </c>
      <c r="E30" s="4" t="s">
        <v>88</v>
      </c>
      <c r="F30" s="4">
        <v>61.3</v>
      </c>
      <c r="G30" s="4">
        <v>57.2</v>
      </c>
      <c r="H30" s="4">
        <v>118.5</v>
      </c>
      <c r="I30" s="4">
        <v>59.25</v>
      </c>
      <c r="J30" s="4">
        <v>4</v>
      </c>
      <c r="K30" s="4">
        <f>(I30+J30)*0.6</f>
        <v>37.949999999999996</v>
      </c>
      <c r="L30" s="4">
        <f>RANK(K30,$K$30:$K$32,0)</f>
        <v>1</v>
      </c>
      <c r="M30" s="4"/>
    </row>
    <row r="31" spans="1:13" ht="29.0" customHeight="1" x14ac:dyDescent="0.15">
      <c r="A31" s="4">
        <v>29</v>
      </c>
      <c r="B31" s="4" t="s">
        <v>89</v>
      </c>
      <c r="C31" s="4" t="s">
        <v>90</v>
      </c>
      <c r="D31" s="5" t="s">
        <v>87</v>
      </c>
      <c r="E31" s="4" t="s">
        <v>88</v>
      </c>
      <c r="F31" s="4">
        <v>59.2</v>
      </c>
      <c r="G31" s="4">
        <v>66.3</v>
      </c>
      <c r="H31" s="4">
        <v>125.5</v>
      </c>
      <c r="I31" s="4">
        <v>62.75</v>
      </c>
      <c r="J31" s="4"/>
      <c r="K31" s="4">
        <f>(I31+J31)*0.6</f>
        <v>37.65</v>
      </c>
      <c r="L31" s="4">
        <f>RANK(K31,$K$30:$K$32,0)</f>
        <v>2</v>
      </c>
      <c r="M31" s="4"/>
    </row>
    <row r="32" spans="1:13" ht="29.0" customHeight="1" x14ac:dyDescent="0.15">
      <c r="A32" s="4">
        <v>30</v>
      </c>
      <c r="B32" s="4" t="s">
        <v>91</v>
      </c>
      <c r="C32" s="4" t="s">
        <v>92</v>
      </c>
      <c r="D32" s="5" t="s">
        <v>87</v>
      </c>
      <c r="E32" s="4" t="s">
        <v>88</v>
      </c>
      <c r="F32" s="4">
        <v>62.3</v>
      </c>
      <c r="G32" s="4">
        <v>62.2</v>
      </c>
      <c r="H32" s="4">
        <v>124.5</v>
      </c>
      <c r="I32" s="4">
        <v>62.25</v>
      </c>
      <c r="J32" s="4"/>
      <c r="K32" s="4">
        <f>(I32+J32)*0.6</f>
        <v>37.35</v>
      </c>
      <c r="L32" s="4">
        <f>RANK(K32,$K$30:$K$32,0)</f>
        <v>3</v>
      </c>
      <c r="M32" s="4"/>
    </row>
    <row r="33" spans="1:13" ht="29.0" customHeight="1" x14ac:dyDescent="0.15">
      <c r="A33" s="4">
        <v>31</v>
      </c>
      <c r="B33" s="4" t="s">
        <v>93</v>
      </c>
      <c r="C33" s="4" t="s">
        <v>94</v>
      </c>
      <c r="D33" s="5" t="s">
        <v>95</v>
      </c>
      <c r="E33" s="4" t="s">
        <v>96</v>
      </c>
      <c r="F33" s="4">
        <v>72.6</v>
      </c>
      <c r="G33" s="4">
        <v>69.6</v>
      </c>
      <c r="H33" s="4">
        <v>142.2</v>
      </c>
      <c r="I33" s="4">
        <v>71.1</v>
      </c>
      <c r="J33" s="4"/>
      <c r="K33" s="4">
        <f>(I33+J33)*0.6</f>
        <v>42.66</v>
      </c>
      <c r="L33" s="4">
        <f>RANK(K33,$K$33:$K$35,0)</f>
        <v>1</v>
      </c>
      <c r="M33" s="4"/>
    </row>
    <row r="34" spans="1:13" ht="29.0" customHeight="1" x14ac:dyDescent="0.15">
      <c r="A34" s="4">
        <v>32</v>
      </c>
      <c r="B34" s="4" t="s">
        <v>97</v>
      </c>
      <c r="C34" s="4" t="s">
        <v>98</v>
      </c>
      <c r="D34" s="5" t="s">
        <v>95</v>
      </c>
      <c r="E34" s="4" t="s">
        <v>96</v>
      </c>
      <c r="F34" s="4">
        <v>63.5</v>
      </c>
      <c r="G34" s="4">
        <v>71</v>
      </c>
      <c r="H34" s="4">
        <v>134.5</v>
      </c>
      <c r="I34" s="4">
        <v>67.25</v>
      </c>
      <c r="J34" s="4"/>
      <c r="K34" s="4">
        <f>(I34+J34)*0.6</f>
        <v>40.35</v>
      </c>
      <c r="L34" s="4">
        <f>RANK(K34,$K$33:$K$35,0)</f>
        <v>2</v>
      </c>
      <c r="M34" s="4"/>
    </row>
    <row r="35" spans="1:13" ht="29.0" customHeight="1" x14ac:dyDescent="0.15">
      <c r="A35" s="4">
        <v>33</v>
      </c>
      <c r="B35" s="4" t="s">
        <v>99</v>
      </c>
      <c r="C35" s="4" t="s">
        <v>100</v>
      </c>
      <c r="D35" s="5" t="s">
        <v>95</v>
      </c>
      <c r="E35" s="4" t="s">
        <v>96</v>
      </c>
      <c r="F35" s="4">
        <v>69.3</v>
      </c>
      <c r="G35" s="4">
        <v>53.8</v>
      </c>
      <c r="H35" s="4">
        <v>123.1</v>
      </c>
      <c r="I35" s="4">
        <v>61.55</v>
      </c>
      <c r="J35" s="4"/>
      <c r="K35" s="4">
        <f>(I35+J35)*0.6</f>
        <v>36.93</v>
      </c>
      <c r="L35" s="4">
        <f>RANK(K35,$K$33:$K$35,0)</f>
        <v>3</v>
      </c>
      <c r="M35" s="4"/>
    </row>
    <row r="36" spans="1:13" ht="29.0" customHeight="1" x14ac:dyDescent="0.15">
      <c r="A36" s="4">
        <v>34</v>
      </c>
      <c r="B36" s="4" t="s">
        <v>101</v>
      </c>
      <c r="C36" s="4" t="s">
        <v>102</v>
      </c>
      <c r="D36" s="5" t="s">
        <v>95</v>
      </c>
      <c r="E36" s="4" t="s">
        <v>103</v>
      </c>
      <c r="F36" s="4">
        <v>68.4</v>
      </c>
      <c r="G36" s="4">
        <v>76.9</v>
      </c>
      <c r="H36" s="4">
        <v>145.3</v>
      </c>
      <c r="I36" s="4">
        <v>72.65</v>
      </c>
      <c r="J36" s="4"/>
      <c r="K36" s="4">
        <f>(I36+J36)*0.6</f>
        <v>43.59</v>
      </c>
      <c r="L36" s="4">
        <f>RANK(K36,$K$36:$K$38,0)</f>
        <v>1</v>
      </c>
      <c r="M36" s="4"/>
    </row>
    <row r="37" spans="1:13" ht="29.0" customHeight="1" x14ac:dyDescent="0.15">
      <c r="A37" s="4">
        <v>35</v>
      </c>
      <c r="B37" s="4" t="s">
        <v>104</v>
      </c>
      <c r="C37" s="4" t="s">
        <v>105</v>
      </c>
      <c r="D37" s="5" t="s">
        <v>95</v>
      </c>
      <c r="E37" s="4" t="s">
        <v>103</v>
      </c>
      <c r="F37" s="4">
        <v>68.6</v>
      </c>
      <c r="G37" s="4">
        <v>55.6</v>
      </c>
      <c r="H37" s="4">
        <v>124.2</v>
      </c>
      <c r="I37" s="4">
        <v>62.1</v>
      </c>
      <c r="J37" s="4"/>
      <c r="K37" s="4">
        <f>(I37+J37)*0.6</f>
        <v>37.26</v>
      </c>
      <c r="L37" s="4">
        <f>RANK(K37,$K$36:$K$38,0)</f>
        <v>2</v>
      </c>
      <c r="M37" s="4"/>
    </row>
    <row r="38" spans="1:13" ht="29.0" customHeight="1" x14ac:dyDescent="0.15">
      <c r="A38" s="4">
        <v>36</v>
      </c>
      <c r="B38" s="4" t="s">
        <v>106</v>
      </c>
      <c r="C38" s="4" t="s">
        <v>107</v>
      </c>
      <c r="D38" s="5" t="s">
        <v>95</v>
      </c>
      <c r="E38" s="4" t="s">
        <v>103</v>
      </c>
      <c r="F38" s="4">
        <v>54.2</v>
      </c>
      <c r="G38" s="4">
        <v>67.8</v>
      </c>
      <c r="H38" s="4">
        <v>122</v>
      </c>
      <c r="I38" s="4">
        <v>61</v>
      </c>
      <c r="J38" s="4"/>
      <c r="K38" s="4">
        <f>(I38+J38)*0.6</f>
        <v>36.6</v>
      </c>
      <c r="L38" s="4">
        <f>RANK(K38,$K$36:$K$38,0)</f>
        <v>3</v>
      </c>
      <c r="M38" s="4"/>
    </row>
    <row r="39" spans="1:13" ht="29.0" customHeight="1" x14ac:dyDescent="0.15">
      <c r="A39" s="4">
        <v>37</v>
      </c>
      <c r="B39" s="4" t="s">
        <v>108</v>
      </c>
      <c r="C39" s="4" t="s">
        <v>109</v>
      </c>
      <c r="D39" s="5" t="s">
        <v>95</v>
      </c>
      <c r="E39" s="4" t="s">
        <v>110</v>
      </c>
      <c r="F39" s="4">
        <v>59.2</v>
      </c>
      <c r="G39" s="4">
        <v>71.8</v>
      </c>
      <c r="H39" s="4">
        <v>131</v>
      </c>
      <c r="I39" s="4">
        <v>65.5</v>
      </c>
      <c r="J39" s="4"/>
      <c r="K39" s="4">
        <f>(I39+J39)*0.6</f>
        <v>39.3</v>
      </c>
      <c r="L39" s="4">
        <f>RANK(K39,$K$39:$K$41,0)</f>
        <v>1</v>
      </c>
      <c r="M39" s="4"/>
    </row>
    <row r="40" spans="1:13" ht="29.0" customHeight="1" x14ac:dyDescent="0.15">
      <c r="A40" s="4">
        <v>38</v>
      </c>
      <c r="B40" s="4" t="s">
        <v>111</v>
      </c>
      <c r="C40" s="4" t="s">
        <v>112</v>
      </c>
      <c r="D40" s="5" t="s">
        <v>95</v>
      </c>
      <c r="E40" s="4" t="s">
        <v>110</v>
      </c>
      <c r="F40" s="4">
        <v>57.9</v>
      </c>
      <c r="G40" s="4">
        <v>66.1</v>
      </c>
      <c r="H40" s="4">
        <v>124</v>
      </c>
      <c r="I40" s="4">
        <v>62</v>
      </c>
      <c r="J40" s="4"/>
      <c r="K40" s="4">
        <f>(I40+J40)*0.6</f>
        <v>37.199999999999996</v>
      </c>
      <c r="L40" s="4">
        <f>RANK(K40,$K$39:$K$41,0)</f>
        <v>2</v>
      </c>
      <c r="M40" s="4"/>
    </row>
    <row r="41" spans="1:13" ht="29.0" customHeight="1" x14ac:dyDescent="0.15">
      <c r="A41" s="4">
        <v>39</v>
      </c>
      <c r="B41" s="4" t="s">
        <v>113</v>
      </c>
      <c r="C41" s="4" t="s">
        <v>114</v>
      </c>
      <c r="D41" s="5" t="s">
        <v>95</v>
      </c>
      <c r="E41" s="4" t="s">
        <v>110</v>
      </c>
      <c r="F41" s="4">
        <v>56.1</v>
      </c>
      <c r="G41" s="4">
        <v>67</v>
      </c>
      <c r="H41" s="4">
        <v>123.1</v>
      </c>
      <c r="I41" s="4">
        <v>61.55</v>
      </c>
      <c r="J41" s="4"/>
      <c r="K41" s="4">
        <f>(I41+J41)*0.6</f>
        <v>36.93</v>
      </c>
      <c r="L41" s="4">
        <f>RANK(K41,$K$39:$K$41,0)</f>
        <v>3</v>
      </c>
      <c r="M41" s="4"/>
    </row>
    <row r="42" spans="1:13" ht="29.0" customHeight="1" x14ac:dyDescent="0.15">
      <c r="A42" s="4">
        <v>40</v>
      </c>
      <c r="B42" s="4" t="s">
        <v>115</v>
      </c>
      <c r="C42" s="4" t="s">
        <v>116</v>
      </c>
      <c r="D42" s="5" t="s">
        <v>117</v>
      </c>
      <c r="E42" s="4" t="s">
        <v>118</v>
      </c>
      <c r="F42" s="4">
        <v>62.3</v>
      </c>
      <c r="G42" s="4">
        <v>67.1</v>
      </c>
      <c r="H42" s="4">
        <v>129.4</v>
      </c>
      <c r="I42" s="4">
        <v>64.7</v>
      </c>
      <c r="J42" s="4"/>
      <c r="K42" s="4">
        <f>(I42+J42)*0.6</f>
        <v>38.82</v>
      </c>
      <c r="L42" s="4">
        <f>RANK(K42,$K$42:$K$44,0)</f>
        <v>1</v>
      </c>
      <c r="M42" s="4"/>
    </row>
    <row r="43" spans="1:13" ht="29.0" customHeight="1" x14ac:dyDescent="0.15">
      <c r="A43" s="4">
        <v>41</v>
      </c>
      <c r="B43" s="4" t="s">
        <v>119</v>
      </c>
      <c r="C43" s="4" t="s">
        <v>120</v>
      </c>
      <c r="D43" s="5" t="s">
        <v>117</v>
      </c>
      <c r="E43" s="4" t="s">
        <v>118</v>
      </c>
      <c r="F43" s="4">
        <v>56.1</v>
      </c>
      <c r="G43" s="4">
        <v>68.4</v>
      </c>
      <c r="H43" s="4">
        <v>124.5</v>
      </c>
      <c r="I43" s="4">
        <v>62.25</v>
      </c>
      <c r="J43" s="4"/>
      <c r="K43" s="4">
        <f>(I43+J43)*0.6</f>
        <v>37.35</v>
      </c>
      <c r="L43" s="4">
        <f>RANK(K43,$K$42:$K$44,0)</f>
        <v>2</v>
      </c>
      <c r="M43" s="4"/>
    </row>
    <row r="44" spans="1:13" ht="29.0" customHeight="1" x14ac:dyDescent="0.15">
      <c r="A44" s="4">
        <v>42</v>
      </c>
      <c r="B44" s="4" t="s">
        <v>121</v>
      </c>
      <c r="C44" s="4" t="s">
        <v>122</v>
      </c>
      <c r="D44" s="5" t="s">
        <v>117</v>
      </c>
      <c r="E44" s="4" t="s">
        <v>118</v>
      </c>
      <c r="F44" s="4">
        <v>69.1</v>
      </c>
      <c r="G44" s="4">
        <v>51.8</v>
      </c>
      <c r="H44" s="4">
        <v>120.9</v>
      </c>
      <c r="I44" s="4">
        <v>60.45</v>
      </c>
      <c r="J44" s="4"/>
      <c r="K44" s="4">
        <f>(I44+J44)*0.6</f>
        <v>36.27</v>
      </c>
      <c r="L44" s="4">
        <f>RANK(K44,$K$42:$K$44,0)</f>
        <v>3</v>
      </c>
      <c r="M44" s="4"/>
    </row>
    <row r="45" spans="1:13" ht="29.0" customHeight="1" x14ac:dyDescent="0.15">
      <c r="A45" s="4">
        <v>43</v>
      </c>
      <c r="B45" s="4" t="s">
        <v>123</v>
      </c>
      <c r="C45" s="4" t="s">
        <v>124</v>
      </c>
      <c r="D45" s="5" t="s">
        <v>125</v>
      </c>
      <c r="E45" s="4" t="s">
        <v>126</v>
      </c>
      <c r="F45" s="4">
        <v>59.2</v>
      </c>
      <c r="G45" s="4">
        <v>70.5</v>
      </c>
      <c r="H45" s="4">
        <v>129.7</v>
      </c>
      <c r="I45" s="4">
        <v>64.85</v>
      </c>
      <c r="J45" s="4"/>
      <c r="K45" s="4">
        <f>(I45+J45)*0.6</f>
        <v>38.91</v>
      </c>
      <c r="L45" s="4">
        <f>RANK(K45,$K$45:$K$50,0)</f>
        <v>1</v>
      </c>
      <c r="M45" s="4"/>
    </row>
    <row r="46" spans="1:13" ht="29.0" customHeight="1" x14ac:dyDescent="0.15">
      <c r="A46" s="4">
        <v>44</v>
      </c>
      <c r="B46" s="4" t="s">
        <v>127</v>
      </c>
      <c r="C46" s="4" t="s">
        <v>128</v>
      </c>
      <c r="D46" s="5" t="s">
        <v>125</v>
      </c>
      <c r="E46" s="4" t="s">
        <v>126</v>
      </c>
      <c r="F46" s="4">
        <v>56.1</v>
      </c>
      <c r="G46" s="4">
        <v>68.9</v>
      </c>
      <c r="H46" s="4">
        <v>125</v>
      </c>
      <c r="I46" s="4">
        <v>62.5</v>
      </c>
      <c r="J46" s="4"/>
      <c r="K46" s="4">
        <f>(I46+J46)*0.6</f>
        <v>37.5</v>
      </c>
      <c r="L46" s="4">
        <f>RANK(K46,$K$45:$K$50,0)</f>
        <v>2</v>
      </c>
      <c r="M46" s="4"/>
    </row>
    <row r="47" spans="1:13" ht="29.0" customHeight="1" x14ac:dyDescent="0.15">
      <c r="A47" s="4">
        <v>45</v>
      </c>
      <c r="B47" s="4" t="s">
        <v>129</v>
      </c>
      <c r="C47" s="4" t="s">
        <v>130</v>
      </c>
      <c r="D47" s="5" t="s">
        <v>125</v>
      </c>
      <c r="E47" s="4" t="s">
        <v>126</v>
      </c>
      <c r="F47" s="4">
        <v>57.7</v>
      </c>
      <c r="G47" s="4">
        <v>66.9</v>
      </c>
      <c r="H47" s="4">
        <v>124.6</v>
      </c>
      <c r="I47" s="4">
        <v>62.3</v>
      </c>
      <c r="J47" s="4"/>
      <c r="K47" s="4">
        <f>(I47+J47)*0.6</f>
        <v>37.379999999999995</v>
      </c>
      <c r="L47" s="4">
        <f>RANK(K47,$K$45:$K$50,0)</f>
        <v>3</v>
      </c>
      <c r="M47" s="4"/>
    </row>
    <row r="48" spans="1:13" ht="29.0" customHeight="1" x14ac:dyDescent="0.15">
      <c r="A48" s="4">
        <v>46</v>
      </c>
      <c r="B48" s="4" t="s">
        <v>131</v>
      </c>
      <c r="C48" s="4" t="s">
        <v>132</v>
      </c>
      <c r="D48" s="5" t="s">
        <v>125</v>
      </c>
      <c r="E48" s="4" t="s">
        <v>126</v>
      </c>
      <c r="F48" s="4">
        <v>50.6</v>
      </c>
      <c r="G48" s="4">
        <v>73.1</v>
      </c>
      <c r="H48" s="4">
        <v>123.7</v>
      </c>
      <c r="I48" s="4">
        <v>61.85</v>
      </c>
      <c r="J48" s="4"/>
      <c r="K48" s="4">
        <f>(I48+J48)*0.6</f>
        <v>37.11</v>
      </c>
      <c r="L48" s="4">
        <f>RANK(K48,$K$45:$K$50,0)</f>
        <v>4</v>
      </c>
      <c r="M48" s="4"/>
    </row>
    <row r="49" spans="1:13" ht="29.0" customHeight="1" x14ac:dyDescent="0.15">
      <c r="A49" s="4">
        <v>47</v>
      </c>
      <c r="B49" s="4" t="s">
        <v>133</v>
      </c>
      <c r="C49" s="4" t="s">
        <v>134</v>
      </c>
      <c r="D49" s="5" t="s">
        <v>125</v>
      </c>
      <c r="E49" s="4" t="s">
        <v>126</v>
      </c>
      <c r="F49" s="4">
        <v>61.7</v>
      </c>
      <c r="G49" s="4">
        <v>61.2</v>
      </c>
      <c r="H49" s="4">
        <v>122.9</v>
      </c>
      <c r="I49" s="4">
        <v>61.45</v>
      </c>
      <c r="J49" s="4"/>
      <c r="K49" s="4">
        <f>(I49+J49)*0.6</f>
        <v>36.87</v>
      </c>
      <c r="L49" s="4">
        <f>RANK(K49,$K$45:$K$50,0)</f>
        <v>5</v>
      </c>
      <c r="M49" s="4"/>
    </row>
    <row r="50" spans="1:13" ht="29.0" customHeight="1" x14ac:dyDescent="0.15">
      <c r="A50" s="4">
        <v>48</v>
      </c>
      <c r="B50" s="4" t="s">
        <v>135</v>
      </c>
      <c r="C50" s="4" t="s">
        <v>136</v>
      </c>
      <c r="D50" s="5" t="s">
        <v>125</v>
      </c>
      <c r="E50" s="4" t="s">
        <v>126</v>
      </c>
      <c r="F50" s="4">
        <v>59.4</v>
      </c>
      <c r="G50" s="4">
        <v>63.4</v>
      </c>
      <c r="H50" s="4">
        <v>122.8</v>
      </c>
      <c r="I50" s="4">
        <v>61.4</v>
      </c>
      <c r="J50" s="4"/>
      <c r="K50" s="4">
        <f>(I50+J50)*0.6</f>
        <v>36.839999999999996</v>
      </c>
      <c r="L50" s="4">
        <f>RANK(K50,$K$45:$K$50,0)</f>
        <v>6</v>
      </c>
      <c r="M50" s="4"/>
    </row>
    <row r="51" spans="1:13" ht="29.0" customHeight="1" x14ac:dyDescent="0.15">
      <c r="A51" s="4">
        <v>49</v>
      </c>
      <c r="B51" s="4" t="s">
        <v>137</v>
      </c>
      <c r="C51" s="4" t="s">
        <v>138</v>
      </c>
      <c r="D51" s="5" t="s">
        <v>139</v>
      </c>
      <c r="E51" s="4" t="s">
        <v>140</v>
      </c>
      <c r="F51" s="4">
        <v>67.8</v>
      </c>
      <c r="G51" s="4">
        <v>64.1</v>
      </c>
      <c r="H51" s="4">
        <v>131.9</v>
      </c>
      <c r="I51" s="4">
        <v>65.95</v>
      </c>
      <c r="J51" s="4"/>
      <c r="K51" s="4">
        <f>(I51+J51)*0.6</f>
        <v>39.57</v>
      </c>
      <c r="L51" s="4">
        <f>RANK(K51,$K$51:$K$53,0)</f>
        <v>1</v>
      </c>
      <c r="M51" s="4"/>
    </row>
    <row r="52" spans="1:13" ht="29.0" customHeight="1" x14ac:dyDescent="0.15">
      <c r="A52" s="4">
        <v>50</v>
      </c>
      <c r="B52" s="4" t="s">
        <v>141</v>
      </c>
      <c r="C52" s="4" t="s">
        <v>142</v>
      </c>
      <c r="D52" s="5" t="s">
        <v>139</v>
      </c>
      <c r="E52" s="4" t="s">
        <v>140</v>
      </c>
      <c r="F52" s="4">
        <v>59.4</v>
      </c>
      <c r="G52" s="4">
        <v>67.4</v>
      </c>
      <c r="H52" s="4">
        <v>126.8</v>
      </c>
      <c r="I52" s="4">
        <v>63.4</v>
      </c>
      <c r="J52" s="4"/>
      <c r="K52" s="4">
        <f>(I52+J52)*0.6</f>
        <v>38.04</v>
      </c>
      <c r="L52" s="4">
        <f>RANK(K52,$K$51:$K$53,0)</f>
        <v>2</v>
      </c>
      <c r="M52" s="4"/>
    </row>
    <row r="53" spans="1:13" ht="29.0" customHeight="1" x14ac:dyDescent="0.15">
      <c r="A53" s="4">
        <v>51</v>
      </c>
      <c r="B53" s="4" t="s">
        <v>143</v>
      </c>
      <c r="C53" s="4" t="s">
        <v>144</v>
      </c>
      <c r="D53" s="5" t="s">
        <v>139</v>
      </c>
      <c r="E53" s="4" t="s">
        <v>140</v>
      </c>
      <c r="F53" s="4">
        <v>59.3</v>
      </c>
      <c r="G53" s="4">
        <v>63.1</v>
      </c>
      <c r="H53" s="4">
        <v>122.4</v>
      </c>
      <c r="I53" s="4">
        <v>61.2</v>
      </c>
      <c r="J53" s="4"/>
      <c r="K53" s="4">
        <f>(I53+J53)*0.6</f>
        <v>36.72</v>
      </c>
      <c r="L53" s="4">
        <f>RANK(K53,$K$51:$K$53,0)</f>
        <v>3</v>
      </c>
      <c r="M53" s="4"/>
    </row>
    <row r="54" spans="1:13" ht="29.0" customHeight="1" x14ac:dyDescent="0.15">
      <c r="A54" s="4">
        <v>52</v>
      </c>
      <c r="B54" s="4" t="s">
        <v>145</v>
      </c>
      <c r="C54" s="4" t="s">
        <v>146</v>
      </c>
      <c r="D54" s="5" t="s">
        <v>139</v>
      </c>
      <c r="E54" s="4" t="s">
        <v>147</v>
      </c>
      <c r="F54" s="4">
        <v>66.9</v>
      </c>
      <c r="G54" s="4">
        <v>65.2</v>
      </c>
      <c r="H54" s="4">
        <v>132.1</v>
      </c>
      <c r="I54" s="4">
        <v>66.05</v>
      </c>
      <c r="J54" s="4"/>
      <c r="K54" s="4">
        <f>(I54+J54)*0.6</f>
        <v>39.629999999999995</v>
      </c>
      <c r="L54" s="4">
        <f>RANK(K54,$K$54:$K$56,0)</f>
        <v>1</v>
      </c>
      <c r="M54" s="4"/>
    </row>
    <row r="55" spans="1:13" ht="29.0" customHeight="1" x14ac:dyDescent="0.15">
      <c r="A55" s="4">
        <v>53</v>
      </c>
      <c r="B55" s="4" t="s">
        <v>148</v>
      </c>
      <c r="C55" s="4" t="s">
        <v>149</v>
      </c>
      <c r="D55" s="5" t="s">
        <v>139</v>
      </c>
      <c r="E55" s="4" t="s">
        <v>147</v>
      </c>
      <c r="F55" s="4">
        <v>59.7</v>
      </c>
      <c r="G55" s="4">
        <v>62.9</v>
      </c>
      <c r="H55" s="4">
        <v>122.6</v>
      </c>
      <c r="I55" s="4">
        <v>61.3</v>
      </c>
      <c r="J55" s="4">
        <v>4</v>
      </c>
      <c r="K55" s="4">
        <f>(I55+J55)*0.6</f>
        <v>39.18</v>
      </c>
      <c r="L55" s="4">
        <f>RANK(K55,$K$54:$K$56,0)</f>
        <v>2</v>
      </c>
      <c r="M55" s="4"/>
    </row>
    <row r="56" spans="1:13" ht="29.0" customHeight="1" x14ac:dyDescent="0.15">
      <c r="A56" s="4">
        <v>54</v>
      </c>
      <c r="B56" s="4" t="s">
        <v>150</v>
      </c>
      <c r="C56" s="4" t="s">
        <v>151</v>
      </c>
      <c r="D56" s="5" t="s">
        <v>139</v>
      </c>
      <c r="E56" s="4" t="s">
        <v>147</v>
      </c>
      <c r="F56" s="4">
        <v>68.2</v>
      </c>
      <c r="G56" s="4">
        <v>60.9</v>
      </c>
      <c r="H56" s="4">
        <v>129.1</v>
      </c>
      <c r="I56" s="4">
        <v>64.55</v>
      </c>
      <c r="J56" s="4"/>
      <c r="K56" s="4">
        <f>(I56+J56)*0.6</f>
        <v>38.73</v>
      </c>
      <c r="L56" s="4">
        <f>RANK(K56,$K$54:$K$56,0)</f>
        <v>3</v>
      </c>
      <c r="M56" s="4"/>
    </row>
    <row r="57" spans="1:13" ht="29.0" customHeight="1" x14ac:dyDescent="0.15">
      <c r="A57" s="4">
        <v>55</v>
      </c>
      <c r="B57" s="4" t="s">
        <v>152</v>
      </c>
      <c r="C57" s="4" t="s">
        <v>153</v>
      </c>
      <c r="D57" s="5" t="s">
        <v>154</v>
      </c>
      <c r="E57" s="4" t="s">
        <v>155</v>
      </c>
      <c r="F57" s="4">
        <v>62</v>
      </c>
      <c r="G57" s="4">
        <v>75.2</v>
      </c>
      <c r="H57" s="4">
        <v>137.2</v>
      </c>
      <c r="I57" s="4">
        <v>68.6</v>
      </c>
      <c r="J57" s="4"/>
      <c r="K57" s="4">
        <f>(I57+J57)*0.6</f>
        <v>41.16</v>
      </c>
      <c r="L57" s="4">
        <f>RANK(K57,$K$57:$K$59,0)</f>
        <v>1</v>
      </c>
      <c r="M57" s="4"/>
    </row>
    <row r="58" spans="1:13" ht="29.0" customHeight="1" x14ac:dyDescent="0.15">
      <c r="A58" s="4">
        <v>56</v>
      </c>
      <c r="B58" s="4" t="s">
        <v>156</v>
      </c>
      <c r="C58" s="4" t="s">
        <v>157</v>
      </c>
      <c r="D58" s="5" t="s">
        <v>154</v>
      </c>
      <c r="E58" s="4" t="s">
        <v>155</v>
      </c>
      <c r="F58" s="4">
        <v>61.8</v>
      </c>
      <c r="G58" s="4">
        <v>71.6</v>
      </c>
      <c r="H58" s="4">
        <v>133.4</v>
      </c>
      <c r="I58" s="4">
        <v>66.7</v>
      </c>
      <c r="J58" s="4"/>
      <c r="K58" s="4">
        <f>(I58+J58)*0.6</f>
        <v>40.02</v>
      </c>
      <c r="L58" s="4">
        <f>RANK(K58,$K$57:$K$59,0)</f>
        <v>2</v>
      </c>
      <c r="M58" s="4"/>
    </row>
    <row r="59" spans="1:13" ht="29.0" customHeight="1" x14ac:dyDescent="0.15">
      <c r="A59" s="4">
        <v>57</v>
      </c>
      <c r="B59" s="4" t="s">
        <v>158</v>
      </c>
      <c r="C59" s="4" t="s">
        <v>159</v>
      </c>
      <c r="D59" s="5" t="s">
        <v>154</v>
      </c>
      <c r="E59" s="4" t="s">
        <v>155</v>
      </c>
      <c r="F59" s="4">
        <v>68.5</v>
      </c>
      <c r="G59" s="4">
        <v>61.5</v>
      </c>
      <c r="H59" s="4">
        <v>130</v>
      </c>
      <c r="I59" s="4">
        <v>65</v>
      </c>
      <c r="J59" s="4"/>
      <c r="K59" s="4">
        <f>(I59+J59)*0.6</f>
        <v>39</v>
      </c>
      <c r="L59" s="4">
        <f>RANK(K59,$K$57:$K$59,0)</f>
        <v>3</v>
      </c>
      <c r="M59" s="4"/>
    </row>
    <row r="60" spans="1:13" ht="29.0" customHeight="1" x14ac:dyDescent="0.15">
      <c r="A60" s="4">
        <v>58</v>
      </c>
      <c r="B60" s="4" t="s">
        <v>160</v>
      </c>
      <c r="C60" s="4" t="s">
        <v>161</v>
      </c>
      <c r="D60" s="5" t="s">
        <v>154</v>
      </c>
      <c r="E60" s="4" t="s">
        <v>162</v>
      </c>
      <c r="F60" s="4">
        <v>66.7</v>
      </c>
      <c r="G60" s="4">
        <v>67.6</v>
      </c>
      <c r="H60" s="4">
        <v>134.3</v>
      </c>
      <c r="I60" s="4">
        <v>67.15</v>
      </c>
      <c r="J60" s="4">
        <v>4</v>
      </c>
      <c r="K60" s="4">
        <f>(I60+J60)*0.6</f>
        <v>42.690000000000005</v>
      </c>
      <c r="L60" s="4">
        <f>RANK(K60,$K$60:$K$62,0)</f>
        <v>1</v>
      </c>
      <c r="M60" s="4"/>
    </row>
    <row r="61" spans="1:13" ht="29.0" customHeight="1" x14ac:dyDescent="0.15">
      <c r="A61" s="4">
        <v>59</v>
      </c>
      <c r="B61" s="4" t="s">
        <v>163</v>
      </c>
      <c r="C61" s="4" t="s">
        <v>164</v>
      </c>
      <c r="D61" s="5" t="s">
        <v>154</v>
      </c>
      <c r="E61" s="4" t="s">
        <v>162</v>
      </c>
      <c r="F61" s="4">
        <v>53.5</v>
      </c>
      <c r="G61" s="4">
        <v>73.3</v>
      </c>
      <c r="H61" s="4">
        <v>126.8</v>
      </c>
      <c r="I61" s="4">
        <v>63.4</v>
      </c>
      <c r="J61" s="4">
        <v>4</v>
      </c>
      <c r="K61" s="4">
        <f>(I61+J61)*0.6</f>
        <v>40.440000000000005</v>
      </c>
      <c r="L61" s="4">
        <f>RANK(K61,$K$60:$K$62,0)</f>
        <v>2</v>
      </c>
      <c r="M61" s="4"/>
    </row>
    <row r="62" spans="1:13" ht="29.0" customHeight="1" x14ac:dyDescent="0.15">
      <c r="A62" s="4">
        <v>60</v>
      </c>
      <c r="B62" s="4" t="s">
        <v>165</v>
      </c>
      <c r="C62" s="4" t="s">
        <v>166</v>
      </c>
      <c r="D62" s="5" t="s">
        <v>154</v>
      </c>
      <c r="E62" s="4" t="s">
        <v>162</v>
      </c>
      <c r="F62" s="4">
        <v>64.3</v>
      </c>
      <c r="G62" s="4">
        <v>69.6</v>
      </c>
      <c r="H62" s="4">
        <v>133.9</v>
      </c>
      <c r="I62" s="4">
        <v>66.95</v>
      </c>
      <c r="J62" s="4"/>
      <c r="K62" s="4">
        <f>(I62+J62)*0.6</f>
        <v>40.17</v>
      </c>
      <c r="L62" s="4">
        <f>RANK(K62,$K$60:$K$62,0)</f>
        <v>3</v>
      </c>
      <c r="M62" s="4"/>
    </row>
    <row r="63" spans="1:13" ht="29.0" customHeight="1" x14ac:dyDescent="0.15">
      <c r="A63" s="4">
        <v>61</v>
      </c>
      <c r="B63" s="4" t="s">
        <v>167</v>
      </c>
      <c r="C63" s="4" t="s">
        <v>168</v>
      </c>
      <c r="D63" s="5" t="s">
        <v>169</v>
      </c>
      <c r="E63" s="4" t="s">
        <v>170</v>
      </c>
      <c r="F63" s="4">
        <v>58.4</v>
      </c>
      <c r="G63" s="4">
        <v>66.4</v>
      </c>
      <c r="H63" s="4">
        <v>124.8</v>
      </c>
      <c r="I63" s="4">
        <v>62.4</v>
      </c>
      <c r="J63" s="4"/>
      <c r="K63" s="4">
        <f>(I63+J63)*0.6</f>
        <v>37.44</v>
      </c>
      <c r="L63" s="4">
        <f>RANK(K63,$K$63:$K$65,0)</f>
        <v>1</v>
      </c>
      <c r="M63" s="4"/>
    </row>
    <row r="64" spans="1:13" ht="29.0" customHeight="1" x14ac:dyDescent="0.15">
      <c r="A64" s="4">
        <v>62</v>
      </c>
      <c r="B64" s="4" t="s">
        <v>171</v>
      </c>
      <c r="C64" s="4" t="s">
        <v>172</v>
      </c>
      <c r="D64" s="5" t="s">
        <v>169</v>
      </c>
      <c r="E64" s="4" t="s">
        <v>170</v>
      </c>
      <c r="F64" s="4">
        <v>55.1</v>
      </c>
      <c r="G64" s="4">
        <v>67.5</v>
      </c>
      <c r="H64" s="4">
        <v>122.6</v>
      </c>
      <c r="I64" s="4">
        <v>61.3</v>
      </c>
      <c r="J64" s="4"/>
      <c r="K64" s="4">
        <f>(I64+J64)*0.6</f>
        <v>36.779999999999994</v>
      </c>
      <c r="L64" s="4">
        <f>RANK(K64,$K$63:$K$65,0)</f>
        <v>2</v>
      </c>
      <c r="M64" s="4"/>
    </row>
    <row r="65" spans="1:13" ht="29.0" customHeight="1" x14ac:dyDescent="0.15">
      <c r="A65" s="4">
        <v>63</v>
      </c>
      <c r="B65" s="4" t="s">
        <v>173</v>
      </c>
      <c r="C65" s="4" t="s">
        <v>174</v>
      </c>
      <c r="D65" s="5" t="s">
        <v>169</v>
      </c>
      <c r="E65" s="4" t="s">
        <v>170</v>
      </c>
      <c r="F65" s="4">
        <v>58.3</v>
      </c>
      <c r="G65" s="4">
        <v>62.8</v>
      </c>
      <c r="H65" s="4">
        <v>121.1</v>
      </c>
      <c r="I65" s="4">
        <v>60.55</v>
      </c>
      <c r="J65" s="4"/>
      <c r="K65" s="4">
        <f>(I65+J65)*0.6</f>
        <v>36.33</v>
      </c>
      <c r="L65" s="4">
        <f>RANK(K65,$K$63:$K$65,0)</f>
        <v>3</v>
      </c>
      <c r="M65" s="4"/>
    </row>
    <row r="66" spans="1:13" ht="29.0" customHeight="1" x14ac:dyDescent="0.15">
      <c r="A66" s="4">
        <v>64</v>
      </c>
      <c r="B66" s="4" t="s">
        <v>175</v>
      </c>
      <c r="C66" s="4" t="s">
        <v>176</v>
      </c>
      <c r="D66" s="5" t="s">
        <v>169</v>
      </c>
      <c r="E66" s="4" t="s">
        <v>177</v>
      </c>
      <c r="F66" s="4">
        <v>62.8</v>
      </c>
      <c r="G66" s="4">
        <v>63.8</v>
      </c>
      <c r="H66" s="4">
        <v>126.6</v>
      </c>
      <c r="I66" s="4">
        <v>63.3</v>
      </c>
      <c r="J66" s="4"/>
      <c r="K66" s="4">
        <f>(I66+J66)*0.6</f>
        <v>37.98</v>
      </c>
      <c r="L66" s="4">
        <f>RANK(K66,$K$66:$K$68,0)</f>
        <v>1</v>
      </c>
      <c r="M66" s="4"/>
    </row>
    <row r="67" spans="1:13" ht="29.0" customHeight="1" x14ac:dyDescent="0.15">
      <c r="A67" s="4">
        <v>65</v>
      </c>
      <c r="B67" s="4" t="s">
        <v>178</v>
      </c>
      <c r="C67" s="4" t="s">
        <v>179</v>
      </c>
      <c r="D67" s="5" t="s">
        <v>169</v>
      </c>
      <c r="E67" s="4" t="s">
        <v>177</v>
      </c>
      <c r="F67" s="4">
        <v>49.3</v>
      </c>
      <c r="G67" s="4">
        <v>75.7</v>
      </c>
      <c r="H67" s="4">
        <v>125</v>
      </c>
      <c r="I67" s="4">
        <v>62.5</v>
      </c>
      <c r="J67" s="4"/>
      <c r="K67" s="4">
        <f>(I67+J67)*0.6</f>
        <v>37.5</v>
      </c>
      <c r="L67" s="4">
        <f>RANK(K67,$K$66:$K$68,0)</f>
        <v>2</v>
      </c>
      <c r="M67" s="4"/>
    </row>
    <row r="68" spans="1:13" ht="29.0" customHeight="1" x14ac:dyDescent="0.15">
      <c r="A68" s="4">
        <v>66</v>
      </c>
      <c r="B68" s="4" t="s">
        <v>180</v>
      </c>
      <c r="C68" s="4" t="s">
        <v>181</v>
      </c>
      <c r="D68" s="5" t="s">
        <v>169</v>
      </c>
      <c r="E68" s="4" t="s">
        <v>177</v>
      </c>
      <c r="F68" s="4">
        <v>64.1</v>
      </c>
      <c r="G68" s="4">
        <v>57.8</v>
      </c>
      <c r="H68" s="4">
        <v>121.9</v>
      </c>
      <c r="I68" s="4">
        <v>60.95</v>
      </c>
      <c r="J68" s="4"/>
      <c r="K68" s="4">
        <f>(I68+J68)*0.6</f>
        <v>36.57</v>
      </c>
      <c r="L68" s="4">
        <f>RANK(K68,$K$66:$K$68,0)</f>
        <v>3</v>
      </c>
      <c r="M68" s="4"/>
    </row>
    <row r="69" spans="1:13" ht="29.0" customHeight="1" x14ac:dyDescent="0.15">
      <c r="A69" s="4">
        <v>67</v>
      </c>
      <c r="B69" s="4" t="s">
        <v>182</v>
      </c>
      <c r="C69" s="4" t="s">
        <v>183</v>
      </c>
      <c r="D69" s="5" t="s">
        <v>169</v>
      </c>
      <c r="E69" s="4" t="s">
        <v>184</v>
      </c>
      <c r="F69" s="4">
        <v>63.7</v>
      </c>
      <c r="G69" s="4">
        <v>66.7</v>
      </c>
      <c r="H69" s="4">
        <v>130.4</v>
      </c>
      <c r="I69" s="4">
        <v>65.2</v>
      </c>
      <c r="J69" s="4"/>
      <c r="K69" s="4">
        <f>(I69+J69)*0.6</f>
        <v>39.12</v>
      </c>
      <c r="L69" s="4">
        <f>RANK(K69,$K$69:$K$71,0)</f>
        <v>1</v>
      </c>
      <c r="M69" s="4"/>
    </row>
    <row r="70" spans="1:13" ht="29.0" customHeight="1" x14ac:dyDescent="0.15">
      <c r="A70" s="4">
        <v>68</v>
      </c>
      <c r="B70" s="4" t="s">
        <v>185</v>
      </c>
      <c r="C70" s="4" t="s">
        <v>186</v>
      </c>
      <c r="D70" s="5" t="s">
        <v>169</v>
      </c>
      <c r="E70" s="4" t="s">
        <v>184</v>
      </c>
      <c r="F70" s="4">
        <v>57.3</v>
      </c>
      <c r="G70" s="4">
        <v>69.9</v>
      </c>
      <c r="H70" s="4">
        <v>127.2</v>
      </c>
      <c r="I70" s="4">
        <v>63.6</v>
      </c>
      <c r="J70" s="4"/>
      <c r="K70" s="4">
        <f>(I70+J70)*0.6</f>
        <v>38.16</v>
      </c>
      <c r="L70" s="4">
        <f>RANK(K70,$K$69:$K$71,0)</f>
        <v>2</v>
      </c>
      <c r="M70" s="4"/>
    </row>
    <row r="71" spans="1:13" ht="29.0" customHeight="1" x14ac:dyDescent="0.15">
      <c r="A71" s="4">
        <v>69</v>
      </c>
      <c r="B71" s="4" t="s">
        <v>187</v>
      </c>
      <c r="C71" s="4" t="s">
        <v>188</v>
      </c>
      <c r="D71" s="5" t="s">
        <v>169</v>
      </c>
      <c r="E71" s="4" t="s">
        <v>184</v>
      </c>
      <c r="F71" s="4">
        <v>60.6</v>
      </c>
      <c r="G71" s="4">
        <v>66.5</v>
      </c>
      <c r="H71" s="4">
        <v>127.1</v>
      </c>
      <c r="I71" s="4">
        <v>63.55</v>
      </c>
      <c r="J71" s="4"/>
      <c r="K71" s="4">
        <f>(I71+J71)*0.6</f>
        <v>38.129999999999995</v>
      </c>
      <c r="L71" s="4">
        <f>RANK(K71,$K$69:$K$71,0)</f>
        <v>3</v>
      </c>
      <c r="M71" s="4"/>
    </row>
    <row r="72" spans="1:13" ht="29.0" customHeight="1" x14ac:dyDescent="0.15">
      <c r="A72" s="4">
        <v>70</v>
      </c>
      <c r="B72" s="4" t="s">
        <v>189</v>
      </c>
      <c r="C72" s="4" t="s">
        <v>190</v>
      </c>
      <c r="D72" s="5" t="s">
        <v>191</v>
      </c>
      <c r="E72" s="4" t="s">
        <v>192</v>
      </c>
      <c r="F72" s="4">
        <v>63</v>
      </c>
      <c r="G72" s="4">
        <v>65.2</v>
      </c>
      <c r="H72" s="4">
        <v>128.2</v>
      </c>
      <c r="I72" s="4">
        <v>64.1</v>
      </c>
      <c r="J72" s="4"/>
      <c r="K72" s="4">
        <f>(I72+J72)*0.6</f>
        <v>38.459999999999994</v>
      </c>
      <c r="L72" s="4">
        <f>RANK(K72,$K$72:$K$74,0)</f>
        <v>1</v>
      </c>
      <c r="M72" s="4"/>
    </row>
    <row r="73" spans="1:13" ht="29.0" customHeight="1" x14ac:dyDescent="0.15">
      <c r="A73" s="4">
        <v>71</v>
      </c>
      <c r="B73" s="4" t="s">
        <v>193</v>
      </c>
      <c r="C73" s="4" t="s">
        <v>194</v>
      </c>
      <c r="D73" s="5" t="s">
        <v>191</v>
      </c>
      <c r="E73" s="4" t="s">
        <v>192</v>
      </c>
      <c r="F73" s="4">
        <v>62.1</v>
      </c>
      <c r="G73" s="4">
        <v>65.9</v>
      </c>
      <c r="H73" s="4">
        <v>128</v>
      </c>
      <c r="I73" s="4">
        <v>64</v>
      </c>
      <c r="J73" s="4"/>
      <c r="K73" s="4">
        <f>(I73+J73)*0.6</f>
        <v>38.4</v>
      </c>
      <c r="L73" s="4">
        <f>RANK(K73,$K$72:$K$74,0)</f>
        <v>2</v>
      </c>
      <c r="M73" s="4"/>
    </row>
    <row r="74" spans="1:13" ht="29.0" customHeight="1" x14ac:dyDescent="0.15">
      <c r="A74" s="4">
        <v>72</v>
      </c>
      <c r="B74" s="4" t="s">
        <v>195</v>
      </c>
      <c r="C74" s="4" t="s">
        <v>196</v>
      </c>
      <c r="D74" s="5" t="s">
        <v>191</v>
      </c>
      <c r="E74" s="4" t="s">
        <v>192</v>
      </c>
      <c r="F74" s="4">
        <v>57.8</v>
      </c>
      <c r="G74" s="4">
        <v>67</v>
      </c>
      <c r="H74" s="4">
        <v>124.8</v>
      </c>
      <c r="I74" s="4">
        <v>62.4</v>
      </c>
      <c r="J74" s="4"/>
      <c r="K74" s="4">
        <f>(I74+J74)*0.6</f>
        <v>37.44</v>
      </c>
      <c r="L74" s="4">
        <f>RANK(K74,$K$72:$K$74,0)</f>
        <v>3</v>
      </c>
      <c r="M74" s="4"/>
    </row>
    <row r="75" spans="1:13" ht="29.0" customHeight="1" x14ac:dyDescent="0.15">
      <c r="A75" s="4">
        <v>73</v>
      </c>
      <c r="B75" s="4" t="s">
        <v>197</v>
      </c>
      <c r="C75" s="4" t="s">
        <v>198</v>
      </c>
      <c r="D75" s="5" t="s">
        <v>199</v>
      </c>
      <c r="E75" s="4" t="s">
        <v>200</v>
      </c>
      <c r="F75" s="4">
        <v>72.7</v>
      </c>
      <c r="G75" s="4">
        <v>69.6</v>
      </c>
      <c r="H75" s="4">
        <v>142.3</v>
      </c>
      <c r="I75" s="4">
        <v>71.15</v>
      </c>
      <c r="J75" s="4"/>
      <c r="K75" s="4">
        <f>(I75+J75)*0.6</f>
        <v>42.690000000000005</v>
      </c>
      <c r="L75" s="4">
        <f>RANK(K75,$K$75:$K$86,0)</f>
        <v>1</v>
      </c>
      <c r="M75" s="4"/>
    </row>
    <row r="76" spans="1:13" ht="29.0" customHeight="1" x14ac:dyDescent="0.15">
      <c r="A76" s="4">
        <v>74</v>
      </c>
      <c r="B76" s="4" t="s">
        <v>201</v>
      </c>
      <c r="C76" s="4" t="s">
        <v>202</v>
      </c>
      <c r="D76" s="5" t="s">
        <v>199</v>
      </c>
      <c r="E76" s="4" t="s">
        <v>200</v>
      </c>
      <c r="F76" s="4">
        <v>59</v>
      </c>
      <c r="G76" s="4">
        <v>71.7</v>
      </c>
      <c r="H76" s="4">
        <v>130.7</v>
      </c>
      <c r="I76" s="4">
        <v>65.35</v>
      </c>
      <c r="J76" s="4"/>
      <c r="K76" s="4">
        <f>(I76+J76)*0.6</f>
        <v>39.209999999999994</v>
      </c>
      <c r="L76" s="4">
        <f>RANK(K76,$K$75:$K$86,0)</f>
        <v>2</v>
      </c>
      <c r="M76" s="4"/>
    </row>
    <row r="77" spans="1:13" ht="29.0" customHeight="1" x14ac:dyDescent="0.15">
      <c r="A77" s="4">
        <v>75</v>
      </c>
      <c r="B77" s="4" t="s">
        <v>101</v>
      </c>
      <c r="C77" s="4" t="s">
        <v>203</v>
      </c>
      <c r="D77" s="5" t="s">
        <v>199</v>
      </c>
      <c r="E77" s="4" t="s">
        <v>200</v>
      </c>
      <c r="F77" s="4">
        <v>62.1</v>
      </c>
      <c r="G77" s="4">
        <v>68.6</v>
      </c>
      <c r="H77" s="4">
        <v>130.7</v>
      </c>
      <c r="I77" s="4">
        <v>65.35</v>
      </c>
      <c r="J77" s="4"/>
      <c r="K77" s="4">
        <f>(I77+J77)*0.6</f>
        <v>39.209999999999994</v>
      </c>
      <c r="L77" s="4">
        <f>RANK(K77,$K$75:$K$86,0)</f>
        <v>2</v>
      </c>
      <c r="M77" s="4"/>
    </row>
    <row r="78" spans="1:13" ht="29.0" customHeight="1" x14ac:dyDescent="0.15">
      <c r="A78" s="4">
        <v>76</v>
      </c>
      <c r="B78" s="4" t="s">
        <v>204</v>
      </c>
      <c r="C78" s="4" t="s">
        <v>205</v>
      </c>
      <c r="D78" s="5" t="s">
        <v>199</v>
      </c>
      <c r="E78" s="4" t="s">
        <v>200</v>
      </c>
      <c r="F78" s="4">
        <v>66.2</v>
      </c>
      <c r="G78" s="4">
        <v>64.2</v>
      </c>
      <c r="H78" s="4">
        <v>130.4</v>
      </c>
      <c r="I78" s="4">
        <v>65.2</v>
      </c>
      <c r="J78" s="4"/>
      <c r="K78" s="4">
        <f>(I78+J78)*0.6</f>
        <v>39.12</v>
      </c>
      <c r="L78" s="4">
        <f>RANK(K78,$K$75:$K$86,0)</f>
        <v>4</v>
      </c>
      <c r="M78" s="4"/>
    </row>
    <row r="79" spans="1:13" ht="29.0" customHeight="1" x14ac:dyDescent="0.15">
      <c r="A79" s="4">
        <v>77</v>
      </c>
      <c r="B79" s="4" t="s">
        <v>206</v>
      </c>
      <c r="C79" s="4" t="s">
        <v>207</v>
      </c>
      <c r="D79" s="5" t="s">
        <v>199</v>
      </c>
      <c r="E79" s="4" t="s">
        <v>200</v>
      </c>
      <c r="F79" s="4">
        <v>66.4</v>
      </c>
      <c r="G79" s="4">
        <v>63.9</v>
      </c>
      <c r="H79" s="4">
        <v>130.3</v>
      </c>
      <c r="I79" s="4">
        <v>65.15</v>
      </c>
      <c r="J79" s="4"/>
      <c r="K79" s="4">
        <f>(I79+J79)*0.6</f>
        <v>39.09</v>
      </c>
      <c r="L79" s="4">
        <f>RANK(K79,$K$75:$K$86,0)</f>
        <v>5</v>
      </c>
      <c r="M79" s="4"/>
    </row>
    <row r="80" spans="1:13" ht="29.0" customHeight="1" x14ac:dyDescent="0.15">
      <c r="A80" s="4">
        <v>78</v>
      </c>
      <c r="B80" s="4" t="s">
        <v>208</v>
      </c>
      <c r="C80" s="4" t="s">
        <v>209</v>
      </c>
      <c r="D80" s="5" t="s">
        <v>199</v>
      </c>
      <c r="E80" s="4" t="s">
        <v>200</v>
      </c>
      <c r="F80" s="4">
        <v>57.5</v>
      </c>
      <c r="G80" s="4">
        <v>71.4</v>
      </c>
      <c r="H80" s="4">
        <v>128.9</v>
      </c>
      <c r="I80" s="4">
        <v>64.45</v>
      </c>
      <c r="J80" s="4"/>
      <c r="K80" s="4">
        <f>(I80+J80)*0.6</f>
        <v>38.67</v>
      </c>
      <c r="L80" s="4">
        <f>RANK(K80,$K$75:$K$86,0)</f>
        <v>6</v>
      </c>
      <c r="M80" s="4"/>
    </row>
    <row r="81" spans="1:13" ht="29.0" customHeight="1" x14ac:dyDescent="0.15">
      <c r="A81" s="4">
        <v>79</v>
      </c>
      <c r="B81" s="4" t="s">
        <v>210</v>
      </c>
      <c r="C81" s="4" t="s">
        <v>211</v>
      </c>
      <c r="D81" s="5" t="s">
        <v>199</v>
      </c>
      <c r="E81" s="4" t="s">
        <v>200</v>
      </c>
      <c r="F81" s="4">
        <v>56.1</v>
      </c>
      <c r="G81" s="4">
        <v>72.7</v>
      </c>
      <c r="H81" s="4">
        <v>128.8</v>
      </c>
      <c r="I81" s="4">
        <v>64.4</v>
      </c>
      <c r="J81" s="4"/>
      <c r="K81" s="4">
        <f>(I81+J81)*0.6</f>
        <v>38.64</v>
      </c>
      <c r="L81" s="4">
        <f>RANK(K81,$K$75:$K$86,0)</f>
        <v>7</v>
      </c>
      <c r="M81" s="4"/>
    </row>
    <row r="82" spans="1:13" ht="29.0" customHeight="1" x14ac:dyDescent="0.15">
      <c r="A82" s="4">
        <v>80</v>
      </c>
      <c r="B82" s="4" t="s">
        <v>212</v>
      </c>
      <c r="C82" s="4" t="s">
        <v>213</v>
      </c>
      <c r="D82" s="5" t="s">
        <v>199</v>
      </c>
      <c r="E82" s="4" t="s">
        <v>200</v>
      </c>
      <c r="F82" s="4">
        <v>51.5</v>
      </c>
      <c r="G82" s="4">
        <v>69.2</v>
      </c>
      <c r="H82" s="4">
        <v>120.7</v>
      </c>
      <c r="I82" s="4">
        <v>60.35</v>
      </c>
      <c r="J82" s="4">
        <v>4</v>
      </c>
      <c r="K82" s="4">
        <f>(I82+J82)*0.6</f>
        <v>38.60999999999999</v>
      </c>
      <c r="L82" s="4">
        <f>RANK(K82,$K$75:$K$86,0)</f>
        <v>8</v>
      </c>
      <c r="M82" s="4"/>
    </row>
    <row r="83" spans="1:13" ht="29.0" customHeight="1" x14ac:dyDescent="0.15">
      <c r="A83" s="4">
        <v>81</v>
      </c>
      <c r="B83" s="4" t="s">
        <v>214</v>
      </c>
      <c r="C83" s="4" t="s">
        <v>215</v>
      </c>
      <c r="D83" s="5" t="s">
        <v>199</v>
      </c>
      <c r="E83" s="4" t="s">
        <v>200</v>
      </c>
      <c r="F83" s="4">
        <v>70</v>
      </c>
      <c r="G83" s="4">
        <v>58.4</v>
      </c>
      <c r="H83" s="4">
        <v>128.4</v>
      </c>
      <c r="I83" s="4">
        <v>64.2</v>
      </c>
      <c r="J83" s="4"/>
      <c r="K83" s="4">
        <f>(I83+J83)*0.6</f>
        <v>38.52</v>
      </c>
      <c r="L83" s="4">
        <f>RANK(K83,$K$75:$K$86,0)</f>
        <v>9</v>
      </c>
      <c r="M83" s="4"/>
    </row>
    <row r="84" spans="1:13" ht="29.0" customHeight="1" x14ac:dyDescent="0.15">
      <c r="A84" s="4">
        <v>82</v>
      </c>
      <c r="B84" s="4" t="s">
        <v>216</v>
      </c>
      <c r="C84" s="4" t="s">
        <v>217</v>
      </c>
      <c r="D84" s="5" t="s">
        <v>199</v>
      </c>
      <c r="E84" s="4" t="s">
        <v>200</v>
      </c>
      <c r="F84" s="4">
        <v>62.2</v>
      </c>
      <c r="G84" s="4">
        <v>65.2</v>
      </c>
      <c r="H84" s="4">
        <v>127.4</v>
      </c>
      <c r="I84" s="4">
        <v>63.7</v>
      </c>
      <c r="J84" s="4"/>
      <c r="K84" s="4">
        <f>(I84+J84)*0.6</f>
        <v>38.22</v>
      </c>
      <c r="L84" s="4">
        <f>RANK(K84,$K$75:$K$86,0)</f>
        <v>10</v>
      </c>
      <c r="M84" s="4"/>
    </row>
    <row r="85" spans="1:13" ht="29.0" customHeight="1" x14ac:dyDescent="0.15">
      <c r="A85" s="4">
        <v>83</v>
      </c>
      <c r="B85" s="4" t="s">
        <v>218</v>
      </c>
      <c r="C85" s="4" t="s">
        <v>219</v>
      </c>
      <c r="D85" s="5" t="s">
        <v>199</v>
      </c>
      <c r="E85" s="4" t="s">
        <v>200</v>
      </c>
      <c r="F85" s="4">
        <v>67.9</v>
      </c>
      <c r="G85" s="4">
        <v>59.1</v>
      </c>
      <c r="H85" s="4">
        <v>127</v>
      </c>
      <c r="I85" s="4">
        <v>63.5</v>
      </c>
      <c r="J85" s="4"/>
      <c r="K85" s="4">
        <f>(I85+J85)*0.6</f>
        <v>38.1</v>
      </c>
      <c r="L85" s="4">
        <f>RANK(K85,$K$75:$K$86,0)</f>
        <v>11</v>
      </c>
      <c r="M85" s="4"/>
    </row>
    <row r="86" spans="1:13" ht="29.0" customHeight="1" x14ac:dyDescent="0.15">
      <c r="A86" s="4">
        <v>84</v>
      </c>
      <c r="B86" s="4" t="s">
        <v>220</v>
      </c>
      <c r="C86" s="4" t="s">
        <v>221</v>
      </c>
      <c r="D86" s="5" t="s">
        <v>199</v>
      </c>
      <c r="E86" s="4" t="s">
        <v>200</v>
      </c>
      <c r="F86" s="4">
        <v>57.3</v>
      </c>
      <c r="G86" s="4">
        <v>69.7</v>
      </c>
      <c r="H86" s="4">
        <v>127</v>
      </c>
      <c r="I86" s="4">
        <v>63.5</v>
      </c>
      <c r="J86" s="4"/>
      <c r="K86" s="4">
        <f>(I86+J86)*0.6</f>
        <v>38.1</v>
      </c>
      <c r="L86" s="4">
        <f>RANK(K86,$K$75:$K$86,0)</f>
        <v>11</v>
      </c>
      <c r="M86" s="4"/>
    </row>
    <row r="87" spans="1:13" ht="29.0" customHeight="1" x14ac:dyDescent="0.15">
      <c r="A87" s="4">
        <v>85</v>
      </c>
      <c r="B87" s="4" t="s">
        <v>222</v>
      </c>
      <c r="C87" s="4" t="s">
        <v>223</v>
      </c>
      <c r="D87" s="5" t="s">
        <v>199</v>
      </c>
      <c r="E87" s="4" t="s">
        <v>224</v>
      </c>
      <c r="F87" s="4">
        <v>56.8</v>
      </c>
      <c r="G87" s="4">
        <v>61.9</v>
      </c>
      <c r="H87" s="4">
        <v>118.7</v>
      </c>
      <c r="I87" s="4">
        <v>59.35</v>
      </c>
      <c r="J87" s="4">
        <v>6</v>
      </c>
      <c r="K87" s="4">
        <f>(I87+J87)*0.6</f>
        <v>39.209999999999994</v>
      </c>
      <c r="L87" s="4">
        <f>RANK(K87,$K$87:$K$89,0)</f>
        <v>1</v>
      </c>
      <c r="M87" s="4"/>
    </row>
    <row r="88" spans="1:13" ht="29.0" customHeight="1" x14ac:dyDescent="0.15">
      <c r="A88" s="4">
        <v>86</v>
      </c>
      <c r="B88" s="4" t="s">
        <v>225</v>
      </c>
      <c r="C88" s="4" t="s">
        <v>226</v>
      </c>
      <c r="D88" s="5" t="s">
        <v>199</v>
      </c>
      <c r="E88" s="4" t="s">
        <v>224</v>
      </c>
      <c r="F88" s="4">
        <v>61.7</v>
      </c>
      <c r="G88" s="4">
        <v>66.5</v>
      </c>
      <c r="H88" s="4">
        <v>128.2</v>
      </c>
      <c r="I88" s="4">
        <v>64.1</v>
      </c>
      <c r="J88" s="4"/>
      <c r="K88" s="4">
        <f>(I88+J88)*0.6</f>
        <v>38.459999999999994</v>
      </c>
      <c r="L88" s="4">
        <f>RANK(K88,$K$87:$K$89,0)</f>
        <v>2</v>
      </c>
      <c r="M88" s="4"/>
    </row>
    <row r="89" spans="1:13" ht="29.0" customHeight="1" x14ac:dyDescent="0.15">
      <c r="A89" s="4">
        <v>87</v>
      </c>
      <c r="B89" s="4" t="s">
        <v>227</v>
      </c>
      <c r="C89" s="4" t="s">
        <v>228</v>
      </c>
      <c r="D89" s="5" t="s">
        <v>199</v>
      </c>
      <c r="E89" s="4" t="s">
        <v>224</v>
      </c>
      <c r="F89" s="4">
        <v>61.3</v>
      </c>
      <c r="G89" s="4">
        <v>64.3</v>
      </c>
      <c r="H89" s="4">
        <v>125.6</v>
      </c>
      <c r="I89" s="4">
        <v>62.8</v>
      </c>
      <c r="J89" s="4"/>
      <c r="K89" s="4">
        <f>(I89+J89)*0.6</f>
        <v>37.68</v>
      </c>
      <c r="L89" s="4">
        <f>RANK(K89,$K$87:$K$89,0)</f>
        <v>3</v>
      </c>
      <c r="M89" s="4"/>
    </row>
    <row r="90" spans="1:13" ht="29.0" customHeight="1" x14ac:dyDescent="0.15">
      <c r="A90" s="4">
        <v>88</v>
      </c>
      <c r="B90" s="4" t="s">
        <v>229</v>
      </c>
      <c r="C90" s="4" t="s">
        <v>230</v>
      </c>
      <c r="D90" s="5" t="s">
        <v>231</v>
      </c>
      <c r="E90" s="4" t="s">
        <v>232</v>
      </c>
      <c r="F90" s="4">
        <v>71.9</v>
      </c>
      <c r="G90" s="4">
        <v>67.2</v>
      </c>
      <c r="H90" s="4">
        <v>139.1</v>
      </c>
      <c r="I90" s="4">
        <v>69.55</v>
      </c>
      <c r="J90" s="4"/>
      <c r="K90" s="4">
        <f>(I90+J90)*0.6</f>
        <v>41.73</v>
      </c>
      <c r="L90" s="4">
        <f>RANK(K90,$K$90:$K$92,0)</f>
        <v>1</v>
      </c>
      <c r="M90" s="4"/>
    </row>
    <row r="91" spans="1:13" ht="29.0" customHeight="1" x14ac:dyDescent="0.15">
      <c r="A91" s="4">
        <v>89</v>
      </c>
      <c r="B91" s="4" t="s">
        <v>233</v>
      </c>
      <c r="C91" s="4" t="s">
        <v>234</v>
      </c>
      <c r="D91" s="5" t="s">
        <v>231</v>
      </c>
      <c r="E91" s="4" t="s">
        <v>232</v>
      </c>
      <c r="F91" s="4">
        <v>56.8</v>
      </c>
      <c r="G91" s="4">
        <v>75.4</v>
      </c>
      <c r="H91" s="4">
        <v>132.2</v>
      </c>
      <c r="I91" s="4">
        <v>66.1</v>
      </c>
      <c r="J91" s="4"/>
      <c r="K91" s="4">
        <f>(I91+J91)*0.6</f>
        <v>39.66</v>
      </c>
      <c r="L91" s="4">
        <f>RANK(K91,$K$90:$K$92,0)</f>
        <v>2</v>
      </c>
      <c r="M91" s="4"/>
    </row>
    <row r="92" spans="1:13" ht="29.0" customHeight="1" x14ac:dyDescent="0.15">
      <c r="A92" s="4">
        <v>90</v>
      </c>
      <c r="B92" s="4" t="s">
        <v>235</v>
      </c>
      <c r="C92" s="4" t="s">
        <v>236</v>
      </c>
      <c r="D92" s="5" t="s">
        <v>231</v>
      </c>
      <c r="E92" s="4" t="s">
        <v>232</v>
      </c>
      <c r="F92" s="4">
        <v>63.7</v>
      </c>
      <c r="G92" s="4">
        <v>66</v>
      </c>
      <c r="H92" s="4">
        <v>129.7</v>
      </c>
      <c r="I92" s="4">
        <v>64.85</v>
      </c>
      <c r="J92" s="4"/>
      <c r="K92" s="4">
        <f>(I92+J92)*0.6</f>
        <v>38.91</v>
      </c>
      <c r="L92" s="4">
        <f>RANK(K92,$K$90:$K$92,0)</f>
        <v>3</v>
      </c>
      <c r="M92" s="4"/>
    </row>
    <row r="93" spans="1:13" ht="29.0" customHeight="1" x14ac:dyDescent="0.15">
      <c r="A93" s="4">
        <v>91</v>
      </c>
      <c r="B93" s="4" t="s">
        <v>237</v>
      </c>
      <c r="C93" s="4" t="s">
        <v>238</v>
      </c>
      <c r="D93" s="5" t="s">
        <v>239</v>
      </c>
      <c r="E93" s="4" t="s">
        <v>240</v>
      </c>
      <c r="F93" s="4">
        <v>68.9</v>
      </c>
      <c r="G93" s="4">
        <v>62.2</v>
      </c>
      <c r="H93" s="4">
        <v>131.1</v>
      </c>
      <c r="I93" s="4">
        <v>65.55</v>
      </c>
      <c r="J93" s="4"/>
      <c r="K93" s="4">
        <f>(I93+J93)*0.6</f>
        <v>39.33</v>
      </c>
      <c r="L93" s="4">
        <f>RANK(K93,$K$93:$K$95,0)</f>
        <v>1</v>
      </c>
      <c r="M93" s="4"/>
    </row>
    <row r="94" spans="1:13" ht="29.0" customHeight="1" x14ac:dyDescent="0.15">
      <c r="A94" s="4">
        <v>92</v>
      </c>
      <c r="B94" s="4" t="s">
        <v>241</v>
      </c>
      <c r="C94" s="4" t="s">
        <v>242</v>
      </c>
      <c r="D94" s="5" t="s">
        <v>239</v>
      </c>
      <c r="E94" s="4" t="s">
        <v>240</v>
      </c>
      <c r="F94" s="4">
        <v>58</v>
      </c>
      <c r="G94" s="4">
        <v>71.9</v>
      </c>
      <c r="H94" s="4">
        <v>129.9</v>
      </c>
      <c r="I94" s="4">
        <v>64.95</v>
      </c>
      <c r="J94" s="4"/>
      <c r="K94" s="4">
        <f>(I94+J94)*0.6</f>
        <v>38.97</v>
      </c>
      <c r="L94" s="4">
        <f>RANK(K94,$K$93:$K$95,0)</f>
        <v>2</v>
      </c>
      <c r="M94" s="4"/>
    </row>
    <row r="95" spans="1:13" ht="29.0" customHeight="1" x14ac:dyDescent="0.15">
      <c r="A95" s="4">
        <v>93</v>
      </c>
      <c r="B95" s="4" t="s">
        <v>243</v>
      </c>
      <c r="C95" s="4" t="s">
        <v>244</v>
      </c>
      <c r="D95" s="5" t="s">
        <v>239</v>
      </c>
      <c r="E95" s="4" t="s">
        <v>240</v>
      </c>
      <c r="F95" s="4">
        <v>54.2</v>
      </c>
      <c r="G95" s="4">
        <v>73.6</v>
      </c>
      <c r="H95" s="4">
        <v>127.8</v>
      </c>
      <c r="I95" s="4">
        <v>63.9</v>
      </c>
      <c r="J95" s="4"/>
      <c r="K95" s="4">
        <f>(I95+J95)*0.6</f>
        <v>38.339999999999996</v>
      </c>
      <c r="L95" s="4">
        <f>RANK(K95,$K$93:$K$95,0)</f>
        <v>3</v>
      </c>
      <c r="M95" s="4"/>
    </row>
    <row r="96" spans="1:13" ht="29.0" customHeight="1" x14ac:dyDescent="0.15">
      <c r="A96" s="4">
        <v>94</v>
      </c>
      <c r="B96" s="4" t="s">
        <v>245</v>
      </c>
      <c r="C96" s="4" t="s">
        <v>246</v>
      </c>
      <c r="D96" s="5" t="s">
        <v>247</v>
      </c>
      <c r="E96" s="4" t="s">
        <v>248</v>
      </c>
      <c r="F96" s="4">
        <v>64.3</v>
      </c>
      <c r="G96" s="4">
        <v>65.1</v>
      </c>
      <c r="H96" s="4">
        <v>129.4</v>
      </c>
      <c r="I96" s="4">
        <v>64.7</v>
      </c>
      <c r="J96" s="4"/>
      <c r="K96" s="4">
        <f>(I96+J96)*0.6</f>
        <v>38.82</v>
      </c>
      <c r="L96" s="4">
        <f>RANK(K96,$K$96:$K$98,0)</f>
        <v>1</v>
      </c>
      <c r="M96" s="4"/>
    </row>
    <row r="97" spans="1:13" ht="29.0" customHeight="1" x14ac:dyDescent="0.15">
      <c r="A97" s="4">
        <v>95</v>
      </c>
      <c r="B97" s="4" t="s">
        <v>249</v>
      </c>
      <c r="C97" s="4" t="s">
        <v>250</v>
      </c>
      <c r="D97" s="5" t="s">
        <v>247</v>
      </c>
      <c r="E97" s="4" t="s">
        <v>248</v>
      </c>
      <c r="F97" s="4">
        <v>59.6</v>
      </c>
      <c r="G97" s="4">
        <v>57.5</v>
      </c>
      <c r="H97" s="4">
        <v>117.1</v>
      </c>
      <c r="I97" s="4">
        <v>58.55</v>
      </c>
      <c r="J97" s="4"/>
      <c r="K97" s="4">
        <f>(I97+J97)*0.6</f>
        <v>35.129999999999995</v>
      </c>
      <c r="L97" s="4">
        <f>RANK(K97,$K$96:$K$98,0)</f>
        <v>2</v>
      </c>
      <c r="M97" s="4"/>
    </row>
    <row r="98" spans="1:13" ht="29.0" customHeight="1" x14ac:dyDescent="0.15">
      <c r="A98" s="4">
        <v>96</v>
      </c>
      <c r="B98" s="4" t="s">
        <v>251</v>
      </c>
      <c r="C98" s="4" t="s">
        <v>252</v>
      </c>
      <c r="D98" s="5" t="s">
        <v>247</v>
      </c>
      <c r="E98" s="4" t="s">
        <v>248</v>
      </c>
      <c r="F98" s="4">
        <v>58.5</v>
      </c>
      <c r="G98" s="4">
        <v>56.5</v>
      </c>
      <c r="H98" s="4">
        <v>115</v>
      </c>
      <c r="I98" s="4">
        <v>57.5</v>
      </c>
      <c r="J98" s="4"/>
      <c r="K98" s="4">
        <f>(I98+J98)*0.6</f>
        <v>34.5</v>
      </c>
      <c r="L98" s="4">
        <f>RANK(K98,$K$96:$K$98,0)</f>
        <v>3</v>
      </c>
      <c r="M98" s="4"/>
    </row>
    <row r="99" spans="1:13" ht="29.0" customHeight="1" x14ac:dyDescent="0.15">
      <c r="A99" s="4">
        <v>97</v>
      </c>
      <c r="B99" s="4" t="s">
        <v>253</v>
      </c>
      <c r="C99" s="4" t="s">
        <v>254</v>
      </c>
      <c r="D99" s="5" t="s">
        <v>255</v>
      </c>
      <c r="E99" s="4" t="s">
        <v>256</v>
      </c>
      <c r="F99" s="4">
        <v>68.2</v>
      </c>
      <c r="G99" s="4">
        <v>65.1</v>
      </c>
      <c r="H99" s="4">
        <v>133.3</v>
      </c>
      <c r="I99" s="4">
        <v>66.65</v>
      </c>
      <c r="J99" s="4"/>
      <c r="K99" s="4">
        <f>(I99+J99)*0.6</f>
        <v>39.99</v>
      </c>
      <c r="L99" s="4">
        <f>RANK(K99,$K$99:$K$101,0)</f>
        <v>1</v>
      </c>
      <c r="M99" s="4"/>
    </row>
    <row r="100" spans="1:13" ht="29.0" customHeight="1" x14ac:dyDescent="0.15">
      <c r="A100" s="4">
        <v>98</v>
      </c>
      <c r="B100" s="4" t="s">
        <v>257</v>
      </c>
      <c r="C100" s="4" t="s">
        <v>258</v>
      </c>
      <c r="D100" s="5" t="s">
        <v>255</v>
      </c>
      <c r="E100" s="4" t="s">
        <v>256</v>
      </c>
      <c r="F100" s="4">
        <v>62.5</v>
      </c>
      <c r="G100" s="4">
        <v>70.7</v>
      </c>
      <c r="H100" s="4">
        <v>133.2</v>
      </c>
      <c r="I100" s="4">
        <v>66.6</v>
      </c>
      <c r="J100" s="4"/>
      <c r="K100" s="4">
        <f>(I100+J100)*0.6</f>
        <v>39.959999999999994</v>
      </c>
      <c r="L100" s="4">
        <f>RANK(K100,$K$99:$K$101,0)</f>
        <v>2</v>
      </c>
      <c r="M100" s="4"/>
    </row>
    <row r="101" spans="1:13" ht="29.0" customHeight="1" x14ac:dyDescent="0.15">
      <c r="A101" s="4">
        <v>99</v>
      </c>
      <c r="B101" s="4" t="s">
        <v>259</v>
      </c>
      <c r="C101" s="4" t="s">
        <v>260</v>
      </c>
      <c r="D101" s="5" t="s">
        <v>255</v>
      </c>
      <c r="E101" s="4" t="s">
        <v>256</v>
      </c>
      <c r="F101" s="4">
        <v>62.9</v>
      </c>
      <c r="G101" s="4">
        <v>68.9</v>
      </c>
      <c r="H101" s="4">
        <v>131.8</v>
      </c>
      <c r="I101" s="4">
        <v>65.9</v>
      </c>
      <c r="J101" s="4"/>
      <c r="K101" s="4">
        <f>(I101+J101)*0.6</f>
        <v>39.54</v>
      </c>
      <c r="L101" s="4">
        <f>RANK(K101,$K$99:$K$101,0)</f>
        <v>3</v>
      </c>
      <c r="M101" s="4"/>
    </row>
    <row r="102" spans="1:13" ht="29.0" customHeight="1" x14ac:dyDescent="0.15">
      <c r="A102" s="4">
        <v>100</v>
      </c>
      <c r="B102" s="4" t="s">
        <v>261</v>
      </c>
      <c r="C102" s="4" t="s">
        <v>262</v>
      </c>
      <c r="D102" s="5" t="s">
        <v>263</v>
      </c>
      <c r="E102" s="4" t="s">
        <v>264</v>
      </c>
      <c r="F102" s="4">
        <v>59.2</v>
      </c>
      <c r="G102" s="4">
        <v>63.1</v>
      </c>
      <c r="H102" s="4">
        <v>122.3</v>
      </c>
      <c r="I102" s="4">
        <v>61.15</v>
      </c>
      <c r="J102" s="4"/>
      <c r="K102" s="4">
        <f>(I102+J102)*0.6</f>
        <v>36.69</v>
      </c>
      <c r="L102" s="4">
        <f>RANK(K102,$K$102:$K$104,0)</f>
        <v>1</v>
      </c>
      <c r="M102" s="4"/>
    </row>
    <row r="103" spans="1:13" ht="29.0" customHeight="1" x14ac:dyDescent="0.15">
      <c r="A103" s="4">
        <v>101</v>
      </c>
      <c r="B103" s="4" t="s">
        <v>265</v>
      </c>
      <c r="C103" s="4" t="s">
        <v>266</v>
      </c>
      <c r="D103" s="5" t="s">
        <v>263</v>
      </c>
      <c r="E103" s="4" t="s">
        <v>264</v>
      </c>
      <c r="F103" s="4">
        <v>58.9</v>
      </c>
      <c r="G103" s="4">
        <v>62.5</v>
      </c>
      <c r="H103" s="4">
        <v>121.4</v>
      </c>
      <c r="I103" s="4">
        <v>60.7</v>
      </c>
      <c r="J103" s="4"/>
      <c r="K103" s="4">
        <f>(I103+J103)*0.6</f>
        <v>36.42</v>
      </c>
      <c r="L103" s="4">
        <f>RANK(K103,$K$102:$K$104,0)</f>
        <v>2</v>
      </c>
      <c r="M103" s="4"/>
    </row>
    <row r="104" spans="1:13" ht="29.0" customHeight="1" x14ac:dyDescent="0.15">
      <c r="A104" s="4">
        <v>102</v>
      </c>
      <c r="B104" s="4" t="s">
        <v>267</v>
      </c>
      <c r="C104" s="4" t="s">
        <v>268</v>
      </c>
      <c r="D104" s="5" t="s">
        <v>263</v>
      </c>
      <c r="E104" s="4" t="s">
        <v>264</v>
      </c>
      <c r="F104" s="4">
        <v>59.9</v>
      </c>
      <c r="G104" s="4">
        <v>60.4</v>
      </c>
      <c r="H104" s="4">
        <v>120.3</v>
      </c>
      <c r="I104" s="4">
        <v>60.15</v>
      </c>
      <c r="J104" s="4"/>
      <c r="K104" s="4">
        <f>(I104+J104)*0.6</f>
        <v>36.089999999999996</v>
      </c>
      <c r="L104" s="4">
        <f>RANK(K104,$K$102:$K$104,0)</f>
        <v>3</v>
      </c>
      <c r="M104" s="4"/>
    </row>
    <row r="105" spans="1:13" ht="29.0" customHeight="1" x14ac:dyDescent="0.15">
      <c r="A105" s="4">
        <v>103</v>
      </c>
      <c r="B105" s="4" t="s">
        <v>269</v>
      </c>
      <c r="C105" s="4" t="s">
        <v>270</v>
      </c>
      <c r="D105" s="5" t="s">
        <v>263</v>
      </c>
      <c r="E105" s="4" t="s">
        <v>271</v>
      </c>
      <c r="F105" s="4">
        <v>63.1</v>
      </c>
      <c r="G105" s="4">
        <v>67.6</v>
      </c>
      <c r="H105" s="4">
        <v>130.7</v>
      </c>
      <c r="I105" s="4">
        <v>65.35</v>
      </c>
      <c r="J105" s="4"/>
      <c r="K105" s="4">
        <f>(I105+J105)*0.6</f>
        <v>39.209999999999994</v>
      </c>
      <c r="L105" s="4">
        <f>RANK(K105,$K$105:$K$107,0)</f>
        <v>1</v>
      </c>
      <c r="M105" s="4"/>
    </row>
    <row r="106" spans="1:13" ht="29.0" customHeight="1" x14ac:dyDescent="0.15">
      <c r="A106" s="4">
        <v>104</v>
      </c>
      <c r="B106" s="4" t="s">
        <v>272</v>
      </c>
      <c r="C106" s="4" t="s">
        <v>273</v>
      </c>
      <c r="D106" s="5" t="s">
        <v>263</v>
      </c>
      <c r="E106" s="4" t="s">
        <v>271</v>
      </c>
      <c r="F106" s="4">
        <v>60.4</v>
      </c>
      <c r="G106" s="4">
        <v>69.9</v>
      </c>
      <c r="H106" s="4">
        <v>130.3</v>
      </c>
      <c r="I106" s="4">
        <v>65.15</v>
      </c>
      <c r="J106" s="4"/>
      <c r="K106" s="4">
        <f>(I106+J106)*0.6</f>
        <v>39.09</v>
      </c>
      <c r="L106" s="4">
        <f>RANK(K106,$K$105:$K$107,0)</f>
        <v>2</v>
      </c>
      <c r="M106" s="4"/>
    </row>
    <row r="107" spans="1:13" ht="29.0" customHeight="1" x14ac:dyDescent="0.15">
      <c r="A107" s="4">
        <v>105</v>
      </c>
      <c r="B107" s="4" t="s">
        <v>274</v>
      </c>
      <c r="C107" s="4" t="s">
        <v>275</v>
      </c>
      <c r="D107" s="5" t="s">
        <v>263</v>
      </c>
      <c r="E107" s="4" t="s">
        <v>271</v>
      </c>
      <c r="F107" s="4">
        <v>64.1</v>
      </c>
      <c r="G107" s="4">
        <v>64.4</v>
      </c>
      <c r="H107" s="4">
        <v>128.5</v>
      </c>
      <c r="I107" s="4">
        <v>64.25</v>
      </c>
      <c r="J107" s="4"/>
      <c r="K107" s="4">
        <f>(I107+J107)*0.6</f>
        <v>38.55</v>
      </c>
      <c r="L107" s="4">
        <f>RANK(K107,$K$105:$K$107,0)</f>
        <v>3</v>
      </c>
      <c r="M107" s="4"/>
    </row>
    <row r="108" spans="1:13" ht="29.0" customHeight="1" x14ac:dyDescent="0.15">
      <c r="A108" s="4">
        <v>106</v>
      </c>
      <c r="B108" s="4" t="s">
        <v>276</v>
      </c>
      <c r="C108" s="4" t="s">
        <v>277</v>
      </c>
      <c r="D108" s="5" t="s">
        <v>263</v>
      </c>
      <c r="E108" s="4" t="s">
        <v>278</v>
      </c>
      <c r="F108" s="4">
        <v>59.7</v>
      </c>
      <c r="G108" s="4">
        <v>74.2</v>
      </c>
      <c r="H108" s="4">
        <v>133.9</v>
      </c>
      <c r="I108" s="4">
        <v>66.95</v>
      </c>
      <c r="J108" s="4"/>
      <c r="K108" s="4">
        <f>(I108+J108)*0.6</f>
        <v>40.17</v>
      </c>
      <c r="L108" s="4">
        <f>RANK(K108,$K$108:$K$110,0)</f>
        <v>1</v>
      </c>
      <c r="M108" s="4"/>
    </row>
    <row r="109" spans="1:13" ht="29.0" customHeight="1" x14ac:dyDescent="0.15">
      <c r="A109" s="4">
        <v>107</v>
      </c>
      <c r="B109" s="4" t="s">
        <v>279</v>
      </c>
      <c r="C109" s="4" t="s">
        <v>280</v>
      </c>
      <c r="D109" s="5" t="s">
        <v>263</v>
      </c>
      <c r="E109" s="4" t="s">
        <v>278</v>
      </c>
      <c r="F109" s="4">
        <v>58.8</v>
      </c>
      <c r="G109" s="4">
        <v>61.4</v>
      </c>
      <c r="H109" s="4">
        <v>120.2</v>
      </c>
      <c r="I109" s="4">
        <v>60.1</v>
      </c>
      <c r="J109" s="4">
        <v>4</v>
      </c>
      <c r="K109" s="4">
        <f>(I109+J109)*0.6</f>
        <v>38.459999999999994</v>
      </c>
      <c r="L109" s="4">
        <f>RANK(K109,$K$108:$K$110,0)</f>
        <v>2</v>
      </c>
      <c r="M109" s="4"/>
    </row>
    <row r="110" spans="1:13" ht="29.0" customHeight="1" x14ac:dyDescent="0.15">
      <c r="A110" s="4">
        <v>108</v>
      </c>
      <c r="B110" s="4" t="s">
        <v>281</v>
      </c>
      <c r="C110" s="4" t="s">
        <v>282</v>
      </c>
      <c r="D110" s="5" t="s">
        <v>263</v>
      </c>
      <c r="E110" s="4" t="s">
        <v>278</v>
      </c>
      <c r="F110" s="4">
        <v>49.8</v>
      </c>
      <c r="G110" s="4">
        <v>70.9</v>
      </c>
      <c r="H110" s="4">
        <v>120.7</v>
      </c>
      <c r="I110" s="4">
        <v>60.35</v>
      </c>
      <c r="J110" s="4"/>
      <c r="K110" s="4">
        <f>(I110+J110)*0.6</f>
        <v>36.21</v>
      </c>
      <c r="L110" s="4">
        <f>RANK(K110,$K$108:$K$110,0)</f>
        <v>3</v>
      </c>
      <c r="M110" s="4"/>
    </row>
    <row r="111" spans="1:13" ht="29.0" customHeight="1" x14ac:dyDescent="0.15">
      <c r="A111" s="4">
        <v>109</v>
      </c>
      <c r="B111" s="4" t="s">
        <v>283</v>
      </c>
      <c r="C111" s="4" t="s">
        <v>284</v>
      </c>
      <c r="D111" s="5" t="s">
        <v>263</v>
      </c>
      <c r="E111" s="4" t="s">
        <v>285</v>
      </c>
      <c r="F111" s="4">
        <v>60.4</v>
      </c>
      <c r="G111" s="4">
        <v>57.5</v>
      </c>
      <c r="H111" s="4">
        <v>117.9</v>
      </c>
      <c r="I111" s="4">
        <v>58.95</v>
      </c>
      <c r="J111" s="4"/>
      <c r="K111" s="4">
        <f>(I111+J111)*0.6</f>
        <v>35.37</v>
      </c>
      <c r="L111" s="4">
        <f>RANK(K111,$K$111:$K$113,0)</f>
        <v>1</v>
      </c>
      <c r="M111" s="4"/>
    </row>
    <row r="112" spans="1:13" ht="29.0" customHeight="1" x14ac:dyDescent="0.15">
      <c r="A112" s="4">
        <v>110</v>
      </c>
      <c r="B112" s="4" t="s">
        <v>286</v>
      </c>
      <c r="C112" s="4" t="s">
        <v>287</v>
      </c>
      <c r="D112" s="5" t="s">
        <v>263</v>
      </c>
      <c r="E112" s="4" t="s">
        <v>285</v>
      </c>
      <c r="F112" s="4">
        <v>55.4</v>
      </c>
      <c r="G112" s="4">
        <v>60.9</v>
      </c>
      <c r="H112" s="4">
        <v>116.3</v>
      </c>
      <c r="I112" s="4">
        <v>58.15</v>
      </c>
      <c r="J112" s="4"/>
      <c r="K112" s="4">
        <f>(I112+J112)*0.6</f>
        <v>34.89</v>
      </c>
      <c r="L112" s="4">
        <f>RANK(K112,$K$111:$K$113,0)</f>
        <v>2</v>
      </c>
      <c r="M112" s="4"/>
    </row>
    <row r="113" spans="1:13" ht="29.0" customHeight="1" x14ac:dyDescent="0.15">
      <c r="A113" s="4">
        <v>111</v>
      </c>
      <c r="B113" s="4" t="s">
        <v>288</v>
      </c>
      <c r="C113" s="4" t="s">
        <v>289</v>
      </c>
      <c r="D113" s="5" t="s">
        <v>263</v>
      </c>
      <c r="E113" s="4" t="s">
        <v>285</v>
      </c>
      <c r="F113" s="4">
        <v>52.4</v>
      </c>
      <c r="G113" s="4">
        <v>61.3</v>
      </c>
      <c r="H113" s="4">
        <v>113.7</v>
      </c>
      <c r="I113" s="4">
        <v>56.85</v>
      </c>
      <c r="J113" s="4"/>
      <c r="K113" s="4">
        <f>(I113+J113)*0.6</f>
        <v>34.11</v>
      </c>
      <c r="L113" s="4">
        <f>RANK(K113,$K$111:$K$113,0)</f>
        <v>3</v>
      </c>
      <c r="M113" s="4"/>
    </row>
    <row r="114" spans="1:13" ht="29.0" customHeight="1" x14ac:dyDescent="0.15">
      <c r="A114" s="4">
        <v>112</v>
      </c>
      <c r="B114" s="4" t="s">
        <v>290</v>
      </c>
      <c r="C114" s="4" t="s">
        <v>291</v>
      </c>
      <c r="D114" s="5" t="s">
        <v>292</v>
      </c>
      <c r="E114" s="4" t="s">
        <v>293</v>
      </c>
      <c r="F114" s="4">
        <v>64.9</v>
      </c>
      <c r="G114" s="4">
        <v>66.8</v>
      </c>
      <c r="H114" s="4">
        <v>131.7</v>
      </c>
      <c r="I114" s="4">
        <v>65.85</v>
      </c>
      <c r="J114" s="4"/>
      <c r="K114" s="4">
        <f>(I114+J114)*0.6</f>
        <v>39.51</v>
      </c>
      <c r="L114" s="4">
        <f>RANK(K114,$K$114:$K$116,0)</f>
        <v>1</v>
      </c>
      <c r="M114" s="4"/>
    </row>
    <row r="115" spans="1:13" ht="29.0" customHeight="1" x14ac:dyDescent="0.15">
      <c r="A115" s="4">
        <v>113</v>
      </c>
      <c r="B115" s="4" t="s">
        <v>294</v>
      </c>
      <c r="C115" s="4" t="s">
        <v>295</v>
      </c>
      <c r="D115" s="5" t="s">
        <v>292</v>
      </c>
      <c r="E115" s="4" t="s">
        <v>293</v>
      </c>
      <c r="F115" s="4">
        <v>63.4</v>
      </c>
      <c r="G115" s="4">
        <v>68</v>
      </c>
      <c r="H115" s="4">
        <v>131.4</v>
      </c>
      <c r="I115" s="4">
        <v>65.7</v>
      </c>
      <c r="J115" s="4"/>
      <c r="K115" s="4">
        <f>(I115+J115)*0.6</f>
        <v>39.42</v>
      </c>
      <c r="L115" s="4">
        <f>RANK(K115,$K$114:$K$116,0)</f>
        <v>2</v>
      </c>
      <c r="M115" s="4"/>
    </row>
    <row r="116" spans="1:13" ht="29.0" customHeight="1" x14ac:dyDescent="0.15">
      <c r="A116" s="4">
        <v>114</v>
      </c>
      <c r="B116" s="4" t="s">
        <v>296</v>
      </c>
      <c r="C116" s="4" t="s">
        <v>297</v>
      </c>
      <c r="D116" s="5" t="s">
        <v>292</v>
      </c>
      <c r="E116" s="4" t="s">
        <v>293</v>
      </c>
      <c r="F116" s="4">
        <v>58.9</v>
      </c>
      <c r="G116" s="4">
        <v>65.6</v>
      </c>
      <c r="H116" s="4">
        <v>124.5</v>
      </c>
      <c r="I116" s="4">
        <v>62.25</v>
      </c>
      <c r="J116" s="4"/>
      <c r="K116" s="4">
        <f>(I116+J116)*0.6</f>
        <v>37.35</v>
      </c>
      <c r="L116" s="4">
        <f>RANK(K116,$K$114:$K$116,0)</f>
        <v>3</v>
      </c>
      <c r="M116" s="4"/>
    </row>
    <row r="117" spans="1:13" ht="29.0" customHeight="1" x14ac:dyDescent="0.15">
      <c r="A117" s="4">
        <v>115</v>
      </c>
      <c r="B117" s="4" t="s">
        <v>298</v>
      </c>
      <c r="C117" s="4" t="s">
        <v>299</v>
      </c>
      <c r="D117" s="5" t="s">
        <v>292</v>
      </c>
      <c r="E117" s="4" t="s">
        <v>300</v>
      </c>
      <c r="F117" s="4">
        <v>67.9</v>
      </c>
      <c r="G117" s="4">
        <v>65.7</v>
      </c>
      <c r="H117" s="4">
        <v>133.6</v>
      </c>
      <c r="I117" s="4">
        <v>66.8</v>
      </c>
      <c r="J117" s="4"/>
      <c r="K117" s="4">
        <f>(I117+J117)*0.6</f>
        <v>40.08</v>
      </c>
      <c r="L117" s="4">
        <f>RANK(K117,$K$117:$K$119,0)</f>
        <v>1</v>
      </c>
      <c r="M117" s="4"/>
    </row>
    <row r="118" spans="1:13" ht="29.0" customHeight="1" x14ac:dyDescent="0.15">
      <c r="A118" s="4">
        <v>116</v>
      </c>
      <c r="B118" s="4" t="s">
        <v>301</v>
      </c>
      <c r="C118" s="4" t="s">
        <v>302</v>
      </c>
      <c r="D118" s="5" t="s">
        <v>292</v>
      </c>
      <c r="E118" s="4" t="s">
        <v>300</v>
      </c>
      <c r="F118" s="4">
        <v>66.7</v>
      </c>
      <c r="G118" s="4">
        <v>58</v>
      </c>
      <c r="H118" s="4">
        <v>124.7</v>
      </c>
      <c r="I118" s="4">
        <v>62.35</v>
      </c>
      <c r="J118" s="4"/>
      <c r="K118" s="4">
        <f>(I118+J118)*0.6</f>
        <v>37.41</v>
      </c>
      <c r="L118" s="4">
        <f>RANK(K118,$K$117:$K$119,0)</f>
        <v>2</v>
      </c>
      <c r="M118" s="4"/>
    </row>
    <row r="119" spans="1:13" ht="29.0" customHeight="1" x14ac:dyDescent="0.15">
      <c r="A119" s="4">
        <v>117</v>
      </c>
      <c r="B119" s="4" t="s">
        <v>303</v>
      </c>
      <c r="C119" s="4" t="s">
        <v>304</v>
      </c>
      <c r="D119" s="5" t="s">
        <v>292</v>
      </c>
      <c r="E119" s="4" t="s">
        <v>300</v>
      </c>
      <c r="F119" s="4">
        <v>54</v>
      </c>
      <c r="G119" s="4">
        <v>70.6</v>
      </c>
      <c r="H119" s="4">
        <v>124.6</v>
      </c>
      <c r="I119" s="4">
        <v>62.3</v>
      </c>
      <c r="J119" s="4"/>
      <c r="K119" s="4">
        <f>(I119+J119)*0.6</f>
        <v>37.379999999999995</v>
      </c>
      <c r="L119" s="4">
        <f>RANK(K119,$K$117:$K$119,0)</f>
        <v>3</v>
      </c>
      <c r="M119" s="4"/>
    </row>
    <row r="120" spans="1:13" ht="29.0" customHeight="1" x14ac:dyDescent="0.15">
      <c r="A120" s="4">
        <v>118</v>
      </c>
      <c r="B120" s="4" t="s">
        <v>305</v>
      </c>
      <c r="C120" s="4" t="s">
        <v>306</v>
      </c>
      <c r="D120" s="5" t="s">
        <v>307</v>
      </c>
      <c r="E120" s="4" t="s">
        <v>308</v>
      </c>
      <c r="F120" s="4">
        <v>64.3</v>
      </c>
      <c r="G120" s="4">
        <v>73.4</v>
      </c>
      <c r="H120" s="4">
        <v>137.7</v>
      </c>
      <c r="I120" s="4">
        <v>68.85</v>
      </c>
      <c r="J120" s="4">
        <v>4</v>
      </c>
      <c r="K120" s="4">
        <f>(I120+J120)*0.6</f>
        <v>43.709999999999994</v>
      </c>
      <c r="L120" s="4">
        <f>RANK(K120,$K$120:$K$122,0)</f>
        <v>1</v>
      </c>
      <c r="M120" s="4"/>
    </row>
    <row r="121" spans="1:13" ht="29.0" customHeight="1" x14ac:dyDescent="0.15">
      <c r="A121" s="4">
        <v>119</v>
      </c>
      <c r="B121" s="4" t="s">
        <v>309</v>
      </c>
      <c r="C121" s="4" t="s">
        <v>310</v>
      </c>
      <c r="D121" s="5" t="s">
        <v>307</v>
      </c>
      <c r="E121" s="4" t="s">
        <v>308</v>
      </c>
      <c r="F121" s="4">
        <v>66.1</v>
      </c>
      <c r="G121" s="4">
        <v>68.9</v>
      </c>
      <c r="H121" s="4">
        <v>135</v>
      </c>
      <c r="I121" s="4">
        <v>67.5</v>
      </c>
      <c r="J121" s="4"/>
      <c r="K121" s="4">
        <f>(I121+J121)*0.6</f>
        <v>40.5</v>
      </c>
      <c r="L121" s="4">
        <f>RANK(K121,$K$120:$K$122,0)</f>
        <v>2</v>
      </c>
      <c r="M121" s="4"/>
    </row>
    <row r="122" spans="1:13" ht="29.0" customHeight="1" x14ac:dyDescent="0.15">
      <c r="A122" s="4">
        <v>120</v>
      </c>
      <c r="B122" s="4" t="s">
        <v>311</v>
      </c>
      <c r="C122" s="4" t="s">
        <v>312</v>
      </c>
      <c r="D122" s="5" t="s">
        <v>307</v>
      </c>
      <c r="E122" s="4" t="s">
        <v>308</v>
      </c>
      <c r="F122" s="4">
        <v>62.3</v>
      </c>
      <c r="G122" s="4">
        <v>68.6</v>
      </c>
      <c r="H122" s="4">
        <v>130.9</v>
      </c>
      <c r="I122" s="4">
        <v>65.45</v>
      </c>
      <c r="J122" s="4"/>
      <c r="K122" s="4">
        <f>(I122+J122)*0.6</f>
        <v>39.27</v>
      </c>
      <c r="L122" s="4">
        <f>RANK(K122,$K$120:$K$122,0)</f>
        <v>3</v>
      </c>
      <c r="M122" s="4"/>
    </row>
    <row r="123" spans="1:13" ht="29.0" customHeight="1" x14ac:dyDescent="0.15">
      <c r="A123" s="4">
        <v>121</v>
      </c>
      <c r="B123" s="4" t="s">
        <v>313</v>
      </c>
      <c r="C123" s="4" t="s">
        <v>314</v>
      </c>
      <c r="D123" s="5" t="s">
        <v>315</v>
      </c>
      <c r="E123" s="4" t="s">
        <v>316</v>
      </c>
      <c r="F123" s="4">
        <v>65.7</v>
      </c>
      <c r="G123" s="4">
        <v>60.6</v>
      </c>
      <c r="H123" s="4">
        <v>126.3</v>
      </c>
      <c r="I123" s="4">
        <v>63.15</v>
      </c>
      <c r="J123" s="4"/>
      <c r="K123" s="4">
        <f>(I123+J123)*0.6</f>
        <v>37.89</v>
      </c>
      <c r="L123" s="4">
        <f>RANK(K123,$K$123:$K$125,0)</f>
        <v>1</v>
      </c>
      <c r="M123" s="4"/>
    </row>
    <row r="124" spans="1:13" ht="29.0" customHeight="1" x14ac:dyDescent="0.15">
      <c r="A124" s="4">
        <v>122</v>
      </c>
      <c r="B124" s="4" t="s">
        <v>317</v>
      </c>
      <c r="C124" s="4" t="s">
        <v>318</v>
      </c>
      <c r="D124" s="5" t="s">
        <v>315</v>
      </c>
      <c r="E124" s="4" t="s">
        <v>316</v>
      </c>
      <c r="F124" s="4">
        <v>64.4</v>
      </c>
      <c r="G124" s="4">
        <v>61.4</v>
      </c>
      <c r="H124" s="4">
        <v>125.8</v>
      </c>
      <c r="I124" s="4">
        <v>62.9</v>
      </c>
      <c r="J124" s="4"/>
      <c r="K124" s="4">
        <f>(I124+J124)*0.6</f>
        <v>37.739999999999995</v>
      </c>
      <c r="L124" s="4">
        <f>RANK(K124,$K$123:$K$125,0)</f>
        <v>2</v>
      </c>
      <c r="M124" s="4"/>
    </row>
    <row r="125" spans="1:13" ht="29.0" customHeight="1" x14ac:dyDescent="0.15">
      <c r="A125" s="4">
        <v>123</v>
      </c>
      <c r="B125" s="4" t="s">
        <v>319</v>
      </c>
      <c r="C125" s="4" t="s">
        <v>320</v>
      </c>
      <c r="D125" s="5" t="s">
        <v>315</v>
      </c>
      <c r="E125" s="4" t="s">
        <v>316</v>
      </c>
      <c r="F125" s="4">
        <v>64.4</v>
      </c>
      <c r="G125" s="4">
        <v>60.6</v>
      </c>
      <c r="H125" s="4">
        <v>125</v>
      </c>
      <c r="I125" s="4">
        <v>62.5</v>
      </c>
      <c r="J125" s="4"/>
      <c r="K125" s="4">
        <f>(I125+J125)*0.6</f>
        <v>37.5</v>
      </c>
      <c r="L125" s="4">
        <f>RANK(K125,$K$123:$K$125,0)</f>
        <v>3</v>
      </c>
      <c r="M125" s="4"/>
    </row>
    <row r="126" spans="1:13" ht="29.0" customHeight="1" x14ac:dyDescent="0.15">
      <c r="A126" s="4">
        <v>124</v>
      </c>
      <c r="B126" s="4" t="s">
        <v>321</v>
      </c>
      <c r="C126" s="4" t="s">
        <v>322</v>
      </c>
      <c r="D126" s="5" t="s">
        <v>323</v>
      </c>
      <c r="E126" s="4" t="s">
        <v>324</v>
      </c>
      <c r="F126" s="4">
        <v>56.6</v>
      </c>
      <c r="G126" s="4">
        <v>73.5</v>
      </c>
      <c r="H126" s="4">
        <v>130.1</v>
      </c>
      <c r="I126" s="4">
        <v>65.05</v>
      </c>
      <c r="J126" s="4"/>
      <c r="K126" s="4">
        <f>(I126+J126)*0.6</f>
        <v>39.029999999999994</v>
      </c>
      <c r="L126" s="4">
        <f>RANK(K126,$K$126:$K$128,0)</f>
        <v>1</v>
      </c>
      <c r="M126" s="4"/>
    </row>
    <row r="127" spans="1:13" ht="29.0" customHeight="1" x14ac:dyDescent="0.15">
      <c r="A127" s="4">
        <v>125</v>
      </c>
      <c r="B127" s="4" t="s">
        <v>325</v>
      </c>
      <c r="C127" s="4" t="s">
        <v>326</v>
      </c>
      <c r="D127" s="5" t="s">
        <v>323</v>
      </c>
      <c r="E127" s="4" t="s">
        <v>324</v>
      </c>
      <c r="F127" s="4">
        <v>60.2</v>
      </c>
      <c r="G127" s="4">
        <v>66.2</v>
      </c>
      <c r="H127" s="4">
        <v>126.4</v>
      </c>
      <c r="I127" s="4">
        <v>63.2</v>
      </c>
      <c r="J127" s="4"/>
      <c r="K127" s="4">
        <f>(I127+J127)*0.6</f>
        <v>37.92</v>
      </c>
      <c r="L127" s="4">
        <f>RANK(K127,$K$126:$K$128,0)</f>
        <v>2</v>
      </c>
      <c r="M127" s="4"/>
    </row>
    <row r="128" spans="1:13" ht="29.0" customHeight="1" x14ac:dyDescent="0.15">
      <c r="A128" s="4">
        <v>126</v>
      </c>
      <c r="B128" s="4" t="s">
        <v>327</v>
      </c>
      <c r="C128" s="4" t="s">
        <v>328</v>
      </c>
      <c r="D128" s="5" t="s">
        <v>323</v>
      </c>
      <c r="E128" s="4" t="s">
        <v>324</v>
      </c>
      <c r="F128" s="4">
        <v>60.4</v>
      </c>
      <c r="G128" s="4">
        <v>62.9</v>
      </c>
      <c r="H128" s="4">
        <v>123.3</v>
      </c>
      <c r="I128" s="4">
        <v>61.65</v>
      </c>
      <c r="J128" s="4"/>
      <c r="K128" s="4">
        <f>(I128+J128)*0.6</f>
        <v>36.989999999999995</v>
      </c>
      <c r="L128" s="4">
        <f>RANK(K128,$K$126:$K$128,0)</f>
        <v>3</v>
      </c>
      <c r="M128" s="4"/>
    </row>
    <row r="129" spans="1:13" ht="29.0" customHeight="1" x14ac:dyDescent="0.15">
      <c r="A129" s="4">
        <v>127</v>
      </c>
      <c r="B129" s="4" t="s">
        <v>329</v>
      </c>
      <c r="C129" s="4" t="s">
        <v>330</v>
      </c>
      <c r="D129" s="5" t="s">
        <v>331</v>
      </c>
      <c r="E129" s="4" t="s">
        <v>332</v>
      </c>
      <c r="F129" s="4">
        <v>70.3</v>
      </c>
      <c r="G129" s="4">
        <v>67</v>
      </c>
      <c r="H129" s="4">
        <v>137.3</v>
      </c>
      <c r="I129" s="4">
        <v>68.65</v>
      </c>
      <c r="J129" s="4"/>
      <c r="K129" s="4">
        <f>(I129+J129)*0.6</f>
        <v>41.190000000000005</v>
      </c>
      <c r="L129" s="4">
        <f>RANK(K129,$K$129:$K$131,0)</f>
        <v>1</v>
      </c>
      <c r="M129" s="4"/>
    </row>
    <row r="130" spans="1:13" ht="29.0" customHeight="1" x14ac:dyDescent="0.15">
      <c r="A130" s="4">
        <v>128</v>
      </c>
      <c r="B130" s="4" t="s">
        <v>333</v>
      </c>
      <c r="C130" s="4" t="s">
        <v>334</v>
      </c>
      <c r="D130" s="5" t="s">
        <v>331</v>
      </c>
      <c r="E130" s="4" t="s">
        <v>332</v>
      </c>
      <c r="F130" s="4">
        <v>63</v>
      </c>
      <c r="G130" s="4">
        <v>64</v>
      </c>
      <c r="H130" s="4">
        <v>127</v>
      </c>
      <c r="I130" s="4">
        <v>63.5</v>
      </c>
      <c r="J130" s="4"/>
      <c r="K130" s="4">
        <f>(I130+J130)*0.6</f>
        <v>38.1</v>
      </c>
      <c r="L130" s="4">
        <f>RANK(K130,$K$129:$K$131,0)</f>
        <v>2</v>
      </c>
      <c r="M130" s="4"/>
    </row>
    <row r="131" spans="1:13" ht="29.0" customHeight="1" x14ac:dyDescent="0.15">
      <c r="A131" s="4">
        <v>129</v>
      </c>
      <c r="B131" s="4" t="s">
        <v>335</v>
      </c>
      <c r="C131" s="4" t="s">
        <v>336</v>
      </c>
      <c r="D131" s="5" t="s">
        <v>331</v>
      </c>
      <c r="E131" s="4" t="s">
        <v>332</v>
      </c>
      <c r="F131" s="4">
        <v>62.3</v>
      </c>
      <c r="G131" s="4">
        <v>62.5</v>
      </c>
      <c r="H131" s="4">
        <v>124.8</v>
      </c>
      <c r="I131" s="4">
        <v>62.4</v>
      </c>
      <c r="J131" s="4"/>
      <c r="K131" s="4">
        <f>(I131+J131)*0.6</f>
        <v>37.44</v>
      </c>
      <c r="L131" s="4">
        <f>RANK(K131,$K$129:$K$131,0)</f>
        <v>3</v>
      </c>
      <c r="M131" s="4"/>
    </row>
    <row r="132" spans="1:13" ht="29.0" customHeight="1" x14ac:dyDescent="0.15">
      <c r="A132" s="4">
        <v>130</v>
      </c>
      <c r="B132" s="4" t="s">
        <v>337</v>
      </c>
      <c r="C132" s="4" t="s">
        <v>338</v>
      </c>
      <c r="D132" s="5" t="s">
        <v>339</v>
      </c>
      <c r="E132" s="4" t="s">
        <v>340</v>
      </c>
      <c r="F132" s="4">
        <v>58</v>
      </c>
      <c r="G132" s="4">
        <v>72.8</v>
      </c>
      <c r="H132" s="4">
        <v>130.8</v>
      </c>
      <c r="I132" s="4">
        <v>65.4</v>
      </c>
      <c r="J132" s="4"/>
      <c r="K132" s="4">
        <f>(I132+J132)*0.6</f>
        <v>39.24</v>
      </c>
      <c r="L132" s="4">
        <f>RANK(K132,$K$132:$K$134,0)</f>
        <v>1</v>
      </c>
      <c r="M132" s="4"/>
    </row>
    <row r="133" spans="1:13" ht="29.0" customHeight="1" x14ac:dyDescent="0.15">
      <c r="A133" s="4">
        <v>131</v>
      </c>
      <c r="B133" s="4" t="s">
        <v>341</v>
      </c>
      <c r="C133" s="4" t="s">
        <v>342</v>
      </c>
      <c r="D133" s="5" t="s">
        <v>339</v>
      </c>
      <c r="E133" s="4" t="s">
        <v>340</v>
      </c>
      <c r="F133" s="4">
        <v>65.4</v>
      </c>
      <c r="G133" s="4">
        <v>65.2</v>
      </c>
      <c r="H133" s="4">
        <v>130.6</v>
      </c>
      <c r="I133" s="4">
        <v>65.3</v>
      </c>
      <c r="J133" s="4"/>
      <c r="K133" s="4">
        <f>(I133+J133)*0.6</f>
        <v>39.18</v>
      </c>
      <c r="L133" s="4">
        <f>RANK(K133,$K$132:$K$134,0)</f>
        <v>2</v>
      </c>
      <c r="M133" s="4"/>
    </row>
    <row r="134" spans="1:13" ht="29.0" customHeight="1" x14ac:dyDescent="0.15">
      <c r="A134" s="4">
        <v>132</v>
      </c>
      <c r="B134" s="4" t="s">
        <v>343</v>
      </c>
      <c r="C134" s="4" t="s">
        <v>344</v>
      </c>
      <c r="D134" s="5" t="s">
        <v>339</v>
      </c>
      <c r="E134" s="4" t="s">
        <v>340</v>
      </c>
      <c r="F134" s="4">
        <v>61.4</v>
      </c>
      <c r="G134" s="4">
        <v>68.1</v>
      </c>
      <c r="H134" s="4">
        <v>129.5</v>
      </c>
      <c r="I134" s="4">
        <v>64.75</v>
      </c>
      <c r="J134" s="4"/>
      <c r="K134" s="4">
        <f>(I134+J134)*0.6</f>
        <v>38.85</v>
      </c>
      <c r="L134" s="4">
        <f>RANK(K134,$K$132:$K$134,0)</f>
        <v>3</v>
      </c>
      <c r="M134" s="4"/>
    </row>
    <row r="135" spans="1:13" ht="29.0" customHeight="1" x14ac:dyDescent="0.15">
      <c r="A135" s="4">
        <v>133</v>
      </c>
      <c r="B135" s="4" t="s">
        <v>345</v>
      </c>
      <c r="C135" s="4" t="s">
        <v>346</v>
      </c>
      <c r="D135" s="5" t="s">
        <v>347</v>
      </c>
      <c r="E135" s="4" t="s">
        <v>348</v>
      </c>
      <c r="F135" s="4">
        <v>65.3</v>
      </c>
      <c r="G135" s="4">
        <v>66.4</v>
      </c>
      <c r="H135" s="4">
        <v>131.7</v>
      </c>
      <c r="I135" s="4">
        <v>65.85</v>
      </c>
      <c r="J135" s="4"/>
      <c r="K135" s="4">
        <f>(I135+J135)*0.6</f>
        <v>39.51</v>
      </c>
      <c r="L135" s="4">
        <f>RANK(K135,$K$135:$K$137,0)</f>
        <v>1</v>
      </c>
      <c r="M135" s="4"/>
    </row>
    <row r="136" spans="1:13" ht="29.0" customHeight="1" x14ac:dyDescent="0.15">
      <c r="A136" s="4">
        <v>134</v>
      </c>
      <c r="B136" s="4" t="s">
        <v>349</v>
      </c>
      <c r="C136" s="4" t="s">
        <v>350</v>
      </c>
      <c r="D136" s="5" t="s">
        <v>347</v>
      </c>
      <c r="E136" s="4" t="s">
        <v>348</v>
      </c>
      <c r="F136" s="4">
        <v>65.6</v>
      </c>
      <c r="G136" s="4">
        <v>66.1</v>
      </c>
      <c r="H136" s="4">
        <v>131.7</v>
      </c>
      <c r="I136" s="4">
        <v>65.85</v>
      </c>
      <c r="J136" s="4"/>
      <c r="K136" s="4">
        <f>(I136+J136)*0.6</f>
        <v>39.51</v>
      </c>
      <c r="L136" s="4">
        <f>RANK(K136,$K$135:$K$137,0)</f>
        <v>1</v>
      </c>
      <c r="M136" s="4"/>
    </row>
    <row r="137" spans="1:13" ht="29.0" customHeight="1" x14ac:dyDescent="0.15">
      <c r="A137" s="4">
        <v>135</v>
      </c>
      <c r="B137" s="4" t="s">
        <v>351</v>
      </c>
      <c r="C137" s="4" t="s">
        <v>352</v>
      </c>
      <c r="D137" s="5" t="s">
        <v>347</v>
      </c>
      <c r="E137" s="4" t="s">
        <v>348</v>
      </c>
      <c r="F137" s="4">
        <v>62.4</v>
      </c>
      <c r="G137" s="4">
        <v>68.4</v>
      </c>
      <c r="H137" s="4">
        <v>130.8</v>
      </c>
      <c r="I137" s="4">
        <v>65.4</v>
      </c>
      <c r="J137" s="4"/>
      <c r="K137" s="4">
        <f>(I137+J137)*0.6</f>
        <v>39.24</v>
      </c>
      <c r="L137" s="4">
        <f>RANK(K137,$K$135:$K$137,0)</f>
        <v>3</v>
      </c>
      <c r="M137" s="4"/>
    </row>
    <row r="138" spans="1:13" ht="29.0" customHeight="1" x14ac:dyDescent="0.15">
      <c r="A138" s="4">
        <v>136</v>
      </c>
      <c r="B138" s="4" t="s">
        <v>353</v>
      </c>
      <c r="C138" s="4" t="s">
        <v>354</v>
      </c>
      <c r="D138" s="5" t="s">
        <v>347</v>
      </c>
      <c r="E138" s="4" t="s">
        <v>355</v>
      </c>
      <c r="F138" s="4">
        <v>58.8</v>
      </c>
      <c r="G138" s="4">
        <v>63</v>
      </c>
      <c r="H138" s="4">
        <v>121.8</v>
      </c>
      <c r="I138" s="4">
        <v>60.9</v>
      </c>
      <c r="J138" s="4"/>
      <c r="K138" s="4">
        <f>(I138+J138)*0.6</f>
        <v>36.54</v>
      </c>
      <c r="L138" s="4">
        <f>RANK(K138,$K$138:$K$140,0)</f>
        <v>1</v>
      </c>
      <c r="M138" s="4"/>
    </row>
    <row r="139" spans="1:13" ht="29.0" customHeight="1" x14ac:dyDescent="0.15">
      <c r="A139" s="4">
        <v>137</v>
      </c>
      <c r="B139" s="4" t="s">
        <v>356</v>
      </c>
      <c r="C139" s="4" t="s">
        <v>357</v>
      </c>
      <c r="D139" s="5" t="s">
        <v>347</v>
      </c>
      <c r="E139" s="4" t="s">
        <v>355</v>
      </c>
      <c r="F139" s="4">
        <v>57.7</v>
      </c>
      <c r="G139" s="4">
        <v>61.5</v>
      </c>
      <c r="H139" s="4">
        <v>119.2</v>
      </c>
      <c r="I139" s="4">
        <v>59.6</v>
      </c>
      <c r="J139" s="4"/>
      <c r="K139" s="4">
        <f>(I139+J139)*0.6</f>
        <v>35.76</v>
      </c>
      <c r="L139" s="4">
        <f>RANK(K139,$K$138:$K$140,0)</f>
        <v>2</v>
      </c>
      <c r="M139" s="4"/>
    </row>
    <row r="140" spans="1:13" ht="29.0" customHeight="1" x14ac:dyDescent="0.15">
      <c r="A140" s="4">
        <v>138</v>
      </c>
      <c r="B140" s="4" t="s">
        <v>358</v>
      </c>
      <c r="C140" s="4" t="s">
        <v>359</v>
      </c>
      <c r="D140" s="5" t="s">
        <v>347</v>
      </c>
      <c r="E140" s="4" t="s">
        <v>355</v>
      </c>
      <c r="F140" s="4">
        <v>58.6</v>
      </c>
      <c r="G140" s="4">
        <v>58.6</v>
      </c>
      <c r="H140" s="4">
        <v>117.2</v>
      </c>
      <c r="I140" s="4">
        <v>58.6</v>
      </c>
      <c r="J140" s="4"/>
      <c r="K140" s="4">
        <f>(I140+J140)*0.6</f>
        <v>35.16</v>
      </c>
      <c r="L140" s="4">
        <f>RANK(K140,$K$138:$K$140,0)</f>
        <v>3</v>
      </c>
      <c r="M140" s="4"/>
    </row>
    <row r="141" spans="1:13" ht="29.0" customHeight="1" x14ac:dyDescent="0.15">
      <c r="A141" s="4">
        <v>139</v>
      </c>
      <c r="B141" s="4" t="s">
        <v>360</v>
      </c>
      <c r="C141" s="4" t="s">
        <v>361</v>
      </c>
      <c r="D141" s="5" t="s">
        <v>362</v>
      </c>
      <c r="E141" s="4" t="s">
        <v>363</v>
      </c>
      <c r="F141" s="4">
        <v>66.1</v>
      </c>
      <c r="G141" s="4">
        <v>53</v>
      </c>
      <c r="H141" s="4">
        <v>119.1</v>
      </c>
      <c r="I141" s="4">
        <v>59.55</v>
      </c>
      <c r="J141" s="4"/>
      <c r="K141" s="4">
        <f>(I141+J141)*0.6</f>
        <v>35.73</v>
      </c>
      <c r="L141" s="4">
        <f>RANK(K141,$K$141:$K$152,0)</f>
        <v>1</v>
      </c>
      <c r="M141" s="4"/>
    </row>
    <row r="142" spans="1:13" ht="29.0" customHeight="1" x14ac:dyDescent="0.15">
      <c r="A142" s="4">
        <v>140</v>
      </c>
      <c r="B142" s="4" t="s">
        <v>364</v>
      </c>
      <c r="C142" s="4" t="s">
        <v>365</v>
      </c>
      <c r="D142" s="5" t="s">
        <v>362</v>
      </c>
      <c r="E142" s="4" t="s">
        <v>363</v>
      </c>
      <c r="F142" s="4">
        <v>61.3</v>
      </c>
      <c r="G142" s="4">
        <v>56.6</v>
      </c>
      <c r="H142" s="4">
        <v>117.9</v>
      </c>
      <c r="I142" s="4">
        <v>58.95</v>
      </c>
      <c r="J142" s="4"/>
      <c r="K142" s="4">
        <f>(I142+J142)*0.6</f>
        <v>35.37</v>
      </c>
      <c r="L142" s="4">
        <f>RANK(K142,$K$141:$K$152,0)</f>
        <v>2</v>
      </c>
      <c r="M142" s="4"/>
    </row>
    <row r="143" spans="1:13" ht="29.0" customHeight="1" x14ac:dyDescent="0.15">
      <c r="A143" s="4">
        <v>141</v>
      </c>
      <c r="B143" s="4" t="s">
        <v>366</v>
      </c>
      <c r="C143" s="4" t="s">
        <v>367</v>
      </c>
      <c r="D143" s="5" t="s">
        <v>362</v>
      </c>
      <c r="E143" s="4" t="s">
        <v>363</v>
      </c>
      <c r="F143" s="4">
        <v>58</v>
      </c>
      <c r="G143" s="4">
        <v>58.8</v>
      </c>
      <c r="H143" s="4">
        <v>116.8</v>
      </c>
      <c r="I143" s="4">
        <v>58.4</v>
      </c>
      <c r="J143" s="4"/>
      <c r="K143" s="4">
        <f>(I143+J143)*0.6</f>
        <v>35.04</v>
      </c>
      <c r="L143" s="4">
        <f>RANK(K143,$K$141:$K$152,0)</f>
        <v>3</v>
      </c>
      <c r="M143" s="4"/>
    </row>
    <row r="144" spans="1:13" ht="29.0" customHeight="1" x14ac:dyDescent="0.15">
      <c r="A144" s="4">
        <v>142</v>
      </c>
      <c r="B144" s="4" t="s">
        <v>368</v>
      </c>
      <c r="C144" s="4" t="s">
        <v>369</v>
      </c>
      <c r="D144" s="5" t="s">
        <v>362</v>
      </c>
      <c r="E144" s="4" t="s">
        <v>363</v>
      </c>
      <c r="F144" s="4">
        <v>59.1</v>
      </c>
      <c r="G144" s="4">
        <v>55.8</v>
      </c>
      <c r="H144" s="4">
        <v>114.9</v>
      </c>
      <c r="I144" s="4">
        <v>57.45</v>
      </c>
      <c r="J144" s="4"/>
      <c r="K144" s="4">
        <f>(I144+J144)*0.6</f>
        <v>34.47</v>
      </c>
      <c r="L144" s="4">
        <f>RANK(K144,$K$141:$K$152,0)</f>
        <v>4</v>
      </c>
      <c r="M144" s="4"/>
    </row>
    <row r="145" spans="1:13" ht="29.0" customHeight="1" x14ac:dyDescent="0.15">
      <c r="A145" s="4">
        <v>143</v>
      </c>
      <c r="B145" s="4" t="s">
        <v>370</v>
      </c>
      <c r="C145" s="4" t="s">
        <v>371</v>
      </c>
      <c r="D145" s="5" t="s">
        <v>362</v>
      </c>
      <c r="E145" s="4" t="s">
        <v>363</v>
      </c>
      <c r="F145" s="4">
        <v>59.3</v>
      </c>
      <c r="G145" s="4">
        <v>55.5</v>
      </c>
      <c r="H145" s="4">
        <v>114.8</v>
      </c>
      <c r="I145" s="4">
        <v>57.4</v>
      </c>
      <c r="J145" s="4"/>
      <c r="K145" s="4">
        <f>(I145+J145)*0.6</f>
        <v>34.44</v>
      </c>
      <c r="L145" s="4">
        <f>RANK(K145,$K$141:$K$152,0)</f>
        <v>5</v>
      </c>
      <c r="M145" s="4"/>
    </row>
    <row r="146" spans="1:13" ht="29.0" customHeight="1" x14ac:dyDescent="0.15">
      <c r="A146" s="4">
        <v>144</v>
      </c>
      <c r="B146" s="4" t="s">
        <v>372</v>
      </c>
      <c r="C146" s="4" t="s">
        <v>373</v>
      </c>
      <c r="D146" s="5" t="s">
        <v>362</v>
      </c>
      <c r="E146" s="4" t="s">
        <v>363</v>
      </c>
      <c r="F146" s="4">
        <v>52.5</v>
      </c>
      <c r="G146" s="4">
        <v>61.3</v>
      </c>
      <c r="H146" s="4">
        <v>113.8</v>
      </c>
      <c r="I146" s="4">
        <v>56.9</v>
      </c>
      <c r="J146" s="4"/>
      <c r="K146" s="4">
        <f>(I146+J146)*0.6</f>
        <v>34.14</v>
      </c>
      <c r="L146" s="4">
        <f>RANK(K146,$K$141:$K$152,0)</f>
        <v>6</v>
      </c>
      <c r="M146" s="4"/>
    </row>
    <row r="147" spans="1:13" ht="29.0" customHeight="1" x14ac:dyDescent="0.15">
      <c r="A147" s="4">
        <v>145</v>
      </c>
      <c r="B147" s="4" t="s">
        <v>374</v>
      </c>
      <c r="C147" s="4" t="s">
        <v>375</v>
      </c>
      <c r="D147" s="5" t="s">
        <v>362</v>
      </c>
      <c r="E147" s="4" t="s">
        <v>363</v>
      </c>
      <c r="F147" s="4">
        <v>54.8</v>
      </c>
      <c r="G147" s="4">
        <v>58.6</v>
      </c>
      <c r="H147" s="4">
        <v>113.4</v>
      </c>
      <c r="I147" s="4">
        <v>56.7</v>
      </c>
      <c r="J147" s="4"/>
      <c r="K147" s="4">
        <f>(I147+J147)*0.6</f>
        <v>34.02</v>
      </c>
      <c r="L147" s="4">
        <f>RANK(K147,$K$141:$K$152,0)</f>
        <v>7</v>
      </c>
      <c r="M147" s="4"/>
    </row>
    <row r="148" spans="1:13" ht="29.0" customHeight="1" x14ac:dyDescent="0.15">
      <c r="A148" s="4">
        <v>146</v>
      </c>
      <c r="B148" s="4" t="s">
        <v>376</v>
      </c>
      <c r="C148" s="4" t="s">
        <v>377</v>
      </c>
      <c r="D148" s="5" t="s">
        <v>362</v>
      </c>
      <c r="E148" s="4" t="s">
        <v>363</v>
      </c>
      <c r="F148" s="4">
        <v>51.8</v>
      </c>
      <c r="G148" s="4">
        <v>61.1</v>
      </c>
      <c r="H148" s="4">
        <v>112.9</v>
      </c>
      <c r="I148" s="4">
        <v>56.45</v>
      </c>
      <c r="J148" s="4"/>
      <c r="K148" s="4">
        <f>(I148+J148)*0.6</f>
        <v>33.87</v>
      </c>
      <c r="L148" s="4">
        <f>RANK(K148,$K$141:$K$152,0)</f>
        <v>8</v>
      </c>
      <c r="M148" s="4"/>
    </row>
    <row r="149" spans="1:13" ht="29.0" customHeight="1" x14ac:dyDescent="0.15">
      <c r="A149" s="4">
        <v>147</v>
      </c>
      <c r="B149" s="4" t="s">
        <v>378</v>
      </c>
      <c r="C149" s="4" t="s">
        <v>379</v>
      </c>
      <c r="D149" s="5" t="s">
        <v>362</v>
      </c>
      <c r="E149" s="4" t="s">
        <v>363</v>
      </c>
      <c r="F149" s="4">
        <v>48.4</v>
      </c>
      <c r="G149" s="4">
        <v>62.8</v>
      </c>
      <c r="H149" s="4">
        <v>111.2</v>
      </c>
      <c r="I149" s="4">
        <v>55.6</v>
      </c>
      <c r="J149" s="4"/>
      <c r="K149" s="4">
        <f>(I149+J149)*0.6</f>
        <v>33.36</v>
      </c>
      <c r="L149" s="4">
        <f>RANK(K149,$K$141:$K$152,0)</f>
        <v>9</v>
      </c>
      <c r="M149" s="4"/>
    </row>
    <row r="150" spans="1:13" ht="29.0" customHeight="1" x14ac:dyDescent="0.15">
      <c r="A150" s="4">
        <v>148</v>
      </c>
      <c r="B150" s="4" t="s">
        <v>380</v>
      </c>
      <c r="C150" s="4" t="s">
        <v>381</v>
      </c>
      <c r="D150" s="5" t="s">
        <v>362</v>
      </c>
      <c r="E150" s="4" t="s">
        <v>363</v>
      </c>
      <c r="F150" s="4">
        <v>54.4</v>
      </c>
      <c r="G150" s="4">
        <v>56.5</v>
      </c>
      <c r="H150" s="4">
        <v>110.9</v>
      </c>
      <c r="I150" s="4">
        <v>55.45</v>
      </c>
      <c r="J150" s="4"/>
      <c r="K150" s="4">
        <f>(I150+J150)*0.6</f>
        <v>33.27</v>
      </c>
      <c r="L150" s="4">
        <f>RANK(K150,$K$141:$K$152,0)</f>
        <v>10</v>
      </c>
      <c r="M150" s="4"/>
    </row>
    <row r="151" spans="1:13" ht="29.0" customHeight="1" x14ac:dyDescent="0.15">
      <c r="A151" s="4">
        <v>149</v>
      </c>
      <c r="B151" s="4" t="s">
        <v>382</v>
      </c>
      <c r="C151" s="4" t="s">
        <v>383</v>
      </c>
      <c r="D151" s="5" t="s">
        <v>362</v>
      </c>
      <c r="E151" s="4" t="s">
        <v>363</v>
      </c>
      <c r="F151" s="4">
        <v>47.2</v>
      </c>
      <c r="G151" s="4">
        <v>63.5</v>
      </c>
      <c r="H151" s="4">
        <v>110.7</v>
      </c>
      <c r="I151" s="4">
        <v>55.35</v>
      </c>
      <c r="J151" s="4"/>
      <c r="K151" s="4">
        <f>(I151+J151)*0.6</f>
        <v>33.21</v>
      </c>
      <c r="L151" s="4">
        <f>RANK(K151,$K$141:$K$152,0)</f>
        <v>11</v>
      </c>
      <c r="M151" s="4"/>
    </row>
    <row r="152" spans="1:13" ht="29.0" customHeight="1" x14ac:dyDescent="0.15">
      <c r="A152" s="4">
        <v>150</v>
      </c>
      <c r="B152" s="4" t="s">
        <v>384</v>
      </c>
      <c r="C152" s="4" t="s">
        <v>385</v>
      </c>
      <c r="D152" s="5" t="s">
        <v>362</v>
      </c>
      <c r="E152" s="4" t="s">
        <v>363</v>
      </c>
      <c r="F152" s="4">
        <v>48.6</v>
      </c>
      <c r="G152" s="4">
        <v>61.4</v>
      </c>
      <c r="H152" s="4">
        <v>110</v>
      </c>
      <c r="I152" s="4">
        <v>55</v>
      </c>
      <c r="J152" s="4"/>
      <c r="K152" s="4">
        <f>(I152+J152)*0.6</f>
        <v>33</v>
      </c>
      <c r="L152" s="4">
        <f>RANK(K152,$K$141:$K$152,0)</f>
        <v>12</v>
      </c>
      <c r="M152" s="4"/>
    </row>
    <row r="153" spans="1:13" ht="29.0" customHeight="1" x14ac:dyDescent="0.15">
      <c r="A153" s="4">
        <v>151</v>
      </c>
      <c r="B153" s="4" t="s">
        <v>386</v>
      </c>
      <c r="C153" s="4" t="s">
        <v>387</v>
      </c>
      <c r="D153" s="5" t="s">
        <v>388</v>
      </c>
      <c r="E153" s="4" t="s">
        <v>389</v>
      </c>
      <c r="F153" s="4">
        <v>66.7</v>
      </c>
      <c r="G153" s="4">
        <v>64.4</v>
      </c>
      <c r="H153" s="4">
        <v>131.1</v>
      </c>
      <c r="I153" s="4">
        <v>65.55</v>
      </c>
      <c r="J153" s="4"/>
      <c r="K153" s="4">
        <f>(I153+J153)*0.6</f>
        <v>39.33</v>
      </c>
      <c r="L153" s="4">
        <f>RANK(K153,$K$153:$K$158,0)</f>
        <v>1</v>
      </c>
      <c r="M153" s="4"/>
    </row>
    <row r="154" spans="1:13" ht="29.0" customHeight="1" x14ac:dyDescent="0.15">
      <c r="A154" s="4">
        <v>152</v>
      </c>
      <c r="B154" s="4" t="s">
        <v>390</v>
      </c>
      <c r="C154" s="4" t="s">
        <v>391</v>
      </c>
      <c r="D154" s="5" t="s">
        <v>388</v>
      </c>
      <c r="E154" s="4" t="s">
        <v>389</v>
      </c>
      <c r="F154" s="4">
        <v>64.3</v>
      </c>
      <c r="G154" s="4">
        <v>66.6</v>
      </c>
      <c r="H154" s="4">
        <v>130.9</v>
      </c>
      <c r="I154" s="4">
        <v>65.45</v>
      </c>
      <c r="J154" s="4"/>
      <c r="K154" s="4">
        <f>(I154+J154)*0.6</f>
        <v>39.27</v>
      </c>
      <c r="L154" s="4">
        <f>RANK(K154,$K$153:$K$158,0)</f>
        <v>2</v>
      </c>
      <c r="M154" s="4"/>
    </row>
    <row r="155" spans="1:13" ht="29.0" customHeight="1" x14ac:dyDescent="0.15">
      <c r="A155" s="4">
        <v>153</v>
      </c>
      <c r="B155" s="4" t="s">
        <v>392</v>
      </c>
      <c r="C155" s="4" t="s">
        <v>393</v>
      </c>
      <c r="D155" s="5" t="s">
        <v>388</v>
      </c>
      <c r="E155" s="4" t="s">
        <v>389</v>
      </c>
      <c r="F155" s="4">
        <v>62.4</v>
      </c>
      <c r="G155" s="4">
        <v>66.6</v>
      </c>
      <c r="H155" s="4">
        <v>129</v>
      </c>
      <c r="I155" s="4">
        <v>64.5</v>
      </c>
      <c r="J155" s="4"/>
      <c r="K155" s="4">
        <f>(I155+J155)*0.6</f>
        <v>38.699999999999996</v>
      </c>
      <c r="L155" s="4">
        <f>RANK(K155,$K$153:$K$158,0)</f>
        <v>3</v>
      </c>
      <c r="M155" s="4"/>
    </row>
    <row r="156" spans="1:13" ht="29.0" customHeight="1" x14ac:dyDescent="0.15">
      <c r="A156" s="4">
        <v>154</v>
      </c>
      <c r="B156" s="4" t="s">
        <v>394</v>
      </c>
      <c r="C156" s="4" t="s">
        <v>395</v>
      </c>
      <c r="D156" s="5" t="s">
        <v>388</v>
      </c>
      <c r="E156" s="4" t="s">
        <v>389</v>
      </c>
      <c r="F156" s="4">
        <v>63.2</v>
      </c>
      <c r="G156" s="4">
        <v>61.7</v>
      </c>
      <c r="H156" s="4">
        <v>124.9</v>
      </c>
      <c r="I156" s="4">
        <v>62.45</v>
      </c>
      <c r="J156" s="4">
        <v>2</v>
      </c>
      <c r="K156" s="4">
        <f>(I156+J156)*0.6</f>
        <v>38.67</v>
      </c>
      <c r="L156" s="4">
        <f>RANK(K156,$K$153:$K$158,0)</f>
        <v>4</v>
      </c>
      <c r="M156" s="4"/>
    </row>
    <row r="157" spans="1:13" ht="29.0" customHeight="1" x14ac:dyDescent="0.15">
      <c r="A157" s="4">
        <v>155</v>
      </c>
      <c r="B157" s="4" t="s">
        <v>396</v>
      </c>
      <c r="C157" s="4" t="s">
        <v>397</v>
      </c>
      <c r="D157" s="5" t="s">
        <v>388</v>
      </c>
      <c r="E157" s="4" t="s">
        <v>389</v>
      </c>
      <c r="F157" s="4">
        <v>59.4</v>
      </c>
      <c r="G157" s="4">
        <v>67.3</v>
      </c>
      <c r="H157" s="4">
        <v>126.7</v>
      </c>
      <c r="I157" s="4">
        <v>63.35</v>
      </c>
      <c r="J157" s="4"/>
      <c r="K157" s="4">
        <f>(I157+J157)*0.6</f>
        <v>38.01</v>
      </c>
      <c r="L157" s="4">
        <f>RANK(K157,$K$153:$K$158,0)</f>
        <v>5</v>
      </c>
      <c r="M157" s="4"/>
    </row>
    <row r="158" spans="1:13" ht="29.0" customHeight="1" x14ac:dyDescent="0.15">
      <c r="A158" s="4">
        <v>156</v>
      </c>
      <c r="B158" s="4" t="s">
        <v>398</v>
      </c>
      <c r="C158" s="4" t="s">
        <v>399</v>
      </c>
      <c r="D158" s="5" t="s">
        <v>388</v>
      </c>
      <c r="E158" s="4" t="s">
        <v>389</v>
      </c>
      <c r="F158" s="4">
        <v>58.7</v>
      </c>
      <c r="G158" s="4">
        <v>66.1</v>
      </c>
      <c r="H158" s="4">
        <v>124.8</v>
      </c>
      <c r="I158" s="4">
        <v>62.4</v>
      </c>
      <c r="J158" s="4"/>
      <c r="K158" s="4">
        <f>(I158+J158)*0.6</f>
        <v>37.44</v>
      </c>
      <c r="L158" s="4">
        <f>RANK(K158,$K$153:$K$158,0)</f>
        <v>6</v>
      </c>
      <c r="M158" s="4"/>
    </row>
    <row r="159" spans="1:12" ht="29.0" customHeight="1" x14ac:dyDescent="0.15">
      <c r="A159" s="4">
        <v>157</v>
      </c>
      <c r="B159" s="4" t="s">
        <v>400</v>
      </c>
      <c r="C159" s="4" t="s">
        <v>401</v>
      </c>
      <c r="D159" s="5" t="s">
        <v>292</v>
      </c>
      <c r="E159" s="4" t="s">
        <v>402</v>
      </c>
      <c r="F159" s="4">
        <v>57.1</v>
      </c>
      <c r="G159" s="4">
        <v>72.8</v>
      </c>
      <c r="H159" s="4">
        <v>129.9</v>
      </c>
      <c r="I159" s="4">
        <v>64.95</v>
      </c>
      <c r="J159" s="4"/>
      <c r="K159" s="4">
        <v>38.97</v>
      </c>
      <c r="L159" s="4">
        <v>1</v>
      </c>
    </row>
    <row r="160" spans="1:12" ht="29.0" customHeight="1" x14ac:dyDescent="0.15">
      <c r="A160" s="4">
        <v>158</v>
      </c>
      <c r="B160" s="4" t="s">
        <v>148</v>
      </c>
      <c r="C160" s="4" t="s">
        <v>403</v>
      </c>
      <c r="D160" s="5" t="s">
        <v>292</v>
      </c>
      <c r="E160" s="4" t="s">
        <v>402</v>
      </c>
      <c r="F160" s="4">
        <v>55.3</v>
      </c>
      <c r="G160" s="4">
        <v>73.6</v>
      </c>
      <c r="H160" s="4">
        <v>128.9</v>
      </c>
      <c r="I160" s="4">
        <v>64.45</v>
      </c>
      <c r="J160" s="4"/>
      <c r="K160" s="4">
        <v>38.67</v>
      </c>
      <c r="L160" s="4">
        <v>2</v>
      </c>
    </row>
    <row r="161" spans="1:12" ht="29.0" customHeight="1" x14ac:dyDescent="0.15">
      <c r="A161" s="4">
        <v>159</v>
      </c>
      <c r="B161" s="4" t="s">
        <v>404</v>
      </c>
      <c r="C161" s="4" t="s">
        <v>405</v>
      </c>
      <c r="D161" s="5" t="s">
        <v>292</v>
      </c>
      <c r="E161" s="4" t="s">
        <v>402</v>
      </c>
      <c r="F161" s="4">
        <v>54.1</v>
      </c>
      <c r="G161" s="4">
        <v>55.6</v>
      </c>
      <c r="H161" s="4">
        <v>109.7</v>
      </c>
      <c r="I161" s="4">
        <v>54.85</v>
      </c>
      <c r="J161" s="4"/>
      <c r="K161" s="4">
        <v>32.91</v>
      </c>
      <c r="L161" s="4">
        <v>4</v>
      </c>
    </row>
    <row r="162" spans="1:12" ht="29.0" customHeight="1" x14ac:dyDescent="0.15">
      <c r="A162" s="4">
        <v>160</v>
      </c>
      <c r="B162" s="4" t="s">
        <v>406</v>
      </c>
      <c r="C162" s="4" t="s">
        <v>407</v>
      </c>
      <c r="D162" s="5" t="s">
        <v>292</v>
      </c>
      <c r="E162" s="4" t="s">
        <v>402</v>
      </c>
      <c r="F162" s="4">
        <v>54.3</v>
      </c>
      <c r="G162" s="4">
        <v>55.6</v>
      </c>
      <c r="H162" s="4">
        <v>109.9</v>
      </c>
      <c r="I162" s="4">
        <v>54.95</v>
      </c>
      <c r="J162" s="4"/>
      <c r="K162" s="4">
        <v>32.97</v>
      </c>
      <c r="L162" s="4">
        <v>3</v>
      </c>
    </row>
    <row r="163" spans="1:12" ht="29.0" customHeight="1" x14ac:dyDescent="0.15">
      <c r="A163" s="4">
        <v>161</v>
      </c>
      <c r="B163" s="4" t="s">
        <v>408</v>
      </c>
      <c r="C163" s="4" t="s">
        <v>409</v>
      </c>
      <c r="D163" s="5" t="s">
        <v>292</v>
      </c>
      <c r="E163" s="4" t="s">
        <v>402</v>
      </c>
      <c r="F163" s="4">
        <v>54.5</v>
      </c>
      <c r="G163" s="4">
        <v>51.8</v>
      </c>
      <c r="H163" s="4">
        <v>106.3</v>
      </c>
      <c r="I163" s="4">
        <v>53.15</v>
      </c>
      <c r="J163" s="4"/>
      <c r="K163" s="4">
        <v>31.89</v>
      </c>
      <c r="L163" s="4">
        <v>5</v>
      </c>
    </row>
    <row r="164" spans="1:12" ht="29.0" customHeight="1" x14ac:dyDescent="0.15">
      <c r="A164" s="4">
        <v>162</v>
      </c>
      <c r="B164" s="4" t="s">
        <v>410</v>
      </c>
      <c r="C164" s="4" t="s">
        <v>411</v>
      </c>
      <c r="D164" s="5" t="s">
        <v>292</v>
      </c>
      <c r="E164" s="4" t="s">
        <v>402</v>
      </c>
      <c r="F164" s="4">
        <v>53.4</v>
      </c>
      <c r="G164" s="4">
        <v>46.4</v>
      </c>
      <c r="H164" s="4">
        <v>99.8</v>
      </c>
      <c r="I164" s="4">
        <v>49.9</v>
      </c>
      <c r="J164" s="4"/>
      <c r="K164" s="4">
        <v>29.94</v>
      </c>
      <c r="L164" s="4">
        <v>6</v>
      </c>
    </row>
    <row r="165" spans="1:12" ht="29.0" customHeight="1" x14ac:dyDescent="0.15">
      <c r="A165" s="4">
        <v>163</v>
      </c>
      <c r="B165" s="4" t="s">
        <v>412</v>
      </c>
      <c r="C165" s="4" t="s">
        <v>413</v>
      </c>
      <c r="D165" s="5" t="s">
        <v>292</v>
      </c>
      <c r="E165" s="4" t="s">
        <v>414</v>
      </c>
      <c r="F165" s="4">
        <v>64.2</v>
      </c>
      <c r="G165" s="4">
        <v>59.9</v>
      </c>
      <c r="H165" s="4">
        <v>124.1</v>
      </c>
      <c r="I165" s="4">
        <v>62.05</v>
      </c>
      <c r="J165" s="4"/>
      <c r="K165" s="4">
        <v>37.23</v>
      </c>
      <c r="L165" s="4">
        <v>1</v>
      </c>
    </row>
    <row r="166" spans="1:12" ht="29.0" customHeight="1" x14ac:dyDescent="0.15">
      <c r="A166" s="4">
        <v>164</v>
      </c>
      <c r="B166" s="4" t="s">
        <v>415</v>
      </c>
      <c r="C166" s="4" t="s">
        <v>416</v>
      </c>
      <c r="D166" s="5" t="s">
        <v>292</v>
      </c>
      <c r="E166" s="4" t="s">
        <v>414</v>
      </c>
      <c r="F166" s="4">
        <v>57.5</v>
      </c>
      <c r="G166" s="4">
        <v>61.8</v>
      </c>
      <c r="H166" s="4">
        <v>119.3</v>
      </c>
      <c r="I166" s="4">
        <v>59.65</v>
      </c>
      <c r="J166" s="4"/>
      <c r="K166" s="4">
        <v>35.79</v>
      </c>
      <c r="L166" s="4">
        <v>2</v>
      </c>
    </row>
    <row r="167" spans="1:12" ht="29.0" customHeight="1" x14ac:dyDescent="0.15">
      <c r="A167" s="4">
        <v>165</v>
      </c>
      <c r="B167" s="4" t="s">
        <v>417</v>
      </c>
      <c r="C167" s="4" t="s">
        <v>418</v>
      </c>
      <c r="D167" s="5" t="s">
        <v>292</v>
      </c>
      <c r="E167" s="4" t="s">
        <v>414</v>
      </c>
      <c r="F167" s="4">
        <v>54.7</v>
      </c>
      <c r="G167" s="4">
        <v>64.6</v>
      </c>
      <c r="H167" s="4">
        <v>119.3</v>
      </c>
      <c r="I167" s="4">
        <v>59.65</v>
      </c>
      <c r="J167" s="4"/>
      <c r="K167" s="4">
        <v>35.79</v>
      </c>
      <c r="L167" s="4">
        <v>2</v>
      </c>
    </row>
    <row r="168" spans="1:12" ht="29.0" customHeight="1" x14ac:dyDescent="0.15">
      <c r="A168" s="4">
        <v>166</v>
      </c>
      <c r="B168" s="4" t="s">
        <v>419</v>
      </c>
      <c r="C168" s="4" t="s">
        <v>420</v>
      </c>
      <c r="D168" s="5" t="s">
        <v>292</v>
      </c>
      <c r="E168" s="4" t="s">
        <v>414</v>
      </c>
      <c r="F168" s="4">
        <v>49.8</v>
      </c>
      <c r="G168" s="4">
        <v>63.5</v>
      </c>
      <c r="H168" s="4">
        <v>113.3</v>
      </c>
      <c r="I168" s="4">
        <v>56.65</v>
      </c>
      <c r="J168" s="4"/>
      <c r="K168" s="4">
        <v>33.99</v>
      </c>
      <c r="L168" s="4">
        <v>4</v>
      </c>
    </row>
    <row r="169" spans="1:12" ht="29.0" customHeight="1" x14ac:dyDescent="0.15">
      <c r="A169" s="4">
        <v>167</v>
      </c>
      <c r="B169" s="4" t="s">
        <v>421</v>
      </c>
      <c r="C169" s="4" t="s">
        <v>422</v>
      </c>
      <c r="D169" s="5" t="s">
        <v>292</v>
      </c>
      <c r="E169" s="4" t="s">
        <v>414</v>
      </c>
      <c r="F169" s="4">
        <v>52.3</v>
      </c>
      <c r="G169" s="4">
        <v>59.9</v>
      </c>
      <c r="H169" s="4">
        <v>112.2</v>
      </c>
      <c r="I169" s="4">
        <v>56.1</v>
      </c>
      <c r="J169" s="4"/>
      <c r="K169" s="4">
        <v>33.66</v>
      </c>
      <c r="L169" s="4">
        <v>5</v>
      </c>
    </row>
    <row r="170" spans="1:12" ht="29.0" customHeight="1" x14ac:dyDescent="0.15">
      <c r="A170" s="4">
        <v>168</v>
      </c>
      <c r="B170" s="4" t="s">
        <v>423</v>
      </c>
      <c r="C170" s="4" t="s">
        <v>424</v>
      </c>
      <c r="D170" s="5" t="s">
        <v>292</v>
      </c>
      <c r="E170" s="4" t="s">
        <v>414</v>
      </c>
      <c r="F170" s="4">
        <v>51.5</v>
      </c>
      <c r="G170" s="4">
        <v>59.5</v>
      </c>
      <c r="H170" s="4">
        <v>111</v>
      </c>
      <c r="I170" s="4">
        <v>55.5</v>
      </c>
      <c r="J170" s="4"/>
      <c r="K170" s="4">
        <v>33.3</v>
      </c>
      <c r="L170" s="4">
        <v>6</v>
      </c>
    </row>
  </sheetData>
  <autoFilter ref="A1:M158"/>
  <sortState ref="A4:P7528">
    <sortCondition ref="E4:E7528"/>
    <sortCondition ref="K4:K7528" descending="1"/>
  </sortState>
  <mergeCells count="1">
    <mergeCell ref="A1:M1"/>
  </mergeCells>
  <phoneticPr fontId="0" type="noConversion"/>
  <pageMargins left="0.2520518274757806" right="0.2520518274757806" top="0.7519893289551022" bottom="0.7519893289551022" header="0.29926813962891347" footer="0.29926813962891347"/>
  <pageSetup paperSize="9" scale="74" fitToHeight="0"/>
  <headerFooter>
    <oddFooter>&amp;L&amp;C&amp;"宋体,常规"&amp;11第&amp;"宋体,常规"&amp;11&amp;P&amp;"宋体,常规"&amp;11页，共 &amp;"宋体,常规"&amp;11&amp;N&amp;"宋体,常规"&amp;11页&amp;R</oddFooter>
  </headerFooter>
  <extLst>
    <ext uri="{2D9387EB-5337-4D45-933B-B4D357D02E09}">
      <gutter val="0.0" pos="0"/>
    </ext>
  </extLst>
</worksheet>
</file>

<file path=docProps/app.xml><?xml version="1.0" encoding="utf-8"?>
<Properties xmlns="http://schemas.openxmlformats.org/officeDocument/2006/extended-properties">
  <Template>Normal.eit</Template>
  <TotalTime>3</TotalTime>
  <Application>Yozo_Office27021597764231179</Application>
</Properties>
</file>

<file path=docProps/core.xml><?xml version="1.0" encoding="utf-8"?>
<cp:coreProperties xmlns:cp="http://schemas.openxmlformats.org/package/2006/metadata/core-properties" xmlns:dc="http://purl.org/dc/elements/1.1/" xmlns:dcterms="http://purl.org/dc/terms/" xmlns:xsi="http://www.w3.org/2001/XMLSchema-instance">
  <dc:creator>Apache POI</dc:creator>
  <cp:lastModifiedBy>user</cp:lastModifiedBy>
  <cp:revision>0</cp:revision>
  <cp:lastPrinted>2022-06-06T06:44:16Z</cp:lastPrinted>
  <dcterms:created xsi:type="dcterms:W3CDTF">2022-05-31T08:12:00Z</dcterms:created>
  <dcterms:modified xsi:type="dcterms:W3CDTF">2022-06-06T06:46:20Z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2052-11.8.2.1111</vt:lpwstr>
  </property>
</Properties>
</file>