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841"/>
  </bookViews>
  <sheets>
    <sheet name="总表 (2)" sheetId="2" r:id="rId1"/>
  </sheets>
  <definedNames>
    <definedName name="_xlnm._FilterDatabase" localSheetId="0" hidden="1">'总表 (2)'!$A$2:$D$2</definedName>
    <definedName name="_xlnm.Print_Titles" localSheetId="0">'总表 (2)'!$1:$2</definedName>
  </definedNames>
  <calcPr calcId="144525"/>
</workbook>
</file>

<file path=xl/sharedStrings.xml><?xml version="1.0" encoding="utf-8"?>
<sst xmlns="http://schemas.openxmlformats.org/spreadsheetml/2006/main" count="259" uniqueCount="164">
  <si>
    <t>面试人员名单</t>
  </si>
  <si>
    <t>序号</t>
  </si>
  <si>
    <t>姓名</t>
  </si>
  <si>
    <t>准考证号</t>
  </si>
  <si>
    <t>报考岗位</t>
  </si>
  <si>
    <t>备注</t>
  </si>
  <si>
    <t>林思静</t>
  </si>
  <si>
    <t>101010100125</t>
  </si>
  <si>
    <t>0102-管理岗(琼中户籍)(县交通运输服务中心)</t>
  </si>
  <si>
    <t>吴毓冰</t>
  </si>
  <si>
    <t>101010100124</t>
  </si>
  <si>
    <t>王小慧</t>
  </si>
  <si>
    <t>101010100108</t>
  </si>
  <si>
    <t>杨钰萍</t>
  </si>
  <si>
    <t>101010100307</t>
  </si>
  <si>
    <t>0201-专技岗(户籍不限)(县水电建设工程质量监督站)</t>
  </si>
  <si>
    <t>程楷</t>
  </si>
  <si>
    <t>101010100211</t>
  </si>
  <si>
    <t>范杜浩</t>
  </si>
  <si>
    <t>101010100212</t>
  </si>
  <si>
    <t>朱家辉</t>
  </si>
  <si>
    <t>101010100318</t>
  </si>
  <si>
    <t>0301-播音主持(县融媒体中心)</t>
  </si>
  <si>
    <t>周兵</t>
  </si>
  <si>
    <t>101010100327</t>
  </si>
  <si>
    <t>张晋鹏</t>
  </si>
  <si>
    <t>101010100314</t>
  </si>
  <si>
    <t>李实华</t>
  </si>
  <si>
    <t>101010111924</t>
  </si>
  <si>
    <t>0401-管理岗/专技岗(户籍不限)(县直事业单位)</t>
  </si>
  <si>
    <t>张晶</t>
  </si>
  <si>
    <t>101010104902</t>
  </si>
  <si>
    <t>陈益晟</t>
  </si>
  <si>
    <t>101010103016</t>
  </si>
  <si>
    <t>羊志杰</t>
  </si>
  <si>
    <t>101010115427</t>
  </si>
  <si>
    <t>何家慧</t>
  </si>
  <si>
    <t>101010111528</t>
  </si>
  <si>
    <t>王元奋</t>
  </si>
  <si>
    <t>101010101519</t>
  </si>
  <si>
    <t>林彬琪</t>
  </si>
  <si>
    <t>101010112106</t>
  </si>
  <si>
    <t>简二梅</t>
  </si>
  <si>
    <t>101010111026</t>
  </si>
  <si>
    <t>孙娴蔓</t>
  </si>
  <si>
    <t>101010104930</t>
  </si>
  <si>
    <t>陈诗笛</t>
  </si>
  <si>
    <t>101010115228</t>
  </si>
  <si>
    <t>王一豪</t>
  </si>
  <si>
    <t>101010106917</t>
  </si>
  <si>
    <t>许卓平</t>
  </si>
  <si>
    <t>101010111817</t>
  </si>
  <si>
    <t>李江南</t>
  </si>
  <si>
    <t>101010111710</t>
  </si>
  <si>
    <t>邢增益</t>
  </si>
  <si>
    <t>101010105108</t>
  </si>
  <si>
    <t>陈佳玲</t>
  </si>
  <si>
    <t>101010105211</t>
  </si>
  <si>
    <t>刘颖</t>
  </si>
  <si>
    <t>101010110105</t>
  </si>
  <si>
    <t>曾焕琅</t>
  </si>
  <si>
    <t>101010110907</t>
  </si>
  <si>
    <t>羊德娟</t>
  </si>
  <si>
    <t>101010111517</t>
  </si>
  <si>
    <t>何娇静</t>
  </si>
  <si>
    <t>101010105504</t>
  </si>
  <si>
    <t>陈小妹</t>
  </si>
  <si>
    <t>101010111323</t>
  </si>
  <si>
    <t>彭芳梅</t>
  </si>
  <si>
    <t>101010117217</t>
  </si>
  <si>
    <t>羊学光</t>
  </si>
  <si>
    <t>101010110204</t>
  </si>
  <si>
    <t>王秀存</t>
  </si>
  <si>
    <t>101010118528</t>
  </si>
  <si>
    <t>0402-管理岗/专技岗(琼中户籍)(县直事业单位)</t>
  </si>
  <si>
    <t>罗长松</t>
  </si>
  <si>
    <t>101010118830</t>
  </si>
  <si>
    <t>朱伯文</t>
  </si>
  <si>
    <t>101010119705</t>
  </si>
  <si>
    <t>彭金浩</t>
  </si>
  <si>
    <t>101010118512</t>
  </si>
  <si>
    <t>王佩</t>
  </si>
  <si>
    <t>101010118903</t>
  </si>
  <si>
    <t>袁杰</t>
  </si>
  <si>
    <t>101010117820</t>
  </si>
  <si>
    <t>姚智鹏</t>
  </si>
  <si>
    <t>101010118016</t>
  </si>
  <si>
    <t>林怡</t>
  </si>
  <si>
    <t>101010117930</t>
  </si>
  <si>
    <t>王子芯</t>
  </si>
  <si>
    <t>101010119730</t>
  </si>
  <si>
    <t>黄瑞</t>
  </si>
  <si>
    <t>101010118902</t>
  </si>
  <si>
    <t>刘千钰</t>
  </si>
  <si>
    <t>101010119622</t>
  </si>
  <si>
    <t>符健雄</t>
  </si>
  <si>
    <t>101010119113</t>
  </si>
  <si>
    <t>张冰</t>
  </si>
  <si>
    <t>101010118129</t>
  </si>
  <si>
    <t>陈兴兰</t>
  </si>
  <si>
    <t>101010118921</t>
  </si>
  <si>
    <t>卓海霞</t>
  </si>
  <si>
    <t>101010119414</t>
  </si>
  <si>
    <t>邢丽蕙</t>
  </si>
  <si>
    <t>101010119525</t>
  </si>
  <si>
    <t>韦吉振</t>
  </si>
  <si>
    <t>101010118516</t>
  </si>
  <si>
    <t>李彤</t>
  </si>
  <si>
    <t>101010119716</t>
  </si>
  <si>
    <t>黄招文</t>
  </si>
  <si>
    <t>101010119722</t>
  </si>
  <si>
    <t>刘华德</t>
  </si>
  <si>
    <t>101010118002</t>
  </si>
  <si>
    <t>许伟明</t>
  </si>
  <si>
    <t>101010118019</t>
  </si>
  <si>
    <t>滕泽欣</t>
  </si>
  <si>
    <t>101010119616</t>
  </si>
  <si>
    <t>王凡</t>
  </si>
  <si>
    <t>101010119818</t>
  </si>
  <si>
    <t>苏海苗</t>
  </si>
  <si>
    <t>101010119427</t>
  </si>
  <si>
    <t>王儒锦</t>
  </si>
  <si>
    <t>101010119615</t>
  </si>
  <si>
    <t>赖泽明</t>
  </si>
  <si>
    <t>101010118004</t>
  </si>
  <si>
    <t>张俊晖</t>
  </si>
  <si>
    <t>101010117701</t>
  </si>
  <si>
    <t>郑萧晖</t>
  </si>
  <si>
    <t>101010123809</t>
  </si>
  <si>
    <t>0501-管理岗/专技岗(户籍不限)(乡镇事业单位)</t>
  </si>
  <si>
    <t>黄云偕</t>
  </si>
  <si>
    <t>101010124028</t>
  </si>
  <si>
    <t>吴克彪</t>
  </si>
  <si>
    <t>101010120430</t>
  </si>
  <si>
    <t>羊四妹</t>
  </si>
  <si>
    <t>101010124804</t>
  </si>
  <si>
    <t>孙章成</t>
  </si>
  <si>
    <t>101010123005</t>
  </si>
  <si>
    <t>梁伟劲</t>
  </si>
  <si>
    <t>101010127215</t>
  </si>
  <si>
    <t>0502-管理岗/专技岗(琼中户籍)(乡镇事业单位)</t>
  </si>
  <si>
    <t>王进史</t>
  </si>
  <si>
    <t>101010125216</t>
  </si>
  <si>
    <t>谢明璋</t>
  </si>
  <si>
    <t>101010126927</t>
  </si>
  <si>
    <t>王燕</t>
  </si>
  <si>
    <t>101010126329</t>
  </si>
  <si>
    <t>王章乙</t>
  </si>
  <si>
    <t>101010126407</t>
  </si>
  <si>
    <t>黄兴磊</t>
  </si>
  <si>
    <t>101010127011</t>
  </si>
  <si>
    <t>陈叶坤</t>
  </si>
  <si>
    <t>101010126810</t>
  </si>
  <si>
    <t>庞家俊</t>
  </si>
  <si>
    <t>101010126423</t>
  </si>
  <si>
    <t>粘彩霞</t>
  </si>
  <si>
    <t>101010126024</t>
  </si>
  <si>
    <t>李泽隆</t>
  </si>
  <si>
    <t>101010126916</t>
  </si>
  <si>
    <t>王家鹏</t>
  </si>
  <si>
    <t>101010125005</t>
  </si>
  <si>
    <t>许善匀</t>
  </si>
  <si>
    <t>101010127012</t>
  </si>
  <si>
    <t>0601_管理岗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</si>
</sst>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5"/>
  <sheetViews>
    <sheetView tabSelected="1" view="pageBreakPreview" zoomScaleNormal="100" topLeftCell="A91" workbookViewId="0">
      <selection activeCell="D115" sqref="D115"/>
    </sheetView>
  </sheetViews>
  <sheetFormatPr defaultColWidth="9" defaultRowHeight="13.5" outlineLevelCol="4"/>
  <cols>
    <col min="1" max="1" width="7.25" style="3" customWidth="1"/>
    <col min="2" max="2" width="13.375" style="3" customWidth="1"/>
    <col min="3" max="3" width="19.75" style="3" customWidth="1"/>
    <col min="4" max="4" width="53.5" style="3" customWidth="1"/>
    <col min="5" max="5" width="9.875" style="3" customWidth="1"/>
    <col min="6" max="16384" width="9" style="3"/>
  </cols>
  <sheetData>
    <row r="1" ht="53" customHeight="1" spans="1:5">
      <c r="A1" s="4" t="s">
        <v>0</v>
      </c>
      <c r="B1" s="4"/>
      <c r="C1" s="4"/>
      <c r="D1" s="4"/>
      <c r="E1" s="4"/>
    </row>
    <row r="2" s="1" customFormat="1" ht="37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30" customHeight="1" spans="1:5">
      <c r="A3" s="6">
        <f>ROW()-2</f>
        <v>1</v>
      </c>
      <c r="B3" s="7" t="s">
        <v>6</v>
      </c>
      <c r="C3" s="7" t="s">
        <v>7</v>
      </c>
      <c r="D3" s="8" t="s">
        <v>8</v>
      </c>
      <c r="E3" s="6"/>
    </row>
    <row r="4" s="2" customFormat="1" ht="30" customHeight="1" spans="1:5">
      <c r="A4" s="6">
        <f>ROW()-2</f>
        <v>2</v>
      </c>
      <c r="B4" s="7" t="s">
        <v>9</v>
      </c>
      <c r="C4" s="7" t="s">
        <v>10</v>
      </c>
      <c r="D4" s="8" t="s">
        <v>8</v>
      </c>
      <c r="E4" s="6"/>
    </row>
    <row r="5" s="2" customFormat="1" ht="30" customHeight="1" spans="1:5">
      <c r="A5" s="6">
        <f t="shared" ref="A5:A14" si="0">ROW()-2</f>
        <v>3</v>
      </c>
      <c r="B5" s="7" t="s">
        <v>11</v>
      </c>
      <c r="C5" s="7" t="s">
        <v>12</v>
      </c>
      <c r="D5" s="8" t="s">
        <v>8</v>
      </c>
      <c r="E5" s="6"/>
    </row>
    <row r="6" s="2" customFormat="1" ht="40" customHeight="1" spans="1:5">
      <c r="A6" s="6">
        <f t="shared" si="0"/>
        <v>4</v>
      </c>
      <c r="B6" s="7" t="s">
        <v>13</v>
      </c>
      <c r="C6" s="7" t="s">
        <v>14</v>
      </c>
      <c r="D6" s="8" t="s">
        <v>15</v>
      </c>
      <c r="E6" s="6"/>
    </row>
    <row r="7" s="2" customFormat="1" ht="40" customHeight="1" spans="1:5">
      <c r="A7" s="6">
        <f t="shared" si="0"/>
        <v>5</v>
      </c>
      <c r="B7" s="7" t="s">
        <v>16</v>
      </c>
      <c r="C7" s="7" t="s">
        <v>17</v>
      </c>
      <c r="D7" s="8" t="s">
        <v>15</v>
      </c>
      <c r="E7" s="6"/>
    </row>
    <row r="8" s="2" customFormat="1" ht="40" customHeight="1" spans="1:5">
      <c r="A8" s="6">
        <f t="shared" si="0"/>
        <v>6</v>
      </c>
      <c r="B8" s="7" t="s">
        <v>18</v>
      </c>
      <c r="C8" s="7" t="s">
        <v>19</v>
      </c>
      <c r="D8" s="8" t="s">
        <v>15</v>
      </c>
      <c r="E8" s="6"/>
    </row>
    <row r="9" s="2" customFormat="1" ht="29" customHeight="1" spans="1:5">
      <c r="A9" s="6">
        <f t="shared" si="0"/>
        <v>7</v>
      </c>
      <c r="B9" s="7" t="s">
        <v>20</v>
      </c>
      <c r="C9" s="7" t="s">
        <v>21</v>
      </c>
      <c r="D9" s="8" t="s">
        <v>22</v>
      </c>
      <c r="E9" s="6"/>
    </row>
    <row r="10" s="2" customFormat="1" ht="29" customHeight="1" spans="1:5">
      <c r="A10" s="6">
        <f t="shared" si="0"/>
        <v>8</v>
      </c>
      <c r="B10" s="7" t="s">
        <v>23</v>
      </c>
      <c r="C10" s="7" t="s">
        <v>24</v>
      </c>
      <c r="D10" s="8" t="s">
        <v>22</v>
      </c>
      <c r="E10" s="6"/>
    </row>
    <row r="11" s="2" customFormat="1" ht="29" customHeight="1" spans="1:5">
      <c r="A11" s="6">
        <f t="shared" si="0"/>
        <v>9</v>
      </c>
      <c r="B11" s="7" t="s">
        <v>25</v>
      </c>
      <c r="C11" s="7" t="s">
        <v>26</v>
      </c>
      <c r="D11" s="8" t="s">
        <v>22</v>
      </c>
      <c r="E11" s="6"/>
    </row>
    <row r="12" s="2" customFormat="1" ht="29" customHeight="1" spans="1:5">
      <c r="A12" s="6">
        <f t="shared" si="0"/>
        <v>10</v>
      </c>
      <c r="B12" s="7" t="s">
        <v>27</v>
      </c>
      <c r="C12" s="7" t="s">
        <v>28</v>
      </c>
      <c r="D12" s="8" t="s">
        <v>29</v>
      </c>
      <c r="E12" s="6"/>
    </row>
    <row r="13" s="2" customFormat="1" ht="29" customHeight="1" spans="1:5">
      <c r="A13" s="6">
        <f t="shared" si="0"/>
        <v>11</v>
      </c>
      <c r="B13" s="7" t="s">
        <v>30</v>
      </c>
      <c r="C13" s="7" t="s">
        <v>31</v>
      </c>
      <c r="D13" s="8" t="s">
        <v>29</v>
      </c>
      <c r="E13" s="6"/>
    </row>
    <row r="14" s="2" customFormat="1" ht="29" customHeight="1" spans="1:5">
      <c r="A14" s="6">
        <f t="shared" si="0"/>
        <v>12</v>
      </c>
      <c r="B14" s="7" t="s">
        <v>32</v>
      </c>
      <c r="C14" s="7" t="s">
        <v>33</v>
      </c>
      <c r="D14" s="8" t="s">
        <v>29</v>
      </c>
      <c r="E14" s="6"/>
    </row>
    <row r="15" s="2" customFormat="1" ht="29" customHeight="1" spans="1:5">
      <c r="A15" s="6">
        <f t="shared" ref="A15:A24" si="1">ROW()-2</f>
        <v>13</v>
      </c>
      <c r="B15" s="7" t="s">
        <v>34</v>
      </c>
      <c r="C15" s="7" t="s">
        <v>35</v>
      </c>
      <c r="D15" s="8" t="s">
        <v>29</v>
      </c>
      <c r="E15" s="6"/>
    </row>
    <row r="16" s="2" customFormat="1" ht="29" customHeight="1" spans="1:5">
      <c r="A16" s="6">
        <f t="shared" si="1"/>
        <v>14</v>
      </c>
      <c r="B16" s="7" t="s">
        <v>36</v>
      </c>
      <c r="C16" s="7" t="s">
        <v>37</v>
      </c>
      <c r="D16" s="8" t="s">
        <v>29</v>
      </c>
      <c r="E16" s="6"/>
    </row>
    <row r="17" s="2" customFormat="1" ht="29" customHeight="1" spans="1:5">
      <c r="A17" s="6">
        <f t="shared" si="1"/>
        <v>15</v>
      </c>
      <c r="B17" s="7" t="s">
        <v>38</v>
      </c>
      <c r="C17" s="7" t="s">
        <v>39</v>
      </c>
      <c r="D17" s="8" t="s">
        <v>29</v>
      </c>
      <c r="E17" s="6"/>
    </row>
    <row r="18" s="2" customFormat="1" ht="29" customHeight="1" spans="1:5">
      <c r="A18" s="6">
        <f t="shared" si="1"/>
        <v>16</v>
      </c>
      <c r="B18" s="7" t="s">
        <v>40</v>
      </c>
      <c r="C18" s="7" t="s">
        <v>41</v>
      </c>
      <c r="D18" s="8" t="s">
        <v>29</v>
      </c>
      <c r="E18" s="6"/>
    </row>
    <row r="19" s="2" customFormat="1" ht="29" customHeight="1" spans="1:5">
      <c r="A19" s="6">
        <f t="shared" si="1"/>
        <v>17</v>
      </c>
      <c r="B19" s="7" t="s">
        <v>42</v>
      </c>
      <c r="C19" s="7" t="s">
        <v>43</v>
      </c>
      <c r="D19" s="8" t="s">
        <v>29</v>
      </c>
      <c r="E19" s="6"/>
    </row>
    <row r="20" s="2" customFormat="1" ht="29" customHeight="1" spans="1:5">
      <c r="A20" s="6">
        <f t="shared" si="1"/>
        <v>18</v>
      </c>
      <c r="B20" s="7" t="s">
        <v>44</v>
      </c>
      <c r="C20" s="7" t="s">
        <v>45</v>
      </c>
      <c r="D20" s="8" t="s">
        <v>29</v>
      </c>
      <c r="E20" s="6"/>
    </row>
    <row r="21" s="2" customFormat="1" ht="29" customHeight="1" spans="1:5">
      <c r="A21" s="6">
        <f t="shared" si="1"/>
        <v>19</v>
      </c>
      <c r="B21" s="7" t="s">
        <v>46</v>
      </c>
      <c r="C21" s="7" t="s">
        <v>47</v>
      </c>
      <c r="D21" s="8" t="s">
        <v>29</v>
      </c>
      <c r="E21" s="6"/>
    </row>
    <row r="22" s="2" customFormat="1" ht="29" customHeight="1" spans="1:5">
      <c r="A22" s="6">
        <f t="shared" si="1"/>
        <v>20</v>
      </c>
      <c r="B22" s="7" t="s">
        <v>48</v>
      </c>
      <c r="C22" s="7" t="s">
        <v>49</v>
      </c>
      <c r="D22" s="8" t="s">
        <v>29</v>
      </c>
      <c r="E22" s="6"/>
    </row>
    <row r="23" s="2" customFormat="1" ht="29" customHeight="1" spans="1:5">
      <c r="A23" s="6">
        <f t="shared" si="1"/>
        <v>21</v>
      </c>
      <c r="B23" s="7" t="s">
        <v>50</v>
      </c>
      <c r="C23" s="7" t="s">
        <v>51</v>
      </c>
      <c r="D23" s="8" t="s">
        <v>29</v>
      </c>
      <c r="E23" s="6"/>
    </row>
    <row r="24" s="2" customFormat="1" ht="29" customHeight="1" spans="1:5">
      <c r="A24" s="6">
        <f t="shared" si="1"/>
        <v>22</v>
      </c>
      <c r="B24" s="7" t="s">
        <v>52</v>
      </c>
      <c r="C24" s="7" t="s">
        <v>53</v>
      </c>
      <c r="D24" s="8" t="s">
        <v>29</v>
      </c>
      <c r="E24" s="6"/>
    </row>
    <row r="25" s="2" customFormat="1" ht="29" customHeight="1" spans="1:5">
      <c r="A25" s="6">
        <f t="shared" ref="A25:A34" si="2">ROW()-2</f>
        <v>23</v>
      </c>
      <c r="B25" s="7" t="s">
        <v>54</v>
      </c>
      <c r="C25" s="7" t="s">
        <v>55</v>
      </c>
      <c r="D25" s="8" t="s">
        <v>29</v>
      </c>
      <c r="E25" s="6"/>
    </row>
    <row r="26" s="2" customFormat="1" ht="29" customHeight="1" spans="1:5">
      <c r="A26" s="6">
        <f t="shared" si="2"/>
        <v>24</v>
      </c>
      <c r="B26" s="7" t="s">
        <v>56</v>
      </c>
      <c r="C26" s="7" t="s">
        <v>57</v>
      </c>
      <c r="D26" s="8" t="s">
        <v>29</v>
      </c>
      <c r="E26" s="6"/>
    </row>
    <row r="27" s="2" customFormat="1" ht="29" customHeight="1" spans="1:5">
      <c r="A27" s="6">
        <f t="shared" si="2"/>
        <v>25</v>
      </c>
      <c r="B27" s="7" t="s">
        <v>58</v>
      </c>
      <c r="C27" s="7" t="s">
        <v>59</v>
      </c>
      <c r="D27" s="8" t="s">
        <v>29</v>
      </c>
      <c r="E27" s="6"/>
    </row>
    <row r="28" s="2" customFormat="1" ht="29" customHeight="1" spans="1:5">
      <c r="A28" s="6">
        <f t="shared" si="2"/>
        <v>26</v>
      </c>
      <c r="B28" s="7" t="s">
        <v>60</v>
      </c>
      <c r="C28" s="7" t="s">
        <v>61</v>
      </c>
      <c r="D28" s="8" t="s">
        <v>29</v>
      </c>
      <c r="E28" s="6"/>
    </row>
    <row r="29" s="2" customFormat="1" ht="29" customHeight="1" spans="1:5">
      <c r="A29" s="6">
        <f t="shared" si="2"/>
        <v>27</v>
      </c>
      <c r="B29" s="7" t="s">
        <v>62</v>
      </c>
      <c r="C29" s="7" t="s">
        <v>63</v>
      </c>
      <c r="D29" s="8" t="s">
        <v>29</v>
      </c>
      <c r="E29" s="6"/>
    </row>
    <row r="30" s="2" customFormat="1" ht="29" customHeight="1" spans="1:5">
      <c r="A30" s="6">
        <f t="shared" si="2"/>
        <v>28</v>
      </c>
      <c r="B30" s="7" t="s">
        <v>64</v>
      </c>
      <c r="C30" s="7" t="s">
        <v>65</v>
      </c>
      <c r="D30" s="8" t="s">
        <v>29</v>
      </c>
      <c r="E30" s="6"/>
    </row>
    <row r="31" s="2" customFormat="1" ht="29" customHeight="1" spans="1:5">
      <c r="A31" s="6">
        <f t="shared" si="2"/>
        <v>29</v>
      </c>
      <c r="B31" s="7" t="s">
        <v>66</v>
      </c>
      <c r="C31" s="7" t="s">
        <v>67</v>
      </c>
      <c r="D31" s="8" t="s">
        <v>29</v>
      </c>
      <c r="E31" s="6"/>
    </row>
    <row r="32" s="2" customFormat="1" ht="29" customHeight="1" spans="1:5">
      <c r="A32" s="6">
        <f t="shared" si="2"/>
        <v>30</v>
      </c>
      <c r="B32" s="7" t="s">
        <v>68</v>
      </c>
      <c r="C32" s="7" t="s">
        <v>69</v>
      </c>
      <c r="D32" s="8" t="s">
        <v>29</v>
      </c>
      <c r="E32" s="6"/>
    </row>
    <row r="33" s="2" customFormat="1" ht="29" customHeight="1" spans="1:5">
      <c r="A33" s="6">
        <f t="shared" si="2"/>
        <v>31</v>
      </c>
      <c r="B33" s="7" t="s">
        <v>70</v>
      </c>
      <c r="C33" s="10" t="s">
        <v>71</v>
      </c>
      <c r="D33" s="8" t="s">
        <v>29</v>
      </c>
      <c r="E33" s="6"/>
    </row>
    <row r="34" s="2" customFormat="1" ht="29" customHeight="1" spans="1:5">
      <c r="A34" s="6">
        <f t="shared" si="2"/>
        <v>32</v>
      </c>
      <c r="B34" s="7" t="s">
        <v>72</v>
      </c>
      <c r="C34" s="7" t="s">
        <v>73</v>
      </c>
      <c r="D34" s="8" t="s">
        <v>74</v>
      </c>
      <c r="E34" s="6"/>
    </row>
    <row r="35" s="2" customFormat="1" ht="29" customHeight="1" spans="1:5">
      <c r="A35" s="6">
        <f t="shared" ref="A35:A44" si="3">ROW()-2</f>
        <v>33</v>
      </c>
      <c r="B35" s="7" t="s">
        <v>75</v>
      </c>
      <c r="C35" s="7" t="s">
        <v>76</v>
      </c>
      <c r="D35" s="8" t="s">
        <v>74</v>
      </c>
      <c r="E35" s="6"/>
    </row>
    <row r="36" s="2" customFormat="1" ht="29" customHeight="1" spans="1:5">
      <c r="A36" s="6">
        <f t="shared" si="3"/>
        <v>34</v>
      </c>
      <c r="B36" s="7" t="s">
        <v>77</v>
      </c>
      <c r="C36" s="7" t="s">
        <v>78</v>
      </c>
      <c r="D36" s="8" t="s">
        <v>74</v>
      </c>
      <c r="E36" s="6"/>
    </row>
    <row r="37" s="2" customFormat="1" ht="29" customHeight="1" spans="1:5">
      <c r="A37" s="6">
        <f t="shared" si="3"/>
        <v>35</v>
      </c>
      <c r="B37" s="7" t="s">
        <v>79</v>
      </c>
      <c r="C37" s="7" t="s">
        <v>80</v>
      </c>
      <c r="D37" s="8" t="s">
        <v>74</v>
      </c>
      <c r="E37" s="6"/>
    </row>
    <row r="38" s="2" customFormat="1" ht="29" customHeight="1" spans="1:5">
      <c r="A38" s="6">
        <f t="shared" si="3"/>
        <v>36</v>
      </c>
      <c r="B38" s="7" t="s">
        <v>81</v>
      </c>
      <c r="C38" s="7" t="s">
        <v>82</v>
      </c>
      <c r="D38" s="8" t="s">
        <v>74</v>
      </c>
      <c r="E38" s="6"/>
    </row>
    <row r="39" s="2" customFormat="1" ht="29" customHeight="1" spans="1:5">
      <c r="A39" s="6">
        <f t="shared" si="3"/>
        <v>37</v>
      </c>
      <c r="B39" s="7" t="s">
        <v>83</v>
      </c>
      <c r="C39" s="7" t="s">
        <v>84</v>
      </c>
      <c r="D39" s="8" t="s">
        <v>74</v>
      </c>
      <c r="E39" s="6"/>
    </row>
    <row r="40" s="2" customFormat="1" ht="29" customHeight="1" spans="1:5">
      <c r="A40" s="6">
        <f t="shared" si="3"/>
        <v>38</v>
      </c>
      <c r="B40" s="7" t="s">
        <v>85</v>
      </c>
      <c r="C40" s="7" t="s">
        <v>86</v>
      </c>
      <c r="D40" s="8" t="s">
        <v>74</v>
      </c>
      <c r="E40" s="6"/>
    </row>
    <row r="41" s="2" customFormat="1" ht="29" customHeight="1" spans="1:5">
      <c r="A41" s="6">
        <f t="shared" si="3"/>
        <v>39</v>
      </c>
      <c r="B41" s="7" t="s">
        <v>87</v>
      </c>
      <c r="C41" s="7" t="s">
        <v>88</v>
      </c>
      <c r="D41" s="8" t="s">
        <v>74</v>
      </c>
      <c r="E41" s="6"/>
    </row>
    <row r="42" s="2" customFormat="1" ht="29" customHeight="1" spans="1:5">
      <c r="A42" s="6">
        <f t="shared" si="3"/>
        <v>40</v>
      </c>
      <c r="B42" s="7" t="s">
        <v>89</v>
      </c>
      <c r="C42" s="7" t="s">
        <v>90</v>
      </c>
      <c r="D42" s="8" t="s">
        <v>74</v>
      </c>
      <c r="E42" s="6"/>
    </row>
    <row r="43" s="2" customFormat="1" ht="29" customHeight="1" spans="1:5">
      <c r="A43" s="6">
        <f t="shared" si="3"/>
        <v>41</v>
      </c>
      <c r="B43" s="7" t="s">
        <v>91</v>
      </c>
      <c r="C43" s="7" t="s">
        <v>92</v>
      </c>
      <c r="D43" s="8" t="s">
        <v>74</v>
      </c>
      <c r="E43" s="6"/>
    </row>
    <row r="44" s="2" customFormat="1" ht="29" customHeight="1" spans="1:5">
      <c r="A44" s="6">
        <f t="shared" si="3"/>
        <v>42</v>
      </c>
      <c r="B44" s="7" t="s">
        <v>93</v>
      </c>
      <c r="C44" s="7" t="s">
        <v>94</v>
      </c>
      <c r="D44" s="8" t="s">
        <v>74</v>
      </c>
      <c r="E44" s="6"/>
    </row>
    <row r="45" s="2" customFormat="1" ht="29" customHeight="1" spans="1:5">
      <c r="A45" s="6">
        <f t="shared" ref="A45:A54" si="4">ROW()-2</f>
        <v>43</v>
      </c>
      <c r="B45" s="7" t="s">
        <v>95</v>
      </c>
      <c r="C45" s="7" t="s">
        <v>96</v>
      </c>
      <c r="D45" s="8" t="s">
        <v>74</v>
      </c>
      <c r="E45" s="6"/>
    </row>
    <row r="46" s="2" customFormat="1" ht="29" customHeight="1" spans="1:5">
      <c r="A46" s="6">
        <f t="shared" si="4"/>
        <v>44</v>
      </c>
      <c r="B46" s="7" t="s">
        <v>97</v>
      </c>
      <c r="C46" s="7" t="s">
        <v>98</v>
      </c>
      <c r="D46" s="8" t="s">
        <v>74</v>
      </c>
      <c r="E46" s="6"/>
    </row>
    <row r="47" s="2" customFormat="1" ht="29" customHeight="1" spans="1:5">
      <c r="A47" s="6">
        <f t="shared" si="4"/>
        <v>45</v>
      </c>
      <c r="B47" s="7" t="s">
        <v>99</v>
      </c>
      <c r="C47" s="7" t="s">
        <v>100</v>
      </c>
      <c r="D47" s="8" t="s">
        <v>74</v>
      </c>
      <c r="E47" s="6"/>
    </row>
    <row r="48" s="2" customFormat="1" ht="29" customHeight="1" spans="1:5">
      <c r="A48" s="6">
        <f t="shared" si="4"/>
        <v>46</v>
      </c>
      <c r="B48" s="7" t="s">
        <v>101</v>
      </c>
      <c r="C48" s="7" t="s">
        <v>102</v>
      </c>
      <c r="D48" s="8" t="s">
        <v>74</v>
      </c>
      <c r="E48" s="6"/>
    </row>
    <row r="49" s="2" customFormat="1" ht="29" customHeight="1" spans="1:5">
      <c r="A49" s="6">
        <f t="shared" si="4"/>
        <v>47</v>
      </c>
      <c r="B49" s="7" t="s">
        <v>103</v>
      </c>
      <c r="C49" s="7" t="s">
        <v>104</v>
      </c>
      <c r="D49" s="8" t="s">
        <v>74</v>
      </c>
      <c r="E49" s="6"/>
    </row>
    <row r="50" s="2" customFormat="1" ht="29" customHeight="1" spans="1:5">
      <c r="A50" s="6">
        <f t="shared" si="4"/>
        <v>48</v>
      </c>
      <c r="B50" s="7" t="s">
        <v>105</v>
      </c>
      <c r="C50" s="7" t="s">
        <v>106</v>
      </c>
      <c r="D50" s="8" t="s">
        <v>74</v>
      </c>
      <c r="E50" s="6"/>
    </row>
    <row r="51" s="2" customFormat="1" ht="29" customHeight="1" spans="1:5">
      <c r="A51" s="6">
        <f t="shared" si="4"/>
        <v>49</v>
      </c>
      <c r="B51" s="7" t="s">
        <v>107</v>
      </c>
      <c r="C51" s="7" t="s">
        <v>108</v>
      </c>
      <c r="D51" s="8" t="s">
        <v>74</v>
      </c>
      <c r="E51" s="6"/>
    </row>
    <row r="52" s="2" customFormat="1" ht="29" customHeight="1" spans="1:5">
      <c r="A52" s="6">
        <f t="shared" si="4"/>
        <v>50</v>
      </c>
      <c r="B52" s="7" t="s">
        <v>109</v>
      </c>
      <c r="C52" s="7" t="s">
        <v>110</v>
      </c>
      <c r="D52" s="8" t="s">
        <v>74</v>
      </c>
      <c r="E52" s="6"/>
    </row>
    <row r="53" s="2" customFormat="1" ht="29" customHeight="1" spans="1:5">
      <c r="A53" s="6">
        <f t="shared" si="4"/>
        <v>51</v>
      </c>
      <c r="B53" s="7" t="s">
        <v>111</v>
      </c>
      <c r="C53" s="7" t="s">
        <v>112</v>
      </c>
      <c r="D53" s="8" t="s">
        <v>74</v>
      </c>
      <c r="E53" s="6"/>
    </row>
    <row r="54" s="2" customFormat="1" ht="29" customHeight="1" spans="1:5">
      <c r="A54" s="6">
        <f t="shared" si="4"/>
        <v>52</v>
      </c>
      <c r="B54" s="7" t="s">
        <v>113</v>
      </c>
      <c r="C54" s="7" t="s">
        <v>114</v>
      </c>
      <c r="D54" s="8" t="s">
        <v>74</v>
      </c>
      <c r="E54" s="6"/>
    </row>
    <row r="55" s="2" customFormat="1" ht="29" customHeight="1" spans="1:5">
      <c r="A55" s="6">
        <f t="shared" ref="A55:A64" si="5">ROW()-2</f>
        <v>53</v>
      </c>
      <c r="B55" s="7" t="s">
        <v>115</v>
      </c>
      <c r="C55" s="7" t="s">
        <v>116</v>
      </c>
      <c r="D55" s="8" t="s">
        <v>74</v>
      </c>
      <c r="E55" s="6"/>
    </row>
    <row r="56" s="2" customFormat="1" ht="29" customHeight="1" spans="1:5">
      <c r="A56" s="6">
        <f t="shared" si="5"/>
        <v>54</v>
      </c>
      <c r="B56" s="7" t="s">
        <v>117</v>
      </c>
      <c r="C56" s="7" t="s">
        <v>118</v>
      </c>
      <c r="D56" s="8" t="s">
        <v>74</v>
      </c>
      <c r="E56" s="6"/>
    </row>
    <row r="57" s="2" customFormat="1" ht="29" customHeight="1" spans="1:5">
      <c r="A57" s="6">
        <f t="shared" si="5"/>
        <v>55</v>
      </c>
      <c r="B57" s="7" t="s">
        <v>119</v>
      </c>
      <c r="C57" s="7" t="s">
        <v>120</v>
      </c>
      <c r="D57" s="8" t="s">
        <v>74</v>
      </c>
      <c r="E57" s="6"/>
    </row>
    <row r="58" s="2" customFormat="1" ht="29" customHeight="1" spans="1:5">
      <c r="A58" s="6">
        <f t="shared" si="5"/>
        <v>56</v>
      </c>
      <c r="B58" s="7" t="s">
        <v>121</v>
      </c>
      <c r="C58" s="7" t="s">
        <v>122</v>
      </c>
      <c r="D58" s="8" t="s">
        <v>74</v>
      </c>
      <c r="E58" s="6"/>
    </row>
    <row r="59" s="2" customFormat="1" ht="29" customHeight="1" spans="1:5">
      <c r="A59" s="6">
        <f t="shared" si="5"/>
        <v>57</v>
      </c>
      <c r="B59" s="7" t="s">
        <v>123</v>
      </c>
      <c r="C59" s="7" t="s">
        <v>124</v>
      </c>
      <c r="D59" s="8" t="s">
        <v>74</v>
      </c>
      <c r="E59" s="6"/>
    </row>
    <row r="60" s="2" customFormat="1" ht="29" customHeight="1" spans="1:5">
      <c r="A60" s="6">
        <f t="shared" si="5"/>
        <v>58</v>
      </c>
      <c r="B60" s="7" t="s">
        <v>125</v>
      </c>
      <c r="C60" s="7" t="s">
        <v>126</v>
      </c>
      <c r="D60" s="8" t="s">
        <v>74</v>
      </c>
      <c r="E60" s="6"/>
    </row>
    <row r="61" s="2" customFormat="1" ht="29" customHeight="1" spans="1:5">
      <c r="A61" s="6">
        <f t="shared" si="5"/>
        <v>59</v>
      </c>
      <c r="B61" s="7" t="s">
        <v>127</v>
      </c>
      <c r="C61" s="7" t="s">
        <v>128</v>
      </c>
      <c r="D61" s="8" t="s">
        <v>129</v>
      </c>
      <c r="E61" s="6"/>
    </row>
    <row r="62" s="2" customFormat="1" ht="29" customHeight="1" spans="1:5">
      <c r="A62" s="6">
        <f t="shared" si="5"/>
        <v>60</v>
      </c>
      <c r="B62" s="7" t="s">
        <v>130</v>
      </c>
      <c r="C62" s="7" t="s">
        <v>131</v>
      </c>
      <c r="D62" s="8" t="s">
        <v>129</v>
      </c>
      <c r="E62" s="6"/>
    </row>
    <row r="63" s="2" customFormat="1" ht="29" customHeight="1" spans="1:5">
      <c r="A63" s="6">
        <f t="shared" si="5"/>
        <v>61</v>
      </c>
      <c r="B63" s="7" t="s">
        <v>132</v>
      </c>
      <c r="C63" s="7" t="s">
        <v>133</v>
      </c>
      <c r="D63" s="8" t="s">
        <v>129</v>
      </c>
      <c r="E63" s="6"/>
    </row>
    <row r="64" s="2" customFormat="1" ht="29" customHeight="1" spans="1:5">
      <c r="A64" s="6">
        <f t="shared" si="5"/>
        <v>62</v>
      </c>
      <c r="B64" s="7" t="s">
        <v>134</v>
      </c>
      <c r="C64" s="7" t="s">
        <v>135</v>
      </c>
      <c r="D64" s="8" t="s">
        <v>129</v>
      </c>
      <c r="E64" s="6"/>
    </row>
    <row r="65" s="2" customFormat="1" ht="29" customHeight="1" spans="1:5">
      <c r="A65" s="6">
        <f t="shared" ref="A65:A74" si="6">ROW()-2</f>
        <v>63</v>
      </c>
      <c r="B65" s="7" t="s">
        <v>136</v>
      </c>
      <c r="C65" s="7" t="s">
        <v>137</v>
      </c>
      <c r="D65" s="8" t="s">
        <v>129</v>
      </c>
      <c r="E65" s="9"/>
    </row>
    <row r="66" s="2" customFormat="1" ht="29" customHeight="1" spans="1:5">
      <c r="A66" s="6">
        <f t="shared" si="6"/>
        <v>64</v>
      </c>
      <c r="B66" s="7" t="s">
        <v>138</v>
      </c>
      <c r="C66" s="7" t="s">
        <v>139</v>
      </c>
      <c r="D66" s="8" t="s">
        <v>140</v>
      </c>
      <c r="E66" s="6"/>
    </row>
    <row r="67" s="2" customFormat="1" ht="29" customHeight="1" spans="1:5">
      <c r="A67" s="6">
        <f t="shared" si="6"/>
        <v>65</v>
      </c>
      <c r="B67" s="7" t="s">
        <v>141</v>
      </c>
      <c r="C67" s="7" t="s">
        <v>142</v>
      </c>
      <c r="D67" s="8" t="s">
        <v>140</v>
      </c>
      <c r="E67" s="6"/>
    </row>
    <row r="68" s="2" customFormat="1" ht="29" customHeight="1" spans="1:5">
      <c r="A68" s="6">
        <f t="shared" si="6"/>
        <v>66</v>
      </c>
      <c r="B68" s="7" t="s">
        <v>143</v>
      </c>
      <c r="C68" s="7" t="s">
        <v>144</v>
      </c>
      <c r="D68" s="8" t="s">
        <v>140</v>
      </c>
      <c r="E68" s="6"/>
    </row>
    <row r="69" s="2" customFormat="1" ht="29" customHeight="1" spans="1:5">
      <c r="A69" s="6">
        <f t="shared" si="6"/>
        <v>67</v>
      </c>
      <c r="B69" s="7" t="s">
        <v>145</v>
      </c>
      <c r="C69" s="7" t="s">
        <v>146</v>
      </c>
      <c r="D69" s="8" t="s">
        <v>140</v>
      </c>
      <c r="E69" s="6"/>
    </row>
    <row r="70" s="2" customFormat="1" ht="29" customHeight="1" spans="1:5">
      <c r="A70" s="6">
        <f t="shared" si="6"/>
        <v>68</v>
      </c>
      <c r="B70" s="7" t="s">
        <v>147</v>
      </c>
      <c r="C70" s="7" t="s">
        <v>148</v>
      </c>
      <c r="D70" s="8" t="s">
        <v>140</v>
      </c>
      <c r="E70" s="6"/>
    </row>
    <row r="71" s="2" customFormat="1" ht="29" customHeight="1" spans="1:5">
      <c r="A71" s="6">
        <f t="shared" si="6"/>
        <v>69</v>
      </c>
      <c r="B71" s="7" t="s">
        <v>149</v>
      </c>
      <c r="C71" s="7" t="s">
        <v>150</v>
      </c>
      <c r="D71" s="8" t="s">
        <v>140</v>
      </c>
      <c r="E71" s="6"/>
    </row>
    <row r="72" s="2" customFormat="1" ht="29" customHeight="1" spans="1:5">
      <c r="A72" s="6">
        <f t="shared" si="6"/>
        <v>70</v>
      </c>
      <c r="B72" s="7" t="s">
        <v>151</v>
      </c>
      <c r="C72" s="7" t="s">
        <v>152</v>
      </c>
      <c r="D72" s="8" t="s">
        <v>140</v>
      </c>
      <c r="E72" s="6"/>
    </row>
    <row r="73" s="2" customFormat="1" ht="29" customHeight="1" spans="1:5">
      <c r="A73" s="6">
        <f t="shared" si="6"/>
        <v>71</v>
      </c>
      <c r="B73" s="7" t="s">
        <v>153</v>
      </c>
      <c r="C73" s="7" t="s">
        <v>154</v>
      </c>
      <c r="D73" s="8" t="s">
        <v>140</v>
      </c>
      <c r="E73" s="6"/>
    </row>
    <row r="74" s="2" customFormat="1" ht="29" customHeight="1" spans="1:5">
      <c r="A74" s="6">
        <f t="shared" si="6"/>
        <v>72</v>
      </c>
      <c r="B74" s="7" t="s">
        <v>155</v>
      </c>
      <c r="C74" s="7" t="s">
        <v>156</v>
      </c>
      <c r="D74" s="8" t="s">
        <v>140</v>
      </c>
      <c r="E74" s="6"/>
    </row>
    <row r="75" s="2" customFormat="1" ht="29" customHeight="1" spans="1:5">
      <c r="A75" s="6">
        <f t="shared" ref="A75:A84" si="7">ROW()-2</f>
        <v>73</v>
      </c>
      <c r="B75" s="7" t="s">
        <v>157</v>
      </c>
      <c r="C75" s="7" t="s">
        <v>158</v>
      </c>
      <c r="D75" s="8" t="s">
        <v>140</v>
      </c>
      <c r="E75" s="6"/>
    </row>
    <row r="76" s="2" customFormat="1" ht="29" customHeight="1" spans="1:5">
      <c r="A76" s="6">
        <f t="shared" si="7"/>
        <v>74</v>
      </c>
      <c r="B76" s="7" t="s">
        <v>159</v>
      </c>
      <c r="C76" s="7" t="s">
        <v>160</v>
      </c>
      <c r="D76" s="8" t="s">
        <v>140</v>
      </c>
      <c r="E76" s="6"/>
    </row>
    <row r="77" s="2" customFormat="1" ht="29" customHeight="1" spans="1:5">
      <c r="A77" s="6">
        <f t="shared" si="7"/>
        <v>75</v>
      </c>
      <c r="B77" s="7" t="s">
        <v>161</v>
      </c>
      <c r="C77" s="7" t="s">
        <v>162</v>
      </c>
      <c r="D77" s="8" t="s">
        <v>140</v>
      </c>
      <c r="E77" s="6"/>
    </row>
    <row r="78" s="2" customFormat="1" ht="29" customHeight="1" spans="1:5">
      <c r="A78" s="6">
        <f t="shared" si="7"/>
        <v>76</v>
      </c>
      <c r="B78" s="7" t="str">
        <f>"符万花"</f>
        <v>符万花</v>
      </c>
      <c r="C78" s="7"/>
      <c r="D78" s="8" t="s">
        <v>163</v>
      </c>
      <c r="E78" s="6"/>
    </row>
    <row r="79" s="2" customFormat="1" ht="29" customHeight="1" spans="1:5">
      <c r="A79" s="6">
        <f t="shared" si="7"/>
        <v>77</v>
      </c>
      <c r="B79" s="7" t="str">
        <f>"吉伦"</f>
        <v>吉伦</v>
      </c>
      <c r="C79" s="7"/>
      <c r="D79" s="8" t="s">
        <v>163</v>
      </c>
      <c r="E79" s="6"/>
    </row>
    <row r="80" s="2" customFormat="1" ht="29" customHeight="1" spans="1:5">
      <c r="A80" s="6">
        <f t="shared" si="7"/>
        <v>78</v>
      </c>
      <c r="B80" s="7" t="str">
        <f>"李勤果"</f>
        <v>李勤果</v>
      </c>
      <c r="C80" s="7"/>
      <c r="D80" s="8" t="s">
        <v>163</v>
      </c>
      <c r="E80" s="6"/>
    </row>
    <row r="81" s="2" customFormat="1" ht="29" customHeight="1" spans="1:5">
      <c r="A81" s="6">
        <f t="shared" si="7"/>
        <v>79</v>
      </c>
      <c r="B81" s="7" t="str">
        <f>"羊玉凤"</f>
        <v>羊玉凤</v>
      </c>
      <c r="C81" s="7"/>
      <c r="D81" s="8" t="s">
        <v>163</v>
      </c>
      <c r="E81" s="6"/>
    </row>
    <row r="82" s="2" customFormat="1" ht="29" customHeight="1" spans="1:5">
      <c r="A82" s="6">
        <f t="shared" si="7"/>
        <v>80</v>
      </c>
      <c r="B82" s="7" t="str">
        <f>"吴婷婷"</f>
        <v>吴婷婷</v>
      </c>
      <c r="C82" s="7"/>
      <c r="D82" s="8" t="s">
        <v>163</v>
      </c>
      <c r="E82" s="6"/>
    </row>
    <row r="83" s="2" customFormat="1" ht="29" customHeight="1" spans="1:5">
      <c r="A83" s="6">
        <f t="shared" si="7"/>
        <v>81</v>
      </c>
      <c r="B83" s="7" t="str">
        <f>"黄小春"</f>
        <v>黄小春</v>
      </c>
      <c r="C83" s="7"/>
      <c r="D83" s="8" t="s">
        <v>163</v>
      </c>
      <c r="E83" s="6"/>
    </row>
    <row r="84" s="2" customFormat="1" ht="29" customHeight="1" spans="1:5">
      <c r="A84" s="6">
        <f t="shared" si="7"/>
        <v>82</v>
      </c>
      <c r="B84" s="7" t="str">
        <f>"钟庆琳"</f>
        <v>钟庆琳</v>
      </c>
      <c r="C84" s="7"/>
      <c r="D84" s="8" t="s">
        <v>163</v>
      </c>
      <c r="E84" s="6"/>
    </row>
    <row r="85" s="2" customFormat="1" ht="29" customHeight="1" spans="1:5">
      <c r="A85" s="6">
        <f t="shared" ref="A85:A94" si="8">ROW()-2</f>
        <v>83</v>
      </c>
      <c r="B85" s="7" t="str">
        <f>"王琦琦"</f>
        <v>王琦琦</v>
      </c>
      <c r="C85" s="7"/>
      <c r="D85" s="8" t="s">
        <v>163</v>
      </c>
      <c r="E85" s="6"/>
    </row>
    <row r="86" s="2" customFormat="1" ht="29" customHeight="1" spans="1:5">
      <c r="A86" s="6">
        <f t="shared" si="8"/>
        <v>84</v>
      </c>
      <c r="B86" s="7" t="str">
        <f>"王倩"</f>
        <v>王倩</v>
      </c>
      <c r="C86" s="7"/>
      <c r="D86" s="8" t="s">
        <v>163</v>
      </c>
      <c r="E86" s="6"/>
    </row>
    <row r="87" s="2" customFormat="1" ht="29" customHeight="1" spans="1:5">
      <c r="A87" s="6">
        <f t="shared" si="8"/>
        <v>85</v>
      </c>
      <c r="B87" s="7" t="str">
        <f>"黄宝珠 "</f>
        <v>黄宝珠 </v>
      </c>
      <c r="C87" s="7"/>
      <c r="D87" s="8" t="s">
        <v>163</v>
      </c>
      <c r="E87" s="6"/>
    </row>
    <row r="88" s="2" customFormat="1" ht="29" customHeight="1" spans="1:5">
      <c r="A88" s="6">
        <f t="shared" si="8"/>
        <v>86</v>
      </c>
      <c r="B88" s="7" t="str">
        <f>"李玉乾"</f>
        <v>李玉乾</v>
      </c>
      <c r="C88" s="7"/>
      <c r="D88" s="8" t="s">
        <v>163</v>
      </c>
      <c r="E88" s="6"/>
    </row>
    <row r="89" s="2" customFormat="1" ht="29" customHeight="1" spans="1:5">
      <c r="A89" s="6">
        <f t="shared" si="8"/>
        <v>87</v>
      </c>
      <c r="B89" s="7" t="str">
        <f>"冯娇静"</f>
        <v>冯娇静</v>
      </c>
      <c r="C89" s="7"/>
      <c r="D89" s="8" t="s">
        <v>163</v>
      </c>
      <c r="E89" s="6"/>
    </row>
    <row r="90" s="2" customFormat="1" ht="29" customHeight="1" spans="1:5">
      <c r="A90" s="6">
        <f t="shared" si="8"/>
        <v>88</v>
      </c>
      <c r="B90" s="7" t="str">
        <f>"朱衍卿"</f>
        <v>朱衍卿</v>
      </c>
      <c r="C90" s="7"/>
      <c r="D90" s="8" t="s">
        <v>163</v>
      </c>
      <c r="E90" s="6"/>
    </row>
    <row r="91" s="2" customFormat="1" ht="29" customHeight="1" spans="1:5">
      <c r="A91" s="6">
        <f t="shared" si="8"/>
        <v>89</v>
      </c>
      <c r="B91" s="7" t="str">
        <f>"王妙红"</f>
        <v>王妙红</v>
      </c>
      <c r="C91" s="7"/>
      <c r="D91" s="8" t="s">
        <v>163</v>
      </c>
      <c r="E91" s="6"/>
    </row>
    <row r="92" s="2" customFormat="1" ht="29" customHeight="1" spans="1:5">
      <c r="A92" s="6">
        <f t="shared" si="8"/>
        <v>90</v>
      </c>
      <c r="B92" s="7" t="str">
        <f>"张博莲"</f>
        <v>张博莲</v>
      </c>
      <c r="C92" s="7"/>
      <c r="D92" s="8" t="s">
        <v>163</v>
      </c>
      <c r="E92" s="6"/>
    </row>
    <row r="93" s="2" customFormat="1" ht="29" customHeight="1" spans="1:5">
      <c r="A93" s="6">
        <f t="shared" si="8"/>
        <v>91</v>
      </c>
      <c r="B93" s="7" t="str">
        <f>"胡慧灵"</f>
        <v>胡慧灵</v>
      </c>
      <c r="C93" s="7"/>
      <c r="D93" s="8" t="s">
        <v>163</v>
      </c>
      <c r="E93" s="6"/>
    </row>
    <row r="94" s="2" customFormat="1" ht="29" customHeight="1" spans="1:5">
      <c r="A94" s="6">
        <f t="shared" si="8"/>
        <v>92</v>
      </c>
      <c r="B94" s="7" t="str">
        <f>"唐碧雪"</f>
        <v>唐碧雪</v>
      </c>
      <c r="C94" s="7"/>
      <c r="D94" s="8" t="s">
        <v>163</v>
      </c>
      <c r="E94" s="6"/>
    </row>
    <row r="95" s="2" customFormat="1" ht="29" customHeight="1" spans="1:5">
      <c r="A95" s="6">
        <f t="shared" ref="A95:A105" si="9">ROW()-2</f>
        <v>93</v>
      </c>
      <c r="B95" s="7" t="str">
        <f>"王晓佳"</f>
        <v>王晓佳</v>
      </c>
      <c r="C95" s="7"/>
      <c r="D95" s="8" t="s">
        <v>163</v>
      </c>
      <c r="E95" s="6"/>
    </row>
    <row r="96" s="2" customFormat="1" ht="29" customHeight="1" spans="1:5">
      <c r="A96" s="6">
        <f t="shared" si="9"/>
        <v>94</v>
      </c>
      <c r="B96" s="7" t="str">
        <f>"叶文敏"</f>
        <v>叶文敏</v>
      </c>
      <c r="C96" s="7"/>
      <c r="D96" s="8" t="s">
        <v>163</v>
      </c>
      <c r="E96" s="6"/>
    </row>
    <row r="97" s="2" customFormat="1" ht="29" customHeight="1" spans="1:5">
      <c r="A97" s="6">
        <f t="shared" si="9"/>
        <v>95</v>
      </c>
      <c r="B97" s="7" t="str">
        <f>"张静"</f>
        <v>张静</v>
      </c>
      <c r="C97" s="7"/>
      <c r="D97" s="8" t="s">
        <v>163</v>
      </c>
      <c r="E97" s="6"/>
    </row>
    <row r="98" s="2" customFormat="1" ht="29" customHeight="1" spans="1:5">
      <c r="A98" s="6">
        <f t="shared" si="9"/>
        <v>96</v>
      </c>
      <c r="B98" s="7" t="str">
        <f>"王章旭"</f>
        <v>王章旭</v>
      </c>
      <c r="C98" s="7"/>
      <c r="D98" s="8" t="s">
        <v>163</v>
      </c>
      <c r="E98" s="6"/>
    </row>
    <row r="99" s="2" customFormat="1" ht="29" customHeight="1" spans="1:5">
      <c r="A99" s="6">
        <f t="shared" si="9"/>
        <v>97</v>
      </c>
      <c r="B99" s="7" t="str">
        <f>"刘发"</f>
        <v>刘发</v>
      </c>
      <c r="C99" s="7"/>
      <c r="D99" s="8" t="s">
        <v>163</v>
      </c>
      <c r="E99" s="6"/>
    </row>
    <row r="100" s="2" customFormat="1" ht="29" customHeight="1" spans="1:5">
      <c r="A100" s="6">
        <f t="shared" si="9"/>
        <v>98</v>
      </c>
      <c r="B100" s="7" t="str">
        <f>"刘以敏"</f>
        <v>刘以敏</v>
      </c>
      <c r="C100" s="7"/>
      <c r="D100" s="8" t="s">
        <v>163</v>
      </c>
      <c r="E100" s="6"/>
    </row>
    <row r="101" s="2" customFormat="1" ht="29" customHeight="1" spans="1:5">
      <c r="A101" s="6">
        <f t="shared" si="9"/>
        <v>99</v>
      </c>
      <c r="B101" s="7" t="str">
        <f>"王俊敏"</f>
        <v>王俊敏</v>
      </c>
      <c r="C101" s="7"/>
      <c r="D101" s="8" t="s">
        <v>163</v>
      </c>
      <c r="E101" s="6"/>
    </row>
    <row r="102" s="2" customFormat="1" ht="29" customHeight="1" spans="1:5">
      <c r="A102" s="6">
        <f t="shared" si="9"/>
        <v>100</v>
      </c>
      <c r="B102" s="7" t="str">
        <f>"刘婷精"</f>
        <v>刘婷精</v>
      </c>
      <c r="C102" s="7"/>
      <c r="D102" s="8" t="s">
        <v>163</v>
      </c>
      <c r="E102" s="6"/>
    </row>
    <row r="103" s="2" customFormat="1" ht="29" customHeight="1" spans="1:5">
      <c r="A103" s="6">
        <f t="shared" si="9"/>
        <v>101</v>
      </c>
      <c r="B103" s="7" t="str">
        <f>"崔耀娴"</f>
        <v>崔耀娴</v>
      </c>
      <c r="C103" s="7"/>
      <c r="D103" s="8" t="s">
        <v>163</v>
      </c>
      <c r="E103" s="6"/>
    </row>
    <row r="104" s="2" customFormat="1" ht="29" customHeight="1" spans="1:5">
      <c r="A104" s="6">
        <f t="shared" si="9"/>
        <v>102</v>
      </c>
      <c r="B104" s="7" t="str">
        <f>"胡微微"</f>
        <v>胡微微</v>
      </c>
      <c r="C104" s="7"/>
      <c r="D104" s="8" t="s">
        <v>163</v>
      </c>
      <c r="E104" s="6"/>
    </row>
    <row r="105" s="2" customFormat="1" ht="29" customHeight="1" spans="1:5">
      <c r="A105" s="6">
        <f t="shared" si="9"/>
        <v>103</v>
      </c>
      <c r="B105" s="7" t="str">
        <f>"王磊"</f>
        <v>王磊</v>
      </c>
      <c r="C105" s="7"/>
      <c r="D105" s="8" t="s">
        <v>163</v>
      </c>
      <c r="E105" s="6"/>
    </row>
  </sheetData>
  <sheetProtection selectLockedCells="1" selectUnlockedCells="1"/>
  <mergeCells count="1">
    <mergeCell ref="A1:E1"/>
  </mergeCells>
  <printOptions horizontalCentered="1"/>
  <pageMargins left="0.118110236220472" right="0.118110236220472" top="0.393700787401575" bottom="0.393700787401575" header="0.31496062992126" footer="0.19685039370078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未夏</cp:lastModifiedBy>
  <dcterms:created xsi:type="dcterms:W3CDTF">2006-09-16T00:00:00Z</dcterms:created>
  <dcterms:modified xsi:type="dcterms:W3CDTF">2021-11-16T02:48:12Z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38A652ABF0FB44BE9CC2E4143A59EA23</vt:lpwstr>
  </property>
  <property fmtid="{D5CDD505-2E9C-101B-9397-08002B2CF9AE}" pid="3" name="KSOProductBuildVer">
    <vt:lpwstr>2052-11.1.0.11045</vt:lpwstr>
  </property>
</Properties>
</file>