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<sst xmlns="http://schemas.openxmlformats.org/spreadsheetml/2006/main" count="159" uniqueCount="95">
  <si>
    <t>内蒙古自治区党委宣传部关于2021年公开选拔调动公务员考试总成绩公告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</si>
  <si>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</si>
  <si>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</si>
  <si>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</si>
  <si>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</si>
  <si>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</si>
  <si>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</si>
  <si>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</si>
  <si>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是否进入考察环节</t>
  </si>
  <si>
    <t>文字综合岗</t>
  </si>
  <si>
    <t>杜婧</t>
  </si>
  <si>
    <t>10101700327</t>
  </si>
  <si>
    <t>74.25</t>
  </si>
  <si>
    <t>是</t>
  </si>
  <si>
    <t>于泓</t>
  </si>
  <si>
    <t>10101701111</t>
  </si>
  <si>
    <t>70.25</t>
  </si>
  <si>
    <t>孟茹</t>
  </si>
  <si>
    <t>10101700817</t>
  </si>
  <si>
    <t>72.5</t>
  </si>
  <si>
    <t>刘辰晨</t>
  </si>
  <si>
    <t>10101700207</t>
  </si>
  <si>
    <t>71</t>
  </si>
  <si>
    <t>赵泽</t>
  </si>
  <si>
    <t>10101701519</t>
  </si>
  <si>
    <t>74.5</t>
  </si>
  <si>
    <t>赵波</t>
  </si>
  <si>
    <t>10101701421</t>
  </si>
  <si>
    <t>67</t>
  </si>
  <si>
    <t>赵翊牟</t>
  </si>
  <si>
    <t>10101701424</t>
  </si>
  <si>
    <t>70.5</t>
  </si>
  <si>
    <t>张冉昀</t>
  </si>
  <si>
    <t>10101701606</t>
  </si>
  <si>
    <t>72.25</t>
  </si>
  <si>
    <t>徐振辰</t>
  </si>
  <si>
    <t>10101701202</t>
  </si>
  <si>
    <t>66.25</t>
  </si>
  <si>
    <t>郭怡绮</t>
  </si>
  <si>
    <t>10101702420</t>
  </si>
  <si>
    <t>69.25</t>
  </si>
  <si>
    <t>任轶</t>
  </si>
  <si>
    <t>10101700627</t>
  </si>
  <si>
    <t>贾怡乐</t>
  </si>
  <si>
    <t>10101700806</t>
  </si>
  <si>
    <t>69</t>
  </si>
  <si>
    <t>李佳欣</t>
  </si>
  <si>
    <t>10101701126</t>
  </si>
  <si>
    <t>69.5</t>
  </si>
  <si>
    <t>李晶</t>
  </si>
  <si>
    <t>10101701102</t>
  </si>
  <si>
    <t>65.75</t>
  </si>
  <si>
    <t>陈耀耀</t>
  </si>
  <si>
    <t>10101700127</t>
  </si>
  <si>
    <t>66</t>
  </si>
  <si>
    <t>董星宇</t>
  </si>
  <si>
    <t>10101700321</t>
  </si>
  <si>
    <t>66.5</t>
  </si>
  <si>
    <t>邱凯</t>
  </si>
  <si>
    <t>10101701918</t>
  </si>
  <si>
    <t>宋畅</t>
  </si>
  <si>
    <t>10101700212</t>
  </si>
  <si>
    <t>郝奕搏</t>
  </si>
  <si>
    <t>10101700406</t>
  </si>
  <si>
    <t>68.5</t>
  </si>
  <si>
    <t>郑哲</t>
  </si>
  <si>
    <t>10101700921</t>
  </si>
  <si>
    <t>袁野</t>
  </si>
  <si>
    <t>10101701726</t>
  </si>
  <si>
    <t>65</t>
  </si>
  <si>
    <t>否</t>
  </si>
  <si>
    <t>张岩</t>
  </si>
  <si>
    <t>10101700829</t>
  </si>
  <si>
    <t>65.5</t>
  </si>
  <si>
    <t>王艳</t>
  </si>
  <si>
    <t>10101702403</t>
  </si>
  <si>
    <t>65.25</t>
  </si>
  <si>
    <t>王春蕾</t>
  </si>
  <si>
    <t>10101701511</t>
  </si>
  <si>
    <t>66.75</t>
  </si>
  <si>
    <t>丛宇晖</t>
  </si>
  <si>
    <t>10101700420</t>
  </si>
  <si>
    <t>68.25</t>
  </si>
  <si>
    <t>郝霞</t>
  </si>
  <si>
    <t>10101702008</t>
  </si>
  <si>
    <t>杨倩</t>
  </si>
  <si>
    <t>10101702021</t>
  </si>
  <si>
    <t>68.75</t>
  </si>
  <si>
    <t>姜亚婷</t>
  </si>
  <si>
    <t>10101701124</t>
  </si>
  <si>
    <t>64.5</t>
  </si>
  <si>
    <t>李泽曦</t>
  </si>
  <si>
    <t>10101701008</t>
  </si>
  <si>
    <t>温茹</t>
  </si>
  <si>
    <t>10101701411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</si>
</sst>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楷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Calibri"/>
      <family val="0"/>
    </font>
    <font>
      <b/>
      <sz val="20"/>
      <color theme="1"/>
      <name val="Cambria"/>
      <family val="0"/>
    </font>
    <font>
      <b/>
      <sz val="16"/>
      <color theme="1"/>
      <name val="楷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b/>
      <sz val="18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25.421875" style="0" customWidth="1"/>
    <col min="2" max="2" width="13.57421875" style="0" customWidth="1"/>
    <col min="3" max="3" width="16.00390625" style="0" customWidth="1"/>
    <col min="4" max="4" width="13.140625" style="4" customWidth="1"/>
    <col min="5" max="5" width="11.421875" style="5" customWidth="1"/>
    <col min="6" max="6" width="12.421875" style="4" customWidth="1"/>
    <col min="7" max="7" width="12.421875" style="6" customWidth="1"/>
    <col min="8" max="8" width="23.8515625" style="7" customWidth="1"/>
    <col min="9" max="9" width="21.57421875" style="8" customWidth="1"/>
  </cols>
  <sheetData>
    <row r="1" spans="1:9" ht="46.5" customHeight="1">
      <c r="A1" s="9" t="s">
        <v>0</v>
      </c>
      <c r="B1" s="9"/>
      <c r="C1" s="9"/>
      <c r="D1" s="10"/>
      <c r="E1" s="9"/>
      <c r="F1" s="9"/>
      <c r="G1" s="18"/>
      <c r="H1" s="9"/>
      <c r="I1" s="24"/>
    </row>
    <row r="2" spans="1:9" s="1" customFormat="1" ht="24" customHeight="1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2" t="s">
        <v>6</v>
      </c>
      <c r="G2" s="19" t="s">
        <v>7</v>
      </c>
      <c r="H2" s="11" t="s">
        <v>8</v>
      </c>
      <c r="I2" s="25"/>
    </row>
    <row r="3" spans="1:9" s="2" customFormat="1" ht="24" customHeight="1">
      <c r="A3" s="14" t="s">
        <v>9</v>
      </c>
      <c r="B3" s="15" t="s">
        <v>10</v>
      </c>
      <c r="C3" s="28" t="s">
        <v>11</v>
      </c>
      <c r="D3" s="17" t="s">
        <v>12</v>
      </c>
      <c r="E3" s="15">
        <v>87</v>
      </c>
      <c r="F3" s="20">
        <f aca="true" t="shared" si="0" ref="F3:F32">D3*0.6+E3*0.4</f>
        <v>79.35</v>
      </c>
      <c r="G3" s="21">
        <f>RANK(F3,$F$3:$F$32,0)</f>
        <v>1</v>
      </c>
      <c r="H3" s="22" t="s">
        <v>13</v>
      </c>
      <c r="I3" s="26"/>
    </row>
    <row r="4" spans="1:9" s="2" customFormat="1" ht="24" customHeight="1">
      <c r="A4" s="14" t="s">
        <v>9</v>
      </c>
      <c r="B4" s="15" t="s">
        <v>14</v>
      </c>
      <c r="C4" s="28" t="s">
        <v>15</v>
      </c>
      <c r="D4" s="17" t="s">
        <v>16</v>
      </c>
      <c r="E4" s="15">
        <v>89.4</v>
      </c>
      <c r="F4" s="20">
        <f t="shared" si="0"/>
        <v>77.91</v>
      </c>
      <c r="G4" s="21">
        <f>RANK(F4,$F$3:$F$32,0)</f>
        <v>2</v>
      </c>
      <c r="H4" s="22" t="s">
        <v>13</v>
      </c>
      <c r="I4" s="26"/>
    </row>
    <row r="5" spans="1:9" s="2" customFormat="1" ht="24" customHeight="1">
      <c r="A5" s="14" t="s">
        <v>9</v>
      </c>
      <c r="B5" s="15" t="s">
        <v>17</v>
      </c>
      <c r="C5" s="28" t="s">
        <v>18</v>
      </c>
      <c r="D5" s="17" t="s">
        <v>19</v>
      </c>
      <c r="E5" s="15">
        <v>84.8</v>
      </c>
      <c r="F5" s="20">
        <f t="shared" si="0"/>
        <v>77.42</v>
      </c>
      <c r="G5" s="21">
        <f>RANK(F5,$F$3:$F$32,0)</f>
        <v>3</v>
      </c>
      <c r="H5" s="22" t="s">
        <v>13</v>
      </c>
      <c r="I5" s="26"/>
    </row>
    <row r="6" spans="1:9" s="2" customFormat="1" ht="24" customHeight="1">
      <c r="A6" s="14" t="s">
        <v>9</v>
      </c>
      <c r="B6" s="15" t="s">
        <v>20</v>
      </c>
      <c r="C6" s="28" t="s">
        <v>21</v>
      </c>
      <c r="D6" s="17" t="s">
        <v>22</v>
      </c>
      <c r="E6" s="15">
        <v>83.4</v>
      </c>
      <c r="F6" s="20">
        <f t="shared" si="0"/>
        <v>75.96000000000001</v>
      </c>
      <c r="G6" s="21">
        <f>RANK(F6,$F$3:$F$32,0)</f>
        <v>4</v>
      </c>
      <c r="H6" s="22" t="s">
        <v>13</v>
      </c>
      <c r="I6" s="26"/>
    </row>
    <row r="7" spans="1:9" s="2" customFormat="1" ht="24" customHeight="1">
      <c r="A7" s="14" t="s">
        <v>9</v>
      </c>
      <c r="B7" s="15" t="s">
        <v>23</v>
      </c>
      <c r="C7" s="28" t="s">
        <v>24</v>
      </c>
      <c r="D7" s="17" t="s">
        <v>25</v>
      </c>
      <c r="E7" s="15">
        <v>76.8</v>
      </c>
      <c r="F7" s="20">
        <f t="shared" si="0"/>
        <v>75.41999999999999</v>
      </c>
      <c r="G7" s="21">
        <f>RANK(F7,$F$3:$F$32,0)</f>
        <v>5</v>
      </c>
      <c r="H7" s="22" t="s">
        <v>13</v>
      </c>
      <c r="I7" s="26"/>
    </row>
    <row r="8" spans="1:9" s="2" customFormat="1" ht="24" customHeight="1">
      <c r="A8" s="14" t="s">
        <v>9</v>
      </c>
      <c r="B8" s="15" t="s">
        <v>26</v>
      </c>
      <c r="C8" s="28" t="s">
        <v>27</v>
      </c>
      <c r="D8" s="17" t="s">
        <v>28</v>
      </c>
      <c r="E8" s="15">
        <v>87.6</v>
      </c>
      <c r="F8" s="20">
        <f t="shared" si="0"/>
        <v>75.24</v>
      </c>
      <c r="G8" s="21">
        <f>RANK(F8,$F$3:$F$32,0)</f>
        <v>6</v>
      </c>
      <c r="H8" s="22" t="s">
        <v>13</v>
      </c>
      <c r="I8" s="26"/>
    </row>
    <row r="9" spans="1:9" s="2" customFormat="1" ht="24" customHeight="1">
      <c r="A9" s="14" t="s">
        <v>9</v>
      </c>
      <c r="B9" s="15" t="s">
        <v>29</v>
      </c>
      <c r="C9" s="28" t="s">
        <v>30</v>
      </c>
      <c r="D9" s="17" t="s">
        <v>31</v>
      </c>
      <c r="E9" s="15">
        <v>82</v>
      </c>
      <c r="F9" s="20">
        <f t="shared" si="0"/>
        <v>75.1</v>
      </c>
      <c r="G9" s="21">
        <f>RANK(F9,$F$3:$F$32,0)</f>
        <v>7</v>
      </c>
      <c r="H9" s="22" t="s">
        <v>13</v>
      </c>
      <c r="I9" s="26"/>
    </row>
    <row r="10" spans="1:9" s="2" customFormat="1" ht="24" customHeight="1">
      <c r="A10" s="14" t="s">
        <v>9</v>
      </c>
      <c r="B10" s="15" t="s">
        <v>32</v>
      </c>
      <c r="C10" s="28" t="s">
        <v>33</v>
      </c>
      <c r="D10" s="17" t="s">
        <v>34</v>
      </c>
      <c r="E10" s="15">
        <v>78.6</v>
      </c>
      <c r="F10" s="20">
        <f t="shared" si="0"/>
        <v>74.78999999999999</v>
      </c>
      <c r="G10" s="21">
        <f>RANK(F10,$F$3:$F$32,0)</f>
        <v>8</v>
      </c>
      <c r="H10" s="22" t="s">
        <v>13</v>
      </c>
      <c r="I10" s="26"/>
    </row>
    <row r="11" spans="1:9" s="3" customFormat="1" ht="24" customHeight="1">
      <c r="A11" s="14" t="s">
        <v>9</v>
      </c>
      <c r="B11" s="15" t="s">
        <v>35</v>
      </c>
      <c r="C11" s="28" t="s">
        <v>36</v>
      </c>
      <c r="D11" s="17" t="s">
        <v>37</v>
      </c>
      <c r="E11" s="15">
        <v>84.8</v>
      </c>
      <c r="F11" s="20">
        <f t="shared" si="0"/>
        <v>73.67</v>
      </c>
      <c r="G11" s="21">
        <f>RANK(F11,$F$3:$F$32,0)</f>
        <v>9</v>
      </c>
      <c r="H11" s="22" t="s">
        <v>13</v>
      </c>
      <c r="I11" s="26"/>
    </row>
    <row r="12" spans="1:9" s="2" customFormat="1" ht="24" customHeight="1">
      <c r="A12" s="14" t="s">
        <v>9</v>
      </c>
      <c r="B12" s="15" t="s">
        <v>38</v>
      </c>
      <c r="C12" s="28" t="s">
        <v>39</v>
      </c>
      <c r="D12" s="17" t="s">
        <v>40</v>
      </c>
      <c r="E12" s="15">
        <v>79.4</v>
      </c>
      <c r="F12" s="20">
        <f t="shared" si="0"/>
        <v>73.31</v>
      </c>
      <c r="G12" s="21">
        <f>RANK(F12,$F$3:$F$32,0)</f>
        <v>10</v>
      </c>
      <c r="H12" s="22" t="s">
        <v>13</v>
      </c>
      <c r="I12" s="26"/>
    </row>
    <row r="13" spans="1:9" s="2" customFormat="1" ht="24" customHeight="1">
      <c r="A13" s="14" t="s">
        <v>9</v>
      </c>
      <c r="B13" s="15" t="s">
        <v>41</v>
      </c>
      <c r="C13" s="28" t="s">
        <v>42</v>
      </c>
      <c r="D13" s="17" t="s">
        <v>37</v>
      </c>
      <c r="E13" s="15">
        <v>83.6</v>
      </c>
      <c r="F13" s="20">
        <f t="shared" si="0"/>
        <v>73.19</v>
      </c>
      <c r="G13" s="21">
        <f>RANK(F13,$F$3:$F$32,0)</f>
        <v>11</v>
      </c>
      <c r="H13" s="22" t="s">
        <v>13</v>
      </c>
      <c r="I13" s="26"/>
    </row>
    <row r="14" spans="1:9" s="3" customFormat="1" ht="24" customHeight="1">
      <c r="A14" s="14" t="s">
        <v>9</v>
      </c>
      <c r="B14" s="15" t="s">
        <v>43</v>
      </c>
      <c r="C14" s="28" t="s">
        <v>44</v>
      </c>
      <c r="D14" s="17" t="s">
        <v>45</v>
      </c>
      <c r="E14" s="15">
        <v>79</v>
      </c>
      <c r="F14" s="20">
        <f t="shared" si="0"/>
        <v>73</v>
      </c>
      <c r="G14" s="21">
        <f>RANK(F14,$F$3:$F$32,0)</f>
        <v>12</v>
      </c>
      <c r="H14" s="22" t="s">
        <v>13</v>
      </c>
      <c r="I14" s="26"/>
    </row>
    <row r="15" spans="1:9" s="2" customFormat="1" ht="24" customHeight="1">
      <c r="A15" s="14" t="s">
        <v>9</v>
      </c>
      <c r="B15" s="15" t="s">
        <v>46</v>
      </c>
      <c r="C15" s="28" t="s">
        <v>47</v>
      </c>
      <c r="D15" s="17" t="s">
        <v>48</v>
      </c>
      <c r="E15" s="15">
        <v>78.2</v>
      </c>
      <c r="F15" s="20">
        <f t="shared" si="0"/>
        <v>72.97999999999999</v>
      </c>
      <c r="G15" s="21">
        <f>RANK(F15,$F$3:$F$32,0)</f>
        <v>13</v>
      </c>
      <c r="H15" s="22" t="s">
        <v>13</v>
      </c>
      <c r="I15" s="26"/>
    </row>
    <row r="16" spans="1:9" s="2" customFormat="1" ht="24" customHeight="1">
      <c r="A16" s="14" t="s">
        <v>9</v>
      </c>
      <c r="B16" s="15" t="s">
        <v>49</v>
      </c>
      <c r="C16" s="28" t="s">
        <v>50</v>
      </c>
      <c r="D16" s="17" t="s">
        <v>51</v>
      </c>
      <c r="E16" s="15">
        <v>82.6</v>
      </c>
      <c r="F16" s="20">
        <f t="shared" si="0"/>
        <v>72.49</v>
      </c>
      <c r="G16" s="21">
        <f>RANK(F16,$F$3:$F$32,0)</f>
        <v>14</v>
      </c>
      <c r="H16" s="22" t="s">
        <v>13</v>
      </c>
      <c r="I16" s="26"/>
    </row>
    <row r="17" spans="1:9" s="2" customFormat="1" ht="24" customHeight="1">
      <c r="A17" s="14" t="s">
        <v>9</v>
      </c>
      <c r="B17" s="15" t="s">
        <v>52</v>
      </c>
      <c r="C17" s="28" t="s">
        <v>53</v>
      </c>
      <c r="D17" s="17" t="s">
        <v>54</v>
      </c>
      <c r="E17" s="15">
        <v>82.2</v>
      </c>
      <c r="F17" s="20">
        <f t="shared" si="0"/>
        <v>72.48</v>
      </c>
      <c r="G17" s="21">
        <f>RANK(F17,$F$3:$F$32,0)</f>
        <v>15</v>
      </c>
      <c r="H17" s="22" t="s">
        <v>13</v>
      </c>
      <c r="I17" s="26"/>
    </row>
    <row r="18" spans="1:9" s="2" customFormat="1" ht="24" customHeight="1">
      <c r="A18" s="14" t="s">
        <v>9</v>
      </c>
      <c r="B18" s="15" t="s">
        <v>55</v>
      </c>
      <c r="C18" s="28" t="s">
        <v>56</v>
      </c>
      <c r="D18" s="17" t="s">
        <v>57</v>
      </c>
      <c r="E18" s="15">
        <v>81.2</v>
      </c>
      <c r="F18" s="20">
        <f t="shared" si="0"/>
        <v>72.38</v>
      </c>
      <c r="G18" s="21">
        <f>RANK(F18,$F$3:$F$32,0)</f>
        <v>16</v>
      </c>
      <c r="H18" s="22" t="s">
        <v>13</v>
      </c>
      <c r="I18" s="26"/>
    </row>
    <row r="19" spans="1:9" s="2" customFormat="1" ht="24" customHeight="1">
      <c r="A19" s="14" t="s">
        <v>9</v>
      </c>
      <c r="B19" s="15" t="s">
        <v>58</v>
      </c>
      <c r="C19" s="28" t="s">
        <v>59</v>
      </c>
      <c r="D19" s="17" t="s">
        <v>28</v>
      </c>
      <c r="E19" s="15">
        <v>80.2</v>
      </c>
      <c r="F19" s="20">
        <f t="shared" si="0"/>
        <v>72.28</v>
      </c>
      <c r="G19" s="21">
        <f>RANK(F19,$F$3:$F$32,0)</f>
        <v>17</v>
      </c>
      <c r="H19" s="22" t="s">
        <v>13</v>
      </c>
      <c r="I19" s="27"/>
    </row>
    <row r="20" spans="1:9" s="2" customFormat="1" ht="24" customHeight="1">
      <c r="A20" s="14" t="s">
        <v>9</v>
      </c>
      <c r="B20" s="15" t="s">
        <v>60</v>
      </c>
      <c r="C20" s="28" t="s">
        <v>61</v>
      </c>
      <c r="D20" s="17" t="s">
        <v>54</v>
      </c>
      <c r="E20" s="15">
        <v>81.2</v>
      </c>
      <c r="F20" s="20">
        <f t="shared" si="0"/>
        <v>72.08000000000001</v>
      </c>
      <c r="G20" s="21">
        <f>RANK(F20,$F$3:$F$32,0)</f>
        <v>18</v>
      </c>
      <c r="H20" s="22" t="s">
        <v>13</v>
      </c>
      <c r="I20" s="26"/>
    </row>
    <row r="21" spans="1:9" s="2" customFormat="1" ht="24" customHeight="1">
      <c r="A21" s="14" t="s">
        <v>9</v>
      </c>
      <c r="B21" s="15" t="s">
        <v>62</v>
      </c>
      <c r="C21" s="28" t="s">
        <v>63</v>
      </c>
      <c r="D21" s="17" t="s">
        <v>64</v>
      </c>
      <c r="E21" s="15">
        <v>75.2</v>
      </c>
      <c r="F21" s="20">
        <f t="shared" si="0"/>
        <v>71.18</v>
      </c>
      <c r="G21" s="21">
        <f>RANK(F21,$F$3:$F$32,0)</f>
        <v>19</v>
      </c>
      <c r="H21" s="22" t="s">
        <v>13</v>
      </c>
      <c r="I21" s="26"/>
    </row>
    <row r="22" spans="1:9" s="2" customFormat="1" ht="24" customHeight="1">
      <c r="A22" s="14" t="s">
        <v>9</v>
      </c>
      <c r="B22" s="15" t="s">
        <v>65</v>
      </c>
      <c r="C22" s="28" t="s">
        <v>66</v>
      </c>
      <c r="D22" s="17" t="s">
        <v>51</v>
      </c>
      <c r="E22" s="15">
        <v>78.4</v>
      </c>
      <c r="F22" s="20">
        <f t="shared" si="0"/>
        <v>70.81</v>
      </c>
      <c r="G22" s="21">
        <f>RANK(F22,$F$3:$F$32,0)</f>
        <v>20</v>
      </c>
      <c r="H22" s="22" t="s">
        <v>13</v>
      </c>
      <c r="I22" s="26"/>
    </row>
    <row r="23" spans="1:9" s="3" customFormat="1" ht="24" customHeight="1">
      <c r="A23" s="14" t="s">
        <v>9</v>
      </c>
      <c r="B23" s="15" t="s">
        <v>67</v>
      </c>
      <c r="C23" s="28" t="s">
        <v>68</v>
      </c>
      <c r="D23" s="17" t="s">
        <v>69</v>
      </c>
      <c r="E23" s="15">
        <v>79.2</v>
      </c>
      <c r="F23" s="20">
        <f t="shared" si="0"/>
        <v>70.68</v>
      </c>
      <c r="G23" s="21">
        <f>RANK(F23,$F$3:$F$32,0)</f>
        <v>21</v>
      </c>
      <c r="H23" s="22" t="s">
        <v>70</v>
      </c>
      <c r="I23" s="26"/>
    </row>
    <row r="24" spans="1:9" s="2" customFormat="1" ht="24" customHeight="1">
      <c r="A24" s="14" t="s">
        <v>9</v>
      </c>
      <c r="B24" s="15" t="s">
        <v>71</v>
      </c>
      <c r="C24" s="28" t="s">
        <v>72</v>
      </c>
      <c r="D24" s="17" t="s">
        <v>73</v>
      </c>
      <c r="E24" s="15">
        <v>77.6</v>
      </c>
      <c r="F24" s="20">
        <f t="shared" si="0"/>
        <v>70.34</v>
      </c>
      <c r="G24" s="21">
        <f>RANK(F24,$F$3:$F$32,0)</f>
        <v>22</v>
      </c>
      <c r="H24" s="22" t="s">
        <v>70</v>
      </c>
      <c r="I24" s="26"/>
    </row>
    <row r="25" spans="1:9" s="2" customFormat="1" ht="24" customHeight="1">
      <c r="A25" s="14" t="s">
        <v>9</v>
      </c>
      <c r="B25" s="15" t="s">
        <v>74</v>
      </c>
      <c r="C25" s="28" t="s">
        <v>75</v>
      </c>
      <c r="D25" s="17" t="s">
        <v>76</v>
      </c>
      <c r="E25" s="15">
        <v>77.8</v>
      </c>
      <c r="F25" s="20">
        <f t="shared" si="0"/>
        <v>70.27</v>
      </c>
      <c r="G25" s="21">
        <f>RANK(F25,$F$3:$F$32,0)</f>
        <v>23</v>
      </c>
      <c r="H25" s="22" t="s">
        <v>70</v>
      </c>
      <c r="I25" s="26"/>
    </row>
    <row r="26" spans="1:9" s="2" customFormat="1" ht="24" customHeight="1">
      <c r="A26" s="14" t="s">
        <v>9</v>
      </c>
      <c r="B26" s="15" t="s">
        <v>77</v>
      </c>
      <c r="C26" s="28" t="s">
        <v>78</v>
      </c>
      <c r="D26" s="17" t="s">
        <v>79</v>
      </c>
      <c r="E26" s="15">
        <v>75.4</v>
      </c>
      <c r="F26" s="20">
        <f t="shared" si="0"/>
        <v>70.21000000000001</v>
      </c>
      <c r="G26" s="21">
        <f>RANK(F26,$F$3:$F$32,0)</f>
        <v>24</v>
      </c>
      <c r="H26" s="22" t="s">
        <v>70</v>
      </c>
      <c r="I26" s="26"/>
    </row>
    <row r="27" spans="1:9" s="2" customFormat="1" ht="24" customHeight="1">
      <c r="A27" s="14" t="s">
        <v>9</v>
      </c>
      <c r="B27" s="15" t="s">
        <v>80</v>
      </c>
      <c r="C27" s="28" t="s">
        <v>81</v>
      </c>
      <c r="D27" s="17" t="s">
        <v>82</v>
      </c>
      <c r="E27" s="15">
        <v>72.8</v>
      </c>
      <c r="F27" s="20">
        <f t="shared" si="0"/>
        <v>70.07</v>
      </c>
      <c r="G27" s="21">
        <f>RANK(F27,$F$3:$F$32,0)</f>
        <v>25</v>
      </c>
      <c r="H27" s="22" t="s">
        <v>70</v>
      </c>
      <c r="I27" s="26"/>
    </row>
    <row r="28" spans="1:9" s="2" customFormat="1" ht="24" customHeight="1">
      <c r="A28" s="14" t="s">
        <v>9</v>
      </c>
      <c r="B28" s="15" t="s">
        <v>83</v>
      </c>
      <c r="C28" s="28" t="s">
        <v>84</v>
      </c>
      <c r="D28" s="17" t="s">
        <v>45</v>
      </c>
      <c r="E28" s="15">
        <v>70.6</v>
      </c>
      <c r="F28" s="20">
        <f t="shared" si="0"/>
        <v>69.64</v>
      </c>
      <c r="G28" s="21">
        <f>RANK(F28,$F$3:$F$32,0)</f>
        <v>26</v>
      </c>
      <c r="H28" s="22" t="s">
        <v>70</v>
      </c>
      <c r="I28" s="26"/>
    </row>
    <row r="29" spans="1:9" s="2" customFormat="1" ht="24" customHeight="1">
      <c r="A29" s="14" t="s">
        <v>9</v>
      </c>
      <c r="B29" s="15" t="s">
        <v>85</v>
      </c>
      <c r="C29" s="28" t="s">
        <v>86</v>
      </c>
      <c r="D29" s="17" t="s">
        <v>87</v>
      </c>
      <c r="E29" s="15">
        <v>69.8</v>
      </c>
      <c r="F29" s="20">
        <f t="shared" si="0"/>
        <v>69.17</v>
      </c>
      <c r="G29" s="21">
        <f>RANK(F29,$F$3:$F$32,0)</f>
        <v>27</v>
      </c>
      <c r="H29" s="22" t="s">
        <v>70</v>
      </c>
      <c r="I29" s="26"/>
    </row>
    <row r="30" spans="1:9" s="2" customFormat="1" ht="24" customHeight="1">
      <c r="A30" s="14" t="s">
        <v>9</v>
      </c>
      <c r="B30" s="15" t="s">
        <v>88</v>
      </c>
      <c r="C30" s="28" t="s">
        <v>89</v>
      </c>
      <c r="D30" s="17" t="s">
        <v>90</v>
      </c>
      <c r="E30" s="15">
        <v>74.2</v>
      </c>
      <c r="F30" s="20">
        <f t="shared" si="0"/>
        <v>68.38</v>
      </c>
      <c r="G30" s="21">
        <f>RANK(F30,$F$3:$F$32,0)</f>
        <v>28</v>
      </c>
      <c r="H30" s="22" t="s">
        <v>70</v>
      </c>
      <c r="I30" s="26"/>
    </row>
    <row r="31" spans="1:9" s="2" customFormat="1" ht="24" customHeight="1">
      <c r="A31" s="14" t="s">
        <v>9</v>
      </c>
      <c r="B31" s="15" t="s">
        <v>91</v>
      </c>
      <c r="C31" s="28" t="s">
        <v>92</v>
      </c>
      <c r="D31" s="17" t="s">
        <v>54</v>
      </c>
      <c r="E31" s="15">
        <v>67</v>
      </c>
      <c r="F31" s="20">
        <f t="shared" si="0"/>
        <v>66.4</v>
      </c>
      <c r="G31" s="21">
        <f>RANK(F31,$F$3:$F$32,0)</f>
        <v>29</v>
      </c>
      <c r="H31" s="22" t="s">
        <v>70</v>
      </c>
      <c r="I31" s="26"/>
    </row>
    <row r="32" spans="1:9" s="3" customFormat="1" ht="24" customHeight="1">
      <c r="A32" s="14" t="s">
        <v>9</v>
      </c>
      <c r="B32" s="15" t="s">
        <v>93</v>
      </c>
      <c r="C32" s="28" t="s">
        <v>94</v>
      </c>
      <c r="D32" s="17" t="s">
        <v>73</v>
      </c>
      <c r="E32" s="15">
        <v>67</v>
      </c>
      <c r="F32" s="20">
        <f t="shared" si="0"/>
        <v>66.1</v>
      </c>
      <c r="G32" s="21">
        <f>RANK(F32,$F$3:$F$32,0)</f>
        <v>30</v>
      </c>
      <c r="H32" s="22" t="s">
        <v>70</v>
      </c>
      <c r="I32" s="26"/>
    </row>
    <row r="33" ht="13.5">
      <c r="G33" s="23"/>
    </row>
    <row r="34" ht="13.5">
      <c r="G34" s="23"/>
    </row>
    <row r="35" ht="13.5">
      <c r="G35" s="23"/>
    </row>
    <row r="36" ht="13.5">
      <c r="G36" s="23"/>
    </row>
    <row r="37" ht="13.5">
      <c r="G37" s="23"/>
    </row>
    <row r="38" ht="13.5">
      <c r="G38" s="23"/>
    </row>
    <row r="39" ht="13.5">
      <c r="G39" s="23"/>
    </row>
    <row r="40" ht="13.5">
      <c r="G40" s="23"/>
    </row>
    <row r="41" ht="13.5">
      <c r="G41" s="23"/>
    </row>
    <row r="42" ht="13.5">
      <c r="G42" s="23"/>
    </row>
    <row r="43" ht="13.5">
      <c r="G43" s="23"/>
    </row>
    <row r="44" ht="13.5">
      <c r="G44" s="23"/>
    </row>
    <row r="45" ht="13.5">
      <c r="G45" s="23"/>
    </row>
    <row r="46" ht="13.5">
      <c r="G46" s="23"/>
    </row>
    <row r="47" ht="13.5">
      <c r="G47" s="23"/>
    </row>
    <row r="48" ht="13.5">
      <c r="G48" s="23"/>
    </row>
    <row r="49" ht="13.5">
      <c r="G49" s="23"/>
    </row>
    <row r="50" ht="13.5">
      <c r="G50" s="23"/>
    </row>
    <row r="51" ht="13.5">
      <c r="G51" s="23"/>
    </row>
    <row r="52" ht="13.5">
      <c r="G52" s="23"/>
    </row>
    <row r="53" ht="13.5">
      <c r="G53" s="23"/>
    </row>
    <row r="54" ht="13.5">
      <c r="G54" s="23"/>
    </row>
    <row r="55" ht="13.5">
      <c r="G55" s="23"/>
    </row>
    <row r="56" ht="13.5">
      <c r="G56" s="23"/>
    </row>
    <row r="57" ht="13.5">
      <c r="G57" s="23"/>
    </row>
    <row r="58" ht="13.5">
      <c r="G58" s="23"/>
    </row>
    <row r="59" ht="13.5">
      <c r="G59" s="23"/>
    </row>
    <row r="60" ht="13.5">
      <c r="G60" s="23"/>
    </row>
    <row r="61" ht="13.5">
      <c r="G61" s="23"/>
    </row>
    <row r="62" ht="13.5">
      <c r="G62" s="23"/>
    </row>
    <row r="63" ht="13.5">
      <c r="G63" s="23"/>
    </row>
    <row r="64" ht="13.5">
      <c r="G64" s="23"/>
    </row>
    <row r="65" ht="13.5">
      <c r="G65" s="23"/>
    </row>
    <row r="66" ht="13.5">
      <c r="G66" s="23"/>
    </row>
    <row r="67" ht="13.5">
      <c r="G67" s="23"/>
    </row>
    <row r="68" ht="13.5">
      <c r="G68" s="23"/>
    </row>
    <row r="69" ht="13.5">
      <c r="G69" s="23"/>
    </row>
    <row r="70" ht="13.5">
      <c r="G70" s="23"/>
    </row>
    <row r="71" ht="13.5">
      <c r="G71" s="23"/>
    </row>
    <row r="72" ht="13.5">
      <c r="G72" s="23"/>
    </row>
    <row r="73" ht="13.5">
      <c r="G73" s="23"/>
    </row>
    <row r="74" ht="13.5">
      <c r="G74" s="23"/>
    </row>
    <row r="75" ht="13.5">
      <c r="G75" s="23"/>
    </row>
    <row r="76" ht="13.5">
      <c r="G76" s="23"/>
    </row>
    <row r="77" ht="13.5">
      <c r="G77" s="23"/>
    </row>
    <row r="78" ht="13.5">
      <c r="G78" s="23"/>
    </row>
    <row r="79" ht="13.5">
      <c r="G79" s="23"/>
    </row>
    <row r="80" ht="13.5">
      <c r="G80" s="23"/>
    </row>
    <row r="81" ht="13.5">
      <c r="G81" s="23"/>
    </row>
    <row r="82" ht="13.5">
      <c r="G82" s="23"/>
    </row>
    <row r="83" ht="13.5">
      <c r="G83" s="23"/>
    </row>
    <row r="84" ht="13.5">
      <c r="G84" s="23"/>
    </row>
    <row r="85" ht="13.5">
      <c r="G85" s="23"/>
    </row>
    <row r="86" ht="13.5">
      <c r="G86" s="23"/>
    </row>
    <row r="87" ht="13.5">
      <c r="G87" s="23"/>
    </row>
    <row r="88" ht="13.5">
      <c r="G88" s="23"/>
    </row>
    <row r="89" ht="13.5">
      <c r="G89" s="23"/>
    </row>
    <row r="90" ht="13.5">
      <c r="G90" s="23"/>
    </row>
    <row r="91" ht="13.5">
      <c r="G91" s="23"/>
    </row>
    <row r="92" ht="13.5">
      <c r="G92" s="23"/>
    </row>
    <row r="93" ht="13.5">
      <c r="G93" s="23"/>
    </row>
    <row r="94" ht="13.5">
      <c r="G94" s="23"/>
    </row>
    <row r="95" ht="13.5">
      <c r="G95" s="23"/>
    </row>
    <row r="96" ht="13.5">
      <c r="G96" s="23"/>
    </row>
    <row r="97" ht="13.5">
      <c r="G97" s="23"/>
    </row>
    <row r="98" ht="13.5">
      <c r="G98" s="23"/>
    </row>
    <row r="99" ht="13.5">
      <c r="G99" s="23"/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xcb</cp:lastModifiedBy>
  <dcterms:created xsi:type="dcterms:W3CDTF">2021-01-18T14:53:00Z</dcterms:created>
  <dcterms:modified xsi:type="dcterms:W3CDTF">2021-09-14T09:18:06Z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