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<sst xmlns="http://schemas.openxmlformats.org/spreadsheetml/2006/main" count="1787" uniqueCount="630">
  <si>
    <t>附件1：2021年成都市高校毕业生服务基层项目大邑考点考试总成绩及进入体检名单</t>
  </si>
  <si>
    <t>区市县</t>
  </si>
  <si>
    <t>职位名称</t>
  </si>
  <si>
    <t>报考人姓名</t>
  </si>
  <si>
    <t>准考证号</t>
  </si>
  <si>
    <t>笔试成绩</t>
  </si>
  <si>
    <t>笔试折合成绩</t>
  </si>
  <si>
    <t>面试成绩</t>
  </si>
  <si>
    <t>总成绩</t>
  </si>
  <si>
    <t>职位排名</t>
  </si>
  <si>
    <t>是否进入体检</t>
  </si>
  <si>
    <t>体检时间</t>
  </si>
  <si>
    <t>大邑县</t>
  </si>
  <si>
    <t>01054村(社区)服务</t>
  </si>
  <si>
    <t>侯庆港</t>
  </si>
  <si>
    <t>21704021320</t>
  </si>
  <si>
    <t>是</t>
  </si>
  <si>
    <r>
      <rPr>
        <sz val="11"/>
        <color theme="1"/>
        <rFont val="宋体"/>
        <charset val="134"/>
        <scheme val="minor"/>
      </rPr>
      <t>2</t>
    </r>
    <r>
      <rPr>
        <sz val="11"/>
        <color theme="1"/>
        <rFont val="宋体"/>
        <charset val="134"/>
        <scheme val="minor"/>
      </rPr>
      <t>021.7.26</t>
    </r>
  </si>
  <si>
    <t>王姣姣</t>
  </si>
  <si>
    <t>21704022617</t>
  </si>
  <si>
    <t>李睿东</t>
  </si>
  <si>
    <t>21704021506</t>
  </si>
  <si>
    <t>王周鑫</t>
  </si>
  <si>
    <t>21704021329</t>
  </si>
  <si>
    <t>曾川益</t>
  </si>
  <si>
    <t>21704021316</t>
  </si>
  <si>
    <t>王茂祥</t>
  </si>
  <si>
    <t>21704021517</t>
  </si>
  <si>
    <t>朱可卉</t>
  </si>
  <si>
    <t>21704021315</t>
  </si>
  <si>
    <t>张静</t>
  </si>
  <si>
    <t>21704023906</t>
  </si>
  <si>
    <t>伍俊梅</t>
  </si>
  <si>
    <t>21704021307</t>
  </si>
  <si>
    <t>王伦</t>
  </si>
  <si>
    <t>21704023913</t>
  </si>
  <si>
    <t>陈诺</t>
  </si>
  <si>
    <t>21704021412</t>
  </si>
  <si>
    <t>乔思雨</t>
  </si>
  <si>
    <t>21704023226</t>
  </si>
  <si>
    <t>黄钰娴</t>
  </si>
  <si>
    <t>21704021503</t>
  </si>
  <si>
    <t>张琴堃</t>
  </si>
  <si>
    <t>21704021409</t>
  </si>
  <si>
    <t>赵晓</t>
  </si>
  <si>
    <t>21704021330</t>
  </si>
  <si>
    <t>吴可嘉</t>
  </si>
  <si>
    <t>21704021311</t>
  </si>
  <si>
    <t>陈威</t>
  </si>
  <si>
    <t>21704022317</t>
  </si>
  <si>
    <t>李静璇</t>
  </si>
  <si>
    <t>21704023207</t>
  </si>
  <si>
    <t>童钰婷</t>
  </si>
  <si>
    <t>21704023822</t>
  </si>
  <si>
    <t>聂跃杰</t>
  </si>
  <si>
    <t>21704024516</t>
  </si>
  <si>
    <t>刘欣钰</t>
  </si>
  <si>
    <t>21704021505</t>
  </si>
  <si>
    <t>郑鉷</t>
  </si>
  <si>
    <t>21704020313</t>
  </si>
  <si>
    <t>龙晓雪</t>
  </si>
  <si>
    <t>21704021417</t>
  </si>
  <si>
    <t>林山愉</t>
  </si>
  <si>
    <t>21704023401</t>
  </si>
  <si>
    <t>罗等</t>
  </si>
  <si>
    <t>21704023610</t>
  </si>
  <si>
    <t>谭淳木</t>
  </si>
  <si>
    <t>21704024926</t>
  </si>
  <si>
    <t>陈浩</t>
  </si>
  <si>
    <t>21704022517</t>
  </si>
  <si>
    <t>于娟</t>
  </si>
  <si>
    <t>21704024011</t>
  </si>
  <si>
    <t>许尧</t>
  </si>
  <si>
    <t>21704021514</t>
  </si>
  <si>
    <t>黄磊</t>
  </si>
  <si>
    <t>21704023813</t>
  </si>
  <si>
    <t>张恩润</t>
  </si>
  <si>
    <t>21704021308</t>
  </si>
  <si>
    <t>否</t>
  </si>
  <si>
    <t>赵倩蓉</t>
  </si>
  <si>
    <t>21704022513</t>
  </si>
  <si>
    <t>沈威</t>
  </si>
  <si>
    <t>21704024220</t>
  </si>
  <si>
    <t>樊玉可</t>
  </si>
  <si>
    <t>21704024313</t>
  </si>
  <si>
    <t>李冰倩</t>
  </si>
  <si>
    <t>21704021519</t>
  </si>
  <si>
    <t>吕佳易</t>
  </si>
  <si>
    <t>21704023022</t>
  </si>
  <si>
    <t>王莞铃</t>
  </si>
  <si>
    <t>21704021515</t>
  </si>
  <si>
    <t>余秋萍</t>
  </si>
  <si>
    <t>21704021428</t>
  </si>
  <si>
    <t>李妹家</t>
  </si>
  <si>
    <t>21704021501</t>
  </si>
  <si>
    <t>熊思佳</t>
  </si>
  <si>
    <t>21704021424</t>
  </si>
  <si>
    <t>范思远</t>
  </si>
  <si>
    <t>21704021404</t>
  </si>
  <si>
    <t>周宇笛</t>
  </si>
  <si>
    <t>21704021321</t>
  </si>
  <si>
    <t>张凤仪</t>
  </si>
  <si>
    <t>21704021518</t>
  </si>
  <si>
    <t>余坤</t>
  </si>
  <si>
    <t>21704024008</t>
  </si>
  <si>
    <t>陈丽霞</t>
  </si>
  <si>
    <t>21704021511</t>
  </si>
  <si>
    <t>贺姝菡</t>
  </si>
  <si>
    <t>21704021520</t>
  </si>
  <si>
    <t>黄海艳</t>
  </si>
  <si>
    <t>21704023312</t>
  </si>
  <si>
    <t>文雨</t>
  </si>
  <si>
    <t>21704021312</t>
  </si>
  <si>
    <t>杨永弘</t>
  </si>
  <si>
    <t>21704010201</t>
  </si>
  <si>
    <t>黄子炎</t>
  </si>
  <si>
    <t>21704021420</t>
  </si>
  <si>
    <t>韩磊</t>
  </si>
  <si>
    <t>21704023613</t>
  </si>
  <si>
    <t>冀星作</t>
  </si>
  <si>
    <t>21704021422</t>
  </si>
  <si>
    <t>汪静维</t>
  </si>
  <si>
    <t>21704021323</t>
  </si>
  <si>
    <t>曹宇欣</t>
  </si>
  <si>
    <t>21704021410</t>
  </si>
  <si>
    <t>李柘华</t>
  </si>
  <si>
    <t>21704021313</t>
  </si>
  <si>
    <t>刘鹏翔</t>
  </si>
  <si>
    <t>21704021413</t>
  </si>
  <si>
    <t>-1</t>
  </si>
  <si>
    <t>陈荣力</t>
  </si>
  <si>
    <t>21704021319</t>
  </si>
  <si>
    <r>
      <rPr>
        <sz val="11"/>
        <color theme="1"/>
        <rFont val="宋体"/>
        <charset val="134"/>
        <scheme val="minor"/>
      </rPr>
      <t>-</t>
    </r>
    <r>
      <rPr>
        <sz val="11"/>
        <color theme="1"/>
        <rFont val="宋体"/>
        <charset val="134"/>
        <scheme val="minor"/>
      </rPr>
      <t>1</t>
    </r>
  </si>
  <si>
    <t>陈李睿</t>
  </si>
  <si>
    <t>21704021427</t>
  </si>
  <si>
    <t>01055村(社区)服务</t>
  </si>
  <si>
    <t>李惟实</t>
  </si>
  <si>
    <t>21704024619</t>
  </si>
  <si>
    <t>陈钇伽</t>
  </si>
  <si>
    <t>21704025028</t>
  </si>
  <si>
    <t>余镇塘</t>
  </si>
  <si>
    <t>21704022708</t>
  </si>
  <si>
    <t>胡光洪</t>
  </si>
  <si>
    <t>21704022627</t>
  </si>
  <si>
    <t>梁二虎</t>
  </si>
  <si>
    <t>21704023228</t>
  </si>
  <si>
    <t>易洋</t>
  </si>
  <si>
    <t>21704010111</t>
  </si>
  <si>
    <t>詹小锋</t>
  </si>
  <si>
    <t>21704022514</t>
  </si>
  <si>
    <t>蒋睿</t>
  </si>
  <si>
    <t>21704024827</t>
  </si>
  <si>
    <t>辛天添</t>
  </si>
  <si>
    <t>21704021512</t>
  </si>
  <si>
    <t>景文呈</t>
  </si>
  <si>
    <t>21704024804</t>
  </si>
  <si>
    <t>杨璐微</t>
  </si>
  <si>
    <t>21704021509</t>
  </si>
  <si>
    <t>且成潇</t>
  </si>
  <si>
    <t>21704021522</t>
  </si>
  <si>
    <t>杨嘉进</t>
  </si>
  <si>
    <t>21704021318</t>
  </si>
  <si>
    <t>何兵</t>
  </si>
  <si>
    <t>21704024604</t>
  </si>
  <si>
    <t>杜建颖</t>
  </si>
  <si>
    <t>21704023908</t>
  </si>
  <si>
    <t>马筱玥</t>
  </si>
  <si>
    <t>21704023824</t>
  </si>
  <si>
    <t>周吟雨</t>
  </si>
  <si>
    <t>21704024310</t>
  </si>
  <si>
    <t>03049支医</t>
  </si>
  <si>
    <t>钟来</t>
  </si>
  <si>
    <t>21704013620</t>
  </si>
  <si>
    <t>王萌</t>
  </si>
  <si>
    <t>21704013518</t>
  </si>
  <si>
    <t>刘永琪</t>
  </si>
  <si>
    <t>21704013615</t>
  </si>
  <si>
    <t>王成浩</t>
  </si>
  <si>
    <t>21704014001</t>
  </si>
  <si>
    <t>彭世荣</t>
  </si>
  <si>
    <t>21704013619</t>
  </si>
  <si>
    <t>蒋宇航</t>
  </si>
  <si>
    <t>21704014003</t>
  </si>
  <si>
    <t>罗泽华</t>
  </si>
  <si>
    <t>21704014105</t>
  </si>
  <si>
    <t>何惠</t>
  </si>
  <si>
    <t>21704014109</t>
  </si>
  <si>
    <t>杨燕羽</t>
  </si>
  <si>
    <t>21704013526</t>
  </si>
  <si>
    <t>冯丹</t>
  </si>
  <si>
    <t>21704013819</t>
  </si>
  <si>
    <t>蒋绍祥</t>
  </si>
  <si>
    <t>21704013412</t>
  </si>
  <si>
    <t>曲么堵只</t>
  </si>
  <si>
    <t>21704013922</t>
  </si>
  <si>
    <t>色央磋</t>
  </si>
  <si>
    <t>21704013802</t>
  </si>
  <si>
    <t>03050支医</t>
  </si>
  <si>
    <t>李倩</t>
  </si>
  <si>
    <t>21704013522</t>
  </si>
  <si>
    <t>李兴人</t>
  </si>
  <si>
    <t>21704013624</t>
  </si>
  <si>
    <t>马玉瑶</t>
  </si>
  <si>
    <t>21704013604</t>
  </si>
  <si>
    <t>陈嘉婧</t>
  </si>
  <si>
    <t>21704013410</t>
  </si>
  <si>
    <t>谢微</t>
  </si>
  <si>
    <t>21704013921</t>
  </si>
  <si>
    <t>蒋鑫</t>
  </si>
  <si>
    <t>21704014019</t>
  </si>
  <si>
    <t>王和平</t>
  </si>
  <si>
    <t>21704013806</t>
  </si>
  <si>
    <t>汪德伟</t>
  </si>
  <si>
    <t>21704013927</t>
  </si>
  <si>
    <t>03051支医</t>
  </si>
  <si>
    <t>张萍</t>
  </si>
  <si>
    <t>21704013809</t>
  </si>
  <si>
    <t>王璐</t>
  </si>
  <si>
    <t>21704013402</t>
  </si>
  <si>
    <t>冉鑫</t>
  </si>
  <si>
    <t>21704013409</t>
  </si>
  <si>
    <t>吉木小龙</t>
  </si>
  <si>
    <t>21704013928</t>
  </si>
  <si>
    <t>白玛措格</t>
  </si>
  <si>
    <t>21704013913</t>
  </si>
  <si>
    <t>夏丽英</t>
  </si>
  <si>
    <t>21704014024</t>
  </si>
  <si>
    <t>魏蜀林</t>
  </si>
  <si>
    <t>21704013406</t>
  </si>
  <si>
    <t>丁成飞</t>
  </si>
  <si>
    <t>21704013728</t>
  </si>
  <si>
    <t>刘诗琪</t>
  </si>
  <si>
    <t>21704013705</t>
  </si>
  <si>
    <t>周丹林</t>
  </si>
  <si>
    <t>21704013719</t>
  </si>
  <si>
    <t>拉虎子</t>
  </si>
  <si>
    <t>21704014002</t>
  </si>
  <si>
    <t>胡世雯</t>
  </si>
  <si>
    <t>21704013816</t>
  </si>
  <si>
    <t>华子蓥</t>
  </si>
  <si>
    <t>21704013514</t>
  </si>
  <si>
    <t>周忠鹏</t>
  </si>
  <si>
    <t>21704013808</t>
  </si>
  <si>
    <t>尼马翁姆</t>
  </si>
  <si>
    <t>21704013911</t>
  </si>
  <si>
    <t>苏小云</t>
  </si>
  <si>
    <t>21704013907</t>
  </si>
  <si>
    <t>多吉夏姆</t>
  </si>
  <si>
    <t>21704013902</t>
  </si>
  <si>
    <t>阿的各各莫</t>
  </si>
  <si>
    <t>21704013925</t>
  </si>
  <si>
    <t>03052支医</t>
  </si>
  <si>
    <t>俄尔尖罗尔伍</t>
  </si>
  <si>
    <t>21704013825</t>
  </si>
  <si>
    <t>胡玥玥</t>
  </si>
  <si>
    <t>21704013810</t>
  </si>
  <si>
    <t>唐雪</t>
  </si>
  <si>
    <t>21704014018</t>
  </si>
  <si>
    <t>刘和</t>
  </si>
  <si>
    <t>21704014112</t>
  </si>
  <si>
    <t>高婷</t>
  </si>
  <si>
    <t>21704013828</t>
  </si>
  <si>
    <t>周沁雪</t>
  </si>
  <si>
    <t>21704013524</t>
  </si>
  <si>
    <t>李媛媛</t>
  </si>
  <si>
    <t>21704013626</t>
  </si>
  <si>
    <t>杨沁茹</t>
  </si>
  <si>
    <t>21704013710</t>
  </si>
  <si>
    <t>泽郎巴旦</t>
  </si>
  <si>
    <t>21704013827</t>
  </si>
  <si>
    <t>吴爱霖</t>
  </si>
  <si>
    <t>21704013616</t>
  </si>
  <si>
    <t>03053支医</t>
  </si>
  <si>
    <t>李雪</t>
  </si>
  <si>
    <t>21704013424</t>
  </si>
  <si>
    <t>蒋艳芳</t>
  </si>
  <si>
    <t>21704014026</t>
  </si>
  <si>
    <t>郑伊美</t>
  </si>
  <si>
    <t>21704013426</t>
  </si>
  <si>
    <t>李愉龙</t>
  </si>
  <si>
    <t>21704013909</t>
  </si>
  <si>
    <t>周丽江</t>
  </si>
  <si>
    <t>21704013513</t>
  </si>
  <si>
    <t>夏月</t>
  </si>
  <si>
    <t>21704013724</t>
  </si>
  <si>
    <t>易丹</t>
  </si>
  <si>
    <t>21704013805</t>
  </si>
  <si>
    <t>03054支医</t>
  </si>
  <si>
    <t>胡旭</t>
  </si>
  <si>
    <t>21704013411</t>
  </si>
  <si>
    <t>杜雨霖</t>
  </si>
  <si>
    <t>21704013717</t>
  </si>
  <si>
    <t>03055支医</t>
  </si>
  <si>
    <t>刘维</t>
  </si>
  <si>
    <t>21704013603</t>
  </si>
  <si>
    <t>周芊雨</t>
  </si>
  <si>
    <t>21704013512</t>
  </si>
  <si>
    <t>吴欣仪</t>
  </si>
  <si>
    <t>21704013407</t>
  </si>
  <si>
    <t>陈蒙昱</t>
  </si>
  <si>
    <t>03056支医</t>
  </si>
  <si>
    <t>尹乾聪</t>
  </si>
  <si>
    <t>21704013813</t>
  </si>
  <si>
    <t>02058支教</t>
  </si>
  <si>
    <t>刘垚</t>
  </si>
  <si>
    <t>21704012522</t>
  </si>
  <si>
    <t>2021.7.27</t>
  </si>
  <si>
    <t>吴涵</t>
  </si>
  <si>
    <t>21704012718</t>
  </si>
  <si>
    <t>周艳莉</t>
  </si>
  <si>
    <t>21704013102</t>
  </si>
  <si>
    <t>王晶</t>
  </si>
  <si>
    <t>21704010613</t>
  </si>
  <si>
    <t>黄梦佳</t>
  </si>
  <si>
    <t>21704011125</t>
  </si>
  <si>
    <t>王东梅</t>
  </si>
  <si>
    <t>21704011519</t>
  </si>
  <si>
    <t>陈翔宇</t>
  </si>
  <si>
    <t>21704012115</t>
  </si>
  <si>
    <t>杨坤兰</t>
  </si>
  <si>
    <t>21704012704</t>
  </si>
  <si>
    <t>袁晓雨</t>
  </si>
  <si>
    <t>21704011018</t>
  </si>
  <si>
    <t>范云凤</t>
  </si>
  <si>
    <t>21704012404</t>
  </si>
  <si>
    <t>熊瑛</t>
  </si>
  <si>
    <t>21704012408</t>
  </si>
  <si>
    <t>刘清溪</t>
  </si>
  <si>
    <t>21704013114</t>
  </si>
  <si>
    <t>吴太巧</t>
  </si>
  <si>
    <t>21704011413</t>
  </si>
  <si>
    <t>门思媛</t>
  </si>
  <si>
    <t>21704012024</t>
  </si>
  <si>
    <t>赵浩</t>
  </si>
  <si>
    <t>21704013004</t>
  </si>
  <si>
    <t>谭月瑶</t>
  </si>
  <si>
    <t>21704010421</t>
  </si>
  <si>
    <t>龙丽</t>
  </si>
  <si>
    <t>21704012512</t>
  </si>
  <si>
    <t>王敏</t>
  </si>
  <si>
    <t>21704012204</t>
  </si>
  <si>
    <t>周雪</t>
  </si>
  <si>
    <t>21704012619</t>
  </si>
  <si>
    <t>谭婷</t>
  </si>
  <si>
    <t>21704011116</t>
  </si>
  <si>
    <t>周圆源</t>
  </si>
  <si>
    <t>21704010424</t>
  </si>
  <si>
    <t>李嘉慧</t>
  </si>
  <si>
    <t>21704012011</t>
  </si>
  <si>
    <t>文英</t>
  </si>
  <si>
    <t>21704010427</t>
  </si>
  <si>
    <t>徐晨希</t>
  </si>
  <si>
    <t>21704012818</t>
  </si>
  <si>
    <t>李明</t>
  </si>
  <si>
    <t>21704012521</t>
  </si>
  <si>
    <t>廖若璧</t>
  </si>
  <si>
    <t>21704011111</t>
  </si>
  <si>
    <t>熊万秋</t>
  </si>
  <si>
    <t>21704011115</t>
  </si>
  <si>
    <t>刘诗韵</t>
  </si>
  <si>
    <t>21704011706</t>
  </si>
  <si>
    <t>孙玲</t>
  </si>
  <si>
    <t>21704011615</t>
  </si>
  <si>
    <t>胡碧蓉</t>
  </si>
  <si>
    <t>21704012430</t>
  </si>
  <si>
    <t>冯宇</t>
  </si>
  <si>
    <t>21704011501</t>
  </si>
  <si>
    <t>谭乐</t>
  </si>
  <si>
    <t>21704012519</t>
  </si>
  <si>
    <t>彭媛</t>
  </si>
  <si>
    <t>21704012427</t>
  </si>
  <si>
    <t>吴琳</t>
  </si>
  <si>
    <t>21704011523</t>
  </si>
  <si>
    <t>李佳欣</t>
  </si>
  <si>
    <t>21704011821</t>
  </si>
  <si>
    <t>黄梦</t>
  </si>
  <si>
    <t>21704012626</t>
  </si>
  <si>
    <t>田艳怡</t>
  </si>
  <si>
    <t>21704012508</t>
  </si>
  <si>
    <t>郑丽琴</t>
  </si>
  <si>
    <t>21704012319</t>
  </si>
  <si>
    <t>王茂迪</t>
  </si>
  <si>
    <t>21704011223</t>
  </si>
  <si>
    <t>熊俊</t>
  </si>
  <si>
    <t>21704013226</t>
  </si>
  <si>
    <t>张正琴</t>
  </si>
  <si>
    <t>21704011630</t>
  </si>
  <si>
    <t>李含梅</t>
  </si>
  <si>
    <t>21704012810</t>
  </si>
  <si>
    <t>王吟月</t>
  </si>
  <si>
    <t>21704012828</t>
  </si>
  <si>
    <t>02059支教</t>
  </si>
  <si>
    <t>杨景怡</t>
  </si>
  <si>
    <t>21704011722</t>
  </si>
  <si>
    <t>王亚琴</t>
  </si>
  <si>
    <t>21704012719</t>
  </si>
  <si>
    <t>徐敏</t>
  </si>
  <si>
    <t>21704012326</t>
  </si>
  <si>
    <t>白芸</t>
  </si>
  <si>
    <t>21704011128</t>
  </si>
  <si>
    <t>何田</t>
  </si>
  <si>
    <t>21704011221</t>
  </si>
  <si>
    <t>王院</t>
  </si>
  <si>
    <t>21704013224</t>
  </si>
  <si>
    <t>唐艳</t>
  </si>
  <si>
    <t>21704012102</t>
  </si>
  <si>
    <t>辜萍</t>
  </si>
  <si>
    <t>21704013024</t>
  </si>
  <si>
    <t>刘琪</t>
  </si>
  <si>
    <t>21704010518</t>
  </si>
  <si>
    <t>孙正兰</t>
  </si>
  <si>
    <t>21704011607</t>
  </si>
  <si>
    <t>杨奇凤</t>
  </si>
  <si>
    <t>21704010520</t>
  </si>
  <si>
    <t>罗晓玉</t>
  </si>
  <si>
    <t>21704011121</t>
  </si>
  <si>
    <t>陈弋</t>
  </si>
  <si>
    <t>21704012215</t>
  </si>
  <si>
    <t>孙燕玲</t>
  </si>
  <si>
    <t>21704011517</t>
  </si>
  <si>
    <t>王莉伶</t>
  </si>
  <si>
    <t>21704011914</t>
  </si>
  <si>
    <t>覃永兰</t>
  </si>
  <si>
    <t>21704010501</t>
  </si>
  <si>
    <t>胡灵芝</t>
  </si>
  <si>
    <t>21704012602</t>
  </si>
  <si>
    <t>彭晓琴</t>
  </si>
  <si>
    <t>21704012812</t>
  </si>
  <si>
    <t>王萍</t>
  </si>
  <si>
    <t>21704012027</t>
  </si>
  <si>
    <t>尹燕</t>
  </si>
  <si>
    <t>21704011907</t>
  </si>
  <si>
    <t>田青艳</t>
  </si>
  <si>
    <t>21704010512</t>
  </si>
  <si>
    <t>唐素蓉</t>
  </si>
  <si>
    <t>21704012019</t>
  </si>
  <si>
    <t>肖银玥</t>
  </si>
  <si>
    <t>21704012420</t>
  </si>
  <si>
    <t>覃筱桢</t>
  </si>
  <si>
    <t>21704012627</t>
  </si>
  <si>
    <t>肖波</t>
  </si>
  <si>
    <t>21704010509</t>
  </si>
  <si>
    <t>何芳</t>
  </si>
  <si>
    <t>21704011912</t>
  </si>
  <si>
    <t>万莎莎</t>
  </si>
  <si>
    <t>21704011113</t>
  </si>
  <si>
    <t>郭宗秀</t>
  </si>
  <si>
    <t>21704012101</t>
  </si>
  <si>
    <t>02060支教</t>
  </si>
  <si>
    <t>杨梅</t>
  </si>
  <si>
    <t>21704010608</t>
  </si>
  <si>
    <t>周河霖</t>
  </si>
  <si>
    <t>21704011902</t>
  </si>
  <si>
    <t>吴玉乐</t>
  </si>
  <si>
    <t>21704011525</t>
  </si>
  <si>
    <t>何双慧</t>
  </si>
  <si>
    <t>21704012808</t>
  </si>
  <si>
    <t>刘伊雪</t>
  </si>
  <si>
    <t>21704012313</t>
  </si>
  <si>
    <t>陈腊梅</t>
  </si>
  <si>
    <t>21704012119</t>
  </si>
  <si>
    <t>吴文英</t>
  </si>
  <si>
    <t>21704012229</t>
  </si>
  <si>
    <t>魏茹</t>
  </si>
  <si>
    <t>21704011814</t>
  </si>
  <si>
    <t>张雅倩</t>
  </si>
  <si>
    <t>21704012815</t>
  </si>
  <si>
    <t>白露西</t>
  </si>
  <si>
    <t>21704010629</t>
  </si>
  <si>
    <t>唐金凤</t>
  </si>
  <si>
    <t>21704011122</t>
  </si>
  <si>
    <t>郭星月</t>
  </si>
  <si>
    <t>21704012320</t>
  </si>
  <si>
    <t>冯茜铃</t>
  </si>
  <si>
    <t>21704012706</t>
  </si>
  <si>
    <t>高马玲</t>
  </si>
  <si>
    <t>21704013127</t>
  </si>
  <si>
    <t>屈小力</t>
  </si>
  <si>
    <t>21704012930</t>
  </si>
  <si>
    <t>屈兰</t>
  </si>
  <si>
    <t>21704012520</t>
  </si>
  <si>
    <t>沙媛媛</t>
  </si>
  <si>
    <t>21704012913</t>
  </si>
  <si>
    <t>牟玉娇</t>
  </si>
  <si>
    <t>21704011925</t>
  </si>
  <si>
    <t>董晓艺</t>
  </si>
  <si>
    <t>21704012108</t>
  </si>
  <si>
    <t>吴丽萍</t>
  </si>
  <si>
    <t>21704012629</t>
  </si>
  <si>
    <t>邓倩</t>
  </si>
  <si>
    <t>21704011028</t>
  </si>
  <si>
    <t>吴耀文</t>
  </si>
  <si>
    <t>21704013128</t>
  </si>
  <si>
    <t>李真</t>
  </si>
  <si>
    <t>21704010422</t>
  </si>
  <si>
    <t>舒尹蕊</t>
  </si>
  <si>
    <t>21704011609</t>
  </si>
  <si>
    <t>吕佳昕</t>
  </si>
  <si>
    <t>21704011901</t>
  </si>
  <si>
    <t>梁燕</t>
  </si>
  <si>
    <t>21704012421</t>
  </si>
  <si>
    <t>王楠</t>
  </si>
  <si>
    <t>21704011829</t>
  </si>
  <si>
    <t>袁敏</t>
  </si>
  <si>
    <t>21704011427</t>
  </si>
  <si>
    <t>苏华芬</t>
  </si>
  <si>
    <t>21704011904</t>
  </si>
  <si>
    <t>黄杨</t>
  </si>
  <si>
    <t>21704011019</t>
  </si>
  <si>
    <t>潘敏</t>
  </si>
  <si>
    <t>21704012325</t>
  </si>
  <si>
    <t>吴丹</t>
  </si>
  <si>
    <t>21704012526</t>
  </si>
  <si>
    <t>刘梅</t>
  </si>
  <si>
    <t>21704012628</t>
  </si>
  <si>
    <t>杜叶雨</t>
  </si>
  <si>
    <t>21704011101</t>
  </si>
  <si>
    <t>陈晓宏</t>
  </si>
  <si>
    <t>21704012903</t>
  </si>
  <si>
    <t>陈红</t>
  </si>
  <si>
    <t>21704010516</t>
  </si>
  <si>
    <t>梁诗琴</t>
  </si>
  <si>
    <t>21704011124</t>
  </si>
  <si>
    <t>徐雅涵</t>
  </si>
  <si>
    <t>21704011322</t>
  </si>
  <si>
    <t>魏婷</t>
  </si>
  <si>
    <t>21704013016</t>
  </si>
  <si>
    <t>21704012227</t>
  </si>
  <si>
    <t>02061支教</t>
  </si>
  <si>
    <t>黄一鸿</t>
  </si>
  <si>
    <t>21704012411</t>
  </si>
  <si>
    <t>孙军</t>
  </si>
  <si>
    <t>21704012606</t>
  </si>
  <si>
    <t>胡效逢</t>
  </si>
  <si>
    <t>21704012117</t>
  </si>
  <si>
    <t>黄呈强</t>
  </si>
  <si>
    <t>21704012720</t>
  </si>
  <si>
    <t>杨力</t>
  </si>
  <si>
    <t>21704012330</t>
  </si>
  <si>
    <t>马源宏</t>
  </si>
  <si>
    <t>21704010402</t>
  </si>
  <si>
    <t>陈红羽</t>
  </si>
  <si>
    <t>21704011919</t>
  </si>
  <si>
    <t>刘霞</t>
  </si>
  <si>
    <t>21704012116</t>
  </si>
  <si>
    <t>王玲</t>
  </si>
  <si>
    <t>21704011903</t>
  </si>
  <si>
    <t>舒航</t>
  </si>
  <si>
    <t>21704011807</t>
  </si>
  <si>
    <t>郑巧彬</t>
  </si>
  <si>
    <t>21704012506</t>
  </si>
  <si>
    <t>唐勤</t>
  </si>
  <si>
    <t>21704011202</t>
  </si>
  <si>
    <t>刘晓凤</t>
  </si>
  <si>
    <t>21704012118</t>
  </si>
  <si>
    <t>王俊丽</t>
  </si>
  <si>
    <t>21704012302</t>
  </si>
  <si>
    <t>02062支教</t>
  </si>
  <si>
    <t>兰天庆</t>
  </si>
  <si>
    <t>21704012029</t>
  </si>
  <si>
    <t>曾瑞</t>
  </si>
  <si>
    <t>21704011816</t>
  </si>
  <si>
    <t>杨梓萌</t>
  </si>
  <si>
    <t>21704012703</t>
  </si>
  <si>
    <t>陈怡然</t>
  </si>
  <si>
    <t>21704012312</t>
  </si>
  <si>
    <t>代真平</t>
  </si>
  <si>
    <t>21704011606</t>
  </si>
  <si>
    <t>周丹</t>
  </si>
  <si>
    <t>21704012220</t>
  </si>
  <si>
    <t>叶秀兰</t>
  </si>
  <si>
    <t>21704012409</t>
  </si>
  <si>
    <t>谢晓涵</t>
  </si>
  <si>
    <t>21704012317</t>
  </si>
  <si>
    <t>莫晓芳</t>
  </si>
  <si>
    <t>21704011826</t>
  </si>
  <si>
    <t>林芳汀</t>
  </si>
  <si>
    <t>21704011910</t>
  </si>
  <si>
    <t>罗真明</t>
  </si>
  <si>
    <t>21704012614</t>
  </si>
  <si>
    <t>魏梅</t>
  </si>
  <si>
    <t>21704012228</t>
  </si>
  <si>
    <t>02063支教</t>
  </si>
  <si>
    <t>谭紫艺</t>
  </si>
  <si>
    <t>21704010601</t>
  </si>
  <si>
    <t>周鑫宇</t>
  </si>
  <si>
    <t>21704011207</t>
  </si>
  <si>
    <t>方宇</t>
  </si>
  <si>
    <t>21704012805</t>
  </si>
  <si>
    <t>张玲</t>
  </si>
  <si>
    <t>21704012711</t>
  </si>
  <si>
    <t>潘晓惠</t>
  </si>
  <si>
    <t>21704011129</t>
  </si>
  <si>
    <t>陈颖</t>
  </si>
  <si>
    <t>21704011214</t>
  </si>
  <si>
    <t>刘克</t>
  </si>
  <si>
    <t>21704013221</t>
  </si>
  <si>
    <t>21704012829</t>
  </si>
  <si>
    <t>曹梦雪</t>
  </si>
  <si>
    <t>21704011503</t>
  </si>
  <si>
    <t>刘丁茹</t>
  </si>
  <si>
    <t>21704012701</t>
  </si>
  <si>
    <t>邵健力</t>
  </si>
  <si>
    <t>21704011220</t>
  </si>
  <si>
    <t>杨浩</t>
  </si>
  <si>
    <t>21704011112</t>
  </si>
  <si>
    <t>邓杨</t>
  </si>
  <si>
    <t>21704011216</t>
  </si>
  <si>
    <t>马芳</t>
  </si>
  <si>
    <t>21704012716</t>
  </si>
  <si>
    <t>付锐</t>
  </si>
  <si>
    <t>21704011011</t>
  </si>
  <si>
    <t>王婷</t>
  </si>
  <si>
    <t>21704013023</t>
  </si>
  <si>
    <t>吴海波</t>
  </si>
  <si>
    <t>21704012104</t>
  </si>
  <si>
    <t>邓佩林</t>
  </si>
  <si>
    <t>21704011203</t>
  </si>
  <si>
    <t>魏莉</t>
  </si>
  <si>
    <t>21704013115</t>
  </si>
  <si>
    <t>白云</t>
  </si>
  <si>
    <t>21704012811</t>
  </si>
  <si>
    <t>刘亚男</t>
  </si>
  <si>
    <t>21704010524</t>
  </si>
  <si>
    <t>胡林君</t>
  </si>
  <si>
    <t>21704011110</t>
  </si>
  <si>
    <t>胡樱川</t>
  </si>
  <si>
    <t>21704011206</t>
  </si>
  <si>
    <t>陈琳</t>
  </si>
  <si>
    <t>21704012310</t>
  </si>
</sst>
</file>

<file path=xl/styles.xml><?xml version="1.0" encoding="utf-8"?>
<styleSheet xmlns="http://schemas.openxmlformats.org/spreadsheetml/2006/main">
  <numFmts count="6">
    <numFmt numFmtId="43" formatCode="_ * #,##0.00_ ;_ * \-#,##0.00_ ;_ * &quot;-&quot;??_ ;_ @_ "/>
    <numFmt numFmtId="176" formatCode="0.00;[Red]0.00"/>
    <numFmt numFmtId="177" formatCode="0.00_ "/>
    <numFmt numFmtId="44" formatCode="_ &quot;￥&quot;* #,##0.00_ ;_ &quot;￥&quot;* \-#,##0.00_ ;_ &quot;￥&quot;* &quot;-&quot;??_ ;_ @_ "/>
    <numFmt numFmtId="41" formatCode="_ * #,##0_ ;_ * \-#,##0_ ;_ * &quot;-&quot;_ ;_ @_ "/>
    <numFmt numFmtId="42" formatCode="_ &quot;￥&quot;* #,##0_ ;_ &quot;￥&quot;* \-#,##0_ ;_ &quot;￥&quot;* &quot;-&quot;_ ;_ @_ "/>
  </numFmts>
  <fonts count="28">
    <font>
      <sz val="11"/>
      <color theme="1"/>
      <name val="宋体"/>
      <charset val="134"/>
      <scheme val="minor"/>
    </font>
    <font>
      <sz val="18"/>
      <color rgb="FF000000"/>
      <name val="宋体"/>
      <charset val="134"/>
      <scheme val="minor"/>
    </font>
    <font>
      <sz val="14"/>
      <color rgb="FF000000"/>
      <name val="宋体"/>
      <charset val="134"/>
      <scheme val="minor"/>
    </font>
    <font>
      <sz val="11"/>
      <color rgb="FFFF0000"/>
      <name val="宋体"/>
      <charset val="134"/>
      <scheme val="minor"/>
    </font>
    <font>
      <sz val="11"/>
      <color rgb="FF000000"/>
      <name val="宋体"/>
      <charset val="134"/>
      <scheme val="minor"/>
    </font>
    <font>
      <sz val="11"/>
      <color rgb="FF000000"/>
      <name val="宋体"/>
      <charset val="134"/>
    </font>
    <font>
      <sz val="11"/>
      <color theme="1"/>
      <name val="宋体"/>
      <charset val="134"/>
    </font>
    <font>
      <sz val="11"/>
      <name val="宋体"/>
      <charset val="134"/>
    </font>
    <font>
      <sz val="11"/>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5" borderId="0" applyNumberFormat="0" applyBorder="0" applyAlignment="0" applyProtection="0">
      <alignment vertical="center"/>
    </xf>
    <xf numFmtId="0" fontId="16"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9" applyNumberFormat="0" applyFont="0" applyAlignment="0" applyProtection="0">
      <alignment vertical="center"/>
    </xf>
    <xf numFmtId="0" fontId="20"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7" applyNumberFormat="0" applyFill="0" applyAlignment="0" applyProtection="0">
      <alignment vertical="center"/>
    </xf>
    <xf numFmtId="0" fontId="9" fillId="0" borderId="7" applyNumberFormat="0" applyFill="0" applyAlignment="0" applyProtection="0">
      <alignment vertical="center"/>
    </xf>
    <xf numFmtId="0" fontId="20" fillId="17" borderId="0" applyNumberFormat="0" applyBorder="0" applyAlignment="0" applyProtection="0">
      <alignment vertical="center"/>
    </xf>
    <xf numFmtId="0" fontId="13" fillId="0" borderId="10" applyNumberFormat="0" applyFill="0" applyAlignment="0" applyProtection="0">
      <alignment vertical="center"/>
    </xf>
    <xf numFmtId="0" fontId="20" fillId="21" borderId="0" applyNumberFormat="0" applyBorder="0" applyAlignment="0" applyProtection="0">
      <alignment vertical="center"/>
    </xf>
    <xf numFmtId="0" fontId="11" fillId="2" borderId="8" applyNumberFormat="0" applyAlignment="0" applyProtection="0">
      <alignment vertical="center"/>
    </xf>
    <xf numFmtId="0" fontId="25" fillId="2" borderId="11" applyNumberFormat="0" applyAlignment="0" applyProtection="0">
      <alignment vertical="center"/>
    </xf>
    <xf numFmtId="0" fontId="19" fillId="11" borderId="12" applyNumberFormat="0" applyAlignment="0" applyProtection="0">
      <alignment vertical="center"/>
    </xf>
    <xf numFmtId="0" fontId="17" fillId="26" borderId="0" applyNumberFormat="0" applyBorder="0" applyAlignment="0" applyProtection="0">
      <alignment vertical="center"/>
    </xf>
    <xf numFmtId="0" fontId="20" fillId="29" borderId="0" applyNumberFormat="0" applyBorder="0" applyAlignment="0" applyProtection="0">
      <alignment vertical="center"/>
    </xf>
    <xf numFmtId="0" fontId="21" fillId="0" borderId="13" applyNumberFormat="0" applyFill="0" applyAlignment="0" applyProtection="0">
      <alignment vertical="center"/>
    </xf>
    <xf numFmtId="0" fontId="27" fillId="0" borderId="14"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7" fillId="14" borderId="0" applyNumberFormat="0" applyBorder="0" applyAlignment="0" applyProtection="0">
      <alignment vertical="center"/>
    </xf>
    <xf numFmtId="0" fontId="20" fillId="32"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20" fillId="30" borderId="0" applyNumberFormat="0" applyBorder="0" applyAlignment="0" applyProtection="0">
      <alignment vertical="center"/>
    </xf>
    <xf numFmtId="0" fontId="17" fillId="9"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17" fillId="5" borderId="0" applyNumberFormat="0" applyBorder="0" applyAlignment="0" applyProtection="0">
      <alignment vertical="center"/>
    </xf>
    <xf numFmtId="0" fontId="20" fillId="19" borderId="0" applyNumberFormat="0" applyBorder="0" applyAlignment="0" applyProtection="0">
      <alignment vertical="center"/>
    </xf>
  </cellStyleXfs>
  <cellXfs count="38">
    <xf numFmtId="0" fontId="0" fillId="0" borderId="0" xfId="0">
      <alignment vertical="center"/>
    </xf>
    <xf numFmtId="0" fontId="1" fillId="0" borderId="1" xfId="0" applyFont="1" applyBorder="1" applyAlignment="1">
      <alignment horizontal="left"/>
    </xf>
    <xf numFmtId="0" fontId="2" fillId="0" borderId="1" xfId="0" applyFont="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xf>
    <xf numFmtId="177" fontId="0" fillId="0" borderId="1" xfId="0" applyNumberFormat="1" applyBorder="1" applyAlignment="1">
      <alignment horizontal="center"/>
    </xf>
    <xf numFmtId="0" fontId="3"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1" xfId="0" applyNumberFormat="1" applyFont="1" applyFill="1" applyBorder="1" applyAlignment="1">
      <alignment horizontal="center"/>
    </xf>
    <xf numFmtId="0" fontId="0" fillId="0" borderId="2" xfId="0" applyFill="1" applyBorder="1" applyAlignment="1">
      <alignment horizontal="center" vertical="center"/>
    </xf>
    <xf numFmtId="176" fontId="0" fillId="0" borderId="1" xfId="0" applyNumberFormat="1" applyBorder="1" applyAlignment="1">
      <alignment horizontal="center"/>
    </xf>
    <xf numFmtId="49" fontId="0" fillId="0" borderId="1" xfId="0" applyNumberFormat="1" applyFont="1"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1" xfId="0" applyFont="1" applyBorder="1" applyAlignment="1">
      <alignment horizontal="center"/>
    </xf>
    <xf numFmtId="177" fontId="7" fillId="0" borderId="1" xfId="0" applyNumberFormat="1" applyFont="1" applyBorder="1" applyAlignment="1">
      <alignment horizontal="center"/>
    </xf>
    <xf numFmtId="0" fontId="7" fillId="0" borderId="1" xfId="0" applyFont="1" applyBorder="1" applyAlignment="1">
      <alignment horizontal="center"/>
    </xf>
    <xf numFmtId="0" fontId="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7" fillId="0" borderId="1" xfId="0" applyFont="1" applyFill="1" applyBorder="1" applyAlignment="1">
      <alignment horizontal="center"/>
    </xf>
    <xf numFmtId="0" fontId="8"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1" xfId="0" applyFont="1" applyBorder="1" applyAlignment="1">
      <alignment horizontal="center" vertical="center"/>
    </xf>
    <xf numFmtId="0" fontId="0" fillId="0" borderId="1" xfId="0" applyFill="1" applyBorder="1" applyAlignment="1">
      <alignment horizontal="center" vertical="center"/>
    </xf>
    <xf numFmtId="177" fontId="0" fillId="0" borderId="1" xfId="0" applyNumberFormat="1" applyFill="1" applyBorder="1" applyAlignment="1">
      <alignment horizontal="center"/>
    </xf>
    <xf numFmtId="0" fontId="7" fillId="0" borderId="1" xfId="0" applyFont="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xf>
    <xf numFmtId="0" fontId="0" fillId="0" borderId="6" xfId="0" applyFill="1" applyBorder="1" applyAlignment="1">
      <alignment horizontal="center" vertical="center"/>
    </xf>
    <xf numFmtId="0" fontId="0" fillId="0" borderId="1" xfId="0" applyFont="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1"/>
  <sheetViews>
    <sheetView tabSelected="1" workbookViewId="0">
      <selection activeCell="E148" sqref="E148"/>
    </sheetView>
  </sheetViews>
  <sheetFormatPr defaultColWidth="9" defaultRowHeight="14.4"/>
  <cols>
    <col min="1" max="1" width="8.25" style="9" customWidth="1"/>
    <col min="2" max="2" width="20.6296296296296" style="9" customWidth="1"/>
    <col min="3" max="3" width="13.25" style="9" customWidth="1"/>
    <col min="4" max="4" width="13.6296296296296" style="9" customWidth="1"/>
    <col min="5" max="5" width="11.25" style="9" customWidth="1"/>
    <col min="6" max="6" width="13.3796296296296" style="9" customWidth="1"/>
    <col min="7" max="7" width="9.87962962962963" style="9" customWidth="1"/>
    <col min="8" max="8" width="8.75" style="10" customWidth="1"/>
    <col min="9" max="9" width="7.87962962962963" style="9" customWidth="1"/>
    <col min="10" max="10" width="12.1296296296296" style="9" customWidth="1"/>
    <col min="11" max="11" width="13.8796296296296" style="9" customWidth="1"/>
  </cols>
  <sheetData>
    <row r="1" ht="20.25" customHeight="1" spans="1:11">
      <c r="A1" s="1" t="s">
        <v>0</v>
      </c>
      <c r="B1" s="2"/>
      <c r="C1" s="2"/>
      <c r="D1" s="2"/>
      <c r="E1" s="2"/>
      <c r="F1" s="2"/>
      <c r="G1" s="2"/>
      <c r="H1" s="2"/>
      <c r="I1" s="2"/>
      <c r="J1" s="2"/>
      <c r="K1" s="2"/>
    </row>
    <row r="2" spans="1:11">
      <c r="A2" s="3" t="s">
        <v>1</v>
      </c>
      <c r="B2" s="3" t="s">
        <v>2</v>
      </c>
      <c r="C2" s="3" t="s">
        <v>3</v>
      </c>
      <c r="D2" s="3" t="s">
        <v>4</v>
      </c>
      <c r="E2" s="3" t="s">
        <v>5</v>
      </c>
      <c r="F2" s="3" t="s">
        <v>6</v>
      </c>
      <c r="G2" s="3" t="s">
        <v>7</v>
      </c>
      <c r="H2" s="11" t="s">
        <v>8</v>
      </c>
      <c r="I2" s="3" t="s">
        <v>9</v>
      </c>
      <c r="J2" s="3" t="s">
        <v>10</v>
      </c>
      <c r="K2" s="3" t="s">
        <v>11</v>
      </c>
    </row>
    <row r="3" spans="1:11">
      <c r="A3" s="3" t="s">
        <v>12</v>
      </c>
      <c r="B3" s="12" t="s">
        <v>13</v>
      </c>
      <c r="C3" s="12" t="s">
        <v>14</v>
      </c>
      <c r="D3" s="12" t="s">
        <v>15</v>
      </c>
      <c r="E3" s="12">
        <v>64.3</v>
      </c>
      <c r="F3" s="6">
        <f t="shared" ref="F3:F34" si="0">E3*0.5</f>
        <v>32.15</v>
      </c>
      <c r="G3" s="6">
        <v>88</v>
      </c>
      <c r="H3" s="13">
        <f t="shared" ref="H3:H34" si="1">F3+G3*0.5</f>
        <v>76.15</v>
      </c>
      <c r="I3" s="6">
        <v>1</v>
      </c>
      <c r="J3" s="3" t="s">
        <v>16</v>
      </c>
      <c r="K3" s="3" t="s">
        <v>17</v>
      </c>
    </row>
    <row r="4" spans="1:11">
      <c r="A4" s="3" t="s">
        <v>12</v>
      </c>
      <c r="B4" s="12" t="s">
        <v>13</v>
      </c>
      <c r="C4" s="12" t="s">
        <v>18</v>
      </c>
      <c r="D4" s="12" t="s">
        <v>19</v>
      </c>
      <c r="E4" s="12">
        <v>64.1</v>
      </c>
      <c r="F4" s="6">
        <f t="shared" si="0"/>
        <v>32.05</v>
      </c>
      <c r="G4" s="6">
        <v>86.33</v>
      </c>
      <c r="H4" s="13">
        <f t="shared" si="1"/>
        <v>75.215</v>
      </c>
      <c r="I4" s="6">
        <v>2</v>
      </c>
      <c r="J4" s="3" t="s">
        <v>16</v>
      </c>
      <c r="K4" s="3" t="s">
        <v>17</v>
      </c>
    </row>
    <row r="5" spans="1:11">
      <c r="A5" s="3" t="s">
        <v>12</v>
      </c>
      <c r="B5" s="12" t="s">
        <v>13</v>
      </c>
      <c r="C5" s="12" t="s">
        <v>20</v>
      </c>
      <c r="D5" s="12" t="s">
        <v>21</v>
      </c>
      <c r="E5" s="12">
        <v>67.3</v>
      </c>
      <c r="F5" s="6">
        <f t="shared" si="0"/>
        <v>33.65</v>
      </c>
      <c r="G5" s="6">
        <v>82</v>
      </c>
      <c r="H5" s="13">
        <f t="shared" si="1"/>
        <v>74.65</v>
      </c>
      <c r="I5" s="6">
        <v>3</v>
      </c>
      <c r="J5" s="3" t="s">
        <v>16</v>
      </c>
      <c r="K5" s="3" t="s">
        <v>17</v>
      </c>
    </row>
    <row r="6" spans="1:11">
      <c r="A6" s="3" t="s">
        <v>12</v>
      </c>
      <c r="B6" s="12" t="s">
        <v>13</v>
      </c>
      <c r="C6" s="12" t="s">
        <v>22</v>
      </c>
      <c r="D6" s="12" t="s">
        <v>23</v>
      </c>
      <c r="E6" s="12">
        <v>64.85</v>
      </c>
      <c r="F6" s="6">
        <f t="shared" si="0"/>
        <v>32.425</v>
      </c>
      <c r="G6" s="6">
        <v>83</v>
      </c>
      <c r="H6" s="13">
        <f t="shared" si="1"/>
        <v>73.925</v>
      </c>
      <c r="I6" s="6">
        <v>4</v>
      </c>
      <c r="J6" s="3" t="s">
        <v>16</v>
      </c>
      <c r="K6" s="3" t="s">
        <v>17</v>
      </c>
    </row>
    <row r="7" spans="1:11">
      <c r="A7" s="3" t="s">
        <v>12</v>
      </c>
      <c r="B7" s="12" t="s">
        <v>13</v>
      </c>
      <c r="C7" s="12" t="s">
        <v>24</v>
      </c>
      <c r="D7" s="12" t="s">
        <v>25</v>
      </c>
      <c r="E7" s="12">
        <v>62.35</v>
      </c>
      <c r="F7" s="6">
        <f t="shared" si="0"/>
        <v>31.175</v>
      </c>
      <c r="G7" s="6">
        <v>85.33</v>
      </c>
      <c r="H7" s="13">
        <f t="shared" si="1"/>
        <v>73.84</v>
      </c>
      <c r="I7" s="6">
        <v>5</v>
      </c>
      <c r="J7" s="3" t="s">
        <v>16</v>
      </c>
      <c r="K7" s="3" t="s">
        <v>17</v>
      </c>
    </row>
    <row r="8" spans="1:11">
      <c r="A8" s="3" t="s">
        <v>12</v>
      </c>
      <c r="B8" s="12" t="s">
        <v>13</v>
      </c>
      <c r="C8" s="12" t="s">
        <v>26</v>
      </c>
      <c r="D8" s="12" t="s">
        <v>27</v>
      </c>
      <c r="E8" s="12">
        <v>59.1</v>
      </c>
      <c r="F8" s="6">
        <f t="shared" si="0"/>
        <v>29.55</v>
      </c>
      <c r="G8" s="6">
        <v>88</v>
      </c>
      <c r="H8" s="13">
        <f t="shared" si="1"/>
        <v>73.55</v>
      </c>
      <c r="I8" s="6">
        <v>6</v>
      </c>
      <c r="J8" s="3" t="s">
        <v>16</v>
      </c>
      <c r="K8" s="3" t="s">
        <v>17</v>
      </c>
    </row>
    <row r="9" spans="1:11">
      <c r="A9" s="3" t="s">
        <v>12</v>
      </c>
      <c r="B9" s="12" t="s">
        <v>13</v>
      </c>
      <c r="C9" s="12" t="s">
        <v>28</v>
      </c>
      <c r="D9" s="12" t="s">
        <v>29</v>
      </c>
      <c r="E9" s="12">
        <v>61.3</v>
      </c>
      <c r="F9" s="6">
        <f t="shared" si="0"/>
        <v>30.65</v>
      </c>
      <c r="G9" s="6">
        <v>85.67</v>
      </c>
      <c r="H9" s="13">
        <f t="shared" si="1"/>
        <v>73.485</v>
      </c>
      <c r="I9" s="6">
        <v>7</v>
      </c>
      <c r="J9" s="3" t="s">
        <v>16</v>
      </c>
      <c r="K9" s="3" t="s">
        <v>17</v>
      </c>
    </row>
    <row r="10" spans="1:11">
      <c r="A10" s="3" t="s">
        <v>12</v>
      </c>
      <c r="B10" s="12" t="s">
        <v>13</v>
      </c>
      <c r="C10" s="12" t="s">
        <v>30</v>
      </c>
      <c r="D10" s="12" t="s">
        <v>31</v>
      </c>
      <c r="E10" s="12">
        <v>61.15</v>
      </c>
      <c r="F10" s="6">
        <f t="shared" si="0"/>
        <v>30.575</v>
      </c>
      <c r="G10" s="6">
        <v>84.33</v>
      </c>
      <c r="H10" s="13">
        <f t="shared" si="1"/>
        <v>72.74</v>
      </c>
      <c r="I10" s="6">
        <v>8</v>
      </c>
      <c r="J10" s="3" t="s">
        <v>16</v>
      </c>
      <c r="K10" s="3" t="s">
        <v>17</v>
      </c>
    </row>
    <row r="11" spans="1:11">
      <c r="A11" s="3" t="s">
        <v>12</v>
      </c>
      <c r="B11" s="12" t="s">
        <v>13</v>
      </c>
      <c r="C11" s="12" t="s">
        <v>32</v>
      </c>
      <c r="D11" s="12" t="s">
        <v>33</v>
      </c>
      <c r="E11" s="12">
        <v>60.35</v>
      </c>
      <c r="F11" s="6">
        <f t="shared" si="0"/>
        <v>30.175</v>
      </c>
      <c r="G11" s="6">
        <v>85</v>
      </c>
      <c r="H11" s="13">
        <f t="shared" si="1"/>
        <v>72.675</v>
      </c>
      <c r="I11" s="6">
        <v>9</v>
      </c>
      <c r="J11" s="3" t="s">
        <v>16</v>
      </c>
      <c r="K11" s="3" t="s">
        <v>17</v>
      </c>
    </row>
    <row r="12" spans="1:11">
      <c r="A12" s="3" t="s">
        <v>12</v>
      </c>
      <c r="B12" s="12" t="s">
        <v>13</v>
      </c>
      <c r="C12" s="12" t="s">
        <v>34</v>
      </c>
      <c r="D12" s="12" t="s">
        <v>35</v>
      </c>
      <c r="E12" s="12">
        <v>59.9</v>
      </c>
      <c r="F12" s="6">
        <f t="shared" si="0"/>
        <v>29.95</v>
      </c>
      <c r="G12" s="6">
        <v>85.33</v>
      </c>
      <c r="H12" s="13">
        <f t="shared" si="1"/>
        <v>72.615</v>
      </c>
      <c r="I12" s="6">
        <v>10</v>
      </c>
      <c r="J12" s="3" t="s">
        <v>16</v>
      </c>
      <c r="K12" s="3" t="s">
        <v>17</v>
      </c>
    </row>
    <row r="13" spans="1:11">
      <c r="A13" s="3" t="s">
        <v>12</v>
      </c>
      <c r="B13" s="12" t="s">
        <v>13</v>
      </c>
      <c r="C13" s="12" t="s">
        <v>36</v>
      </c>
      <c r="D13" s="12" t="s">
        <v>37</v>
      </c>
      <c r="E13" s="12">
        <v>57.75</v>
      </c>
      <c r="F13" s="6">
        <f t="shared" si="0"/>
        <v>28.875</v>
      </c>
      <c r="G13" s="6">
        <v>86.5</v>
      </c>
      <c r="H13" s="13">
        <f t="shared" si="1"/>
        <v>72.125</v>
      </c>
      <c r="I13" s="6">
        <v>11</v>
      </c>
      <c r="J13" s="3" t="s">
        <v>16</v>
      </c>
      <c r="K13" s="3" t="s">
        <v>17</v>
      </c>
    </row>
    <row r="14" spans="1:11">
      <c r="A14" s="3" t="s">
        <v>12</v>
      </c>
      <c r="B14" s="12" t="s">
        <v>13</v>
      </c>
      <c r="C14" s="12" t="s">
        <v>38</v>
      </c>
      <c r="D14" s="12" t="s">
        <v>39</v>
      </c>
      <c r="E14" s="12">
        <v>58.85</v>
      </c>
      <c r="F14" s="6">
        <f t="shared" si="0"/>
        <v>29.425</v>
      </c>
      <c r="G14" s="6">
        <v>85</v>
      </c>
      <c r="H14" s="13">
        <f t="shared" si="1"/>
        <v>71.925</v>
      </c>
      <c r="I14" s="6">
        <v>12</v>
      </c>
      <c r="J14" s="3" t="s">
        <v>16</v>
      </c>
      <c r="K14" s="3" t="s">
        <v>17</v>
      </c>
    </row>
    <row r="15" spans="1:11">
      <c r="A15" s="3" t="s">
        <v>12</v>
      </c>
      <c r="B15" s="12" t="s">
        <v>13</v>
      </c>
      <c r="C15" s="12" t="s">
        <v>40</v>
      </c>
      <c r="D15" s="12" t="s">
        <v>41</v>
      </c>
      <c r="E15" s="12">
        <v>55.4</v>
      </c>
      <c r="F15" s="6">
        <f t="shared" si="0"/>
        <v>27.7</v>
      </c>
      <c r="G15" s="6">
        <v>88</v>
      </c>
      <c r="H15" s="13">
        <f t="shared" si="1"/>
        <v>71.7</v>
      </c>
      <c r="I15" s="6">
        <v>13</v>
      </c>
      <c r="J15" s="3" t="s">
        <v>16</v>
      </c>
      <c r="K15" s="3" t="s">
        <v>17</v>
      </c>
    </row>
    <row r="16" spans="1:11">
      <c r="A16" s="3" t="s">
        <v>12</v>
      </c>
      <c r="B16" s="12" t="s">
        <v>13</v>
      </c>
      <c r="C16" s="12" t="s">
        <v>42</v>
      </c>
      <c r="D16" s="12" t="s">
        <v>43</v>
      </c>
      <c r="E16" s="12">
        <v>59.25</v>
      </c>
      <c r="F16" s="6">
        <f t="shared" si="0"/>
        <v>29.625</v>
      </c>
      <c r="G16" s="6">
        <v>83</v>
      </c>
      <c r="H16" s="13">
        <f t="shared" si="1"/>
        <v>71.125</v>
      </c>
      <c r="I16" s="6">
        <v>14</v>
      </c>
      <c r="J16" s="3" t="s">
        <v>16</v>
      </c>
      <c r="K16" s="3" t="s">
        <v>17</v>
      </c>
    </row>
    <row r="17" spans="1:11">
      <c r="A17" s="3" t="s">
        <v>12</v>
      </c>
      <c r="B17" s="12" t="s">
        <v>13</v>
      </c>
      <c r="C17" s="12" t="s">
        <v>44</v>
      </c>
      <c r="D17" s="12" t="s">
        <v>45</v>
      </c>
      <c r="E17" s="12">
        <v>62.65</v>
      </c>
      <c r="F17" s="6">
        <f t="shared" si="0"/>
        <v>31.325</v>
      </c>
      <c r="G17" s="6">
        <v>79.33</v>
      </c>
      <c r="H17" s="13">
        <f t="shared" si="1"/>
        <v>70.99</v>
      </c>
      <c r="I17" s="6">
        <v>15</v>
      </c>
      <c r="J17" s="3" t="s">
        <v>16</v>
      </c>
      <c r="K17" s="3" t="s">
        <v>17</v>
      </c>
    </row>
    <row r="18" spans="1:11">
      <c r="A18" s="3" t="s">
        <v>12</v>
      </c>
      <c r="B18" s="12" t="s">
        <v>13</v>
      </c>
      <c r="C18" s="12" t="s">
        <v>46</v>
      </c>
      <c r="D18" s="12" t="s">
        <v>47</v>
      </c>
      <c r="E18" s="12">
        <v>56.45</v>
      </c>
      <c r="F18" s="6">
        <f t="shared" si="0"/>
        <v>28.225</v>
      </c>
      <c r="G18" s="6">
        <v>85.5</v>
      </c>
      <c r="H18" s="13">
        <f t="shared" si="1"/>
        <v>70.975</v>
      </c>
      <c r="I18" s="6">
        <v>16</v>
      </c>
      <c r="J18" s="3" t="s">
        <v>16</v>
      </c>
      <c r="K18" s="3" t="s">
        <v>17</v>
      </c>
    </row>
    <row r="19" spans="1:11">
      <c r="A19" s="3" t="s">
        <v>12</v>
      </c>
      <c r="B19" s="12" t="s">
        <v>13</v>
      </c>
      <c r="C19" s="12" t="s">
        <v>48</v>
      </c>
      <c r="D19" s="12" t="s">
        <v>49</v>
      </c>
      <c r="E19" s="12">
        <v>61.55</v>
      </c>
      <c r="F19" s="6">
        <f t="shared" si="0"/>
        <v>30.775</v>
      </c>
      <c r="G19" s="6">
        <v>80.33</v>
      </c>
      <c r="H19" s="13">
        <f t="shared" si="1"/>
        <v>70.94</v>
      </c>
      <c r="I19" s="6">
        <v>17</v>
      </c>
      <c r="J19" s="3" t="s">
        <v>16</v>
      </c>
      <c r="K19" s="3" t="s">
        <v>17</v>
      </c>
    </row>
    <row r="20" spans="1:11">
      <c r="A20" s="3" t="s">
        <v>12</v>
      </c>
      <c r="B20" s="12" t="s">
        <v>13</v>
      </c>
      <c r="C20" s="12" t="s">
        <v>50</v>
      </c>
      <c r="D20" s="12" t="s">
        <v>51</v>
      </c>
      <c r="E20" s="12">
        <v>58.55</v>
      </c>
      <c r="F20" s="6">
        <f t="shared" si="0"/>
        <v>29.275</v>
      </c>
      <c r="G20" s="6">
        <v>83.33</v>
      </c>
      <c r="H20" s="13">
        <f t="shared" si="1"/>
        <v>70.94</v>
      </c>
      <c r="I20" s="6">
        <v>17</v>
      </c>
      <c r="J20" s="3" t="s">
        <v>16</v>
      </c>
      <c r="K20" s="3" t="s">
        <v>17</v>
      </c>
    </row>
    <row r="21" spans="1:11">
      <c r="A21" s="3" t="s">
        <v>12</v>
      </c>
      <c r="B21" s="12" t="s">
        <v>13</v>
      </c>
      <c r="C21" s="12" t="s">
        <v>52</v>
      </c>
      <c r="D21" s="12" t="s">
        <v>53</v>
      </c>
      <c r="E21" s="12">
        <v>56.85</v>
      </c>
      <c r="F21" s="6">
        <f t="shared" si="0"/>
        <v>28.425</v>
      </c>
      <c r="G21" s="6">
        <v>84.5</v>
      </c>
      <c r="H21" s="13">
        <f t="shared" si="1"/>
        <v>70.675</v>
      </c>
      <c r="I21" s="6">
        <v>19</v>
      </c>
      <c r="J21" s="3" t="s">
        <v>16</v>
      </c>
      <c r="K21" s="3" t="s">
        <v>17</v>
      </c>
    </row>
    <row r="22" spans="1:11">
      <c r="A22" s="3" t="s">
        <v>12</v>
      </c>
      <c r="B22" s="12" t="s">
        <v>13</v>
      </c>
      <c r="C22" s="12" t="s">
        <v>54</v>
      </c>
      <c r="D22" s="12" t="s">
        <v>55</v>
      </c>
      <c r="E22" s="12">
        <v>60.4</v>
      </c>
      <c r="F22" s="6">
        <f t="shared" si="0"/>
        <v>30.2</v>
      </c>
      <c r="G22" s="6">
        <v>80.33</v>
      </c>
      <c r="H22" s="13">
        <f t="shared" si="1"/>
        <v>70.365</v>
      </c>
      <c r="I22" s="6">
        <v>20</v>
      </c>
      <c r="J22" s="3" t="s">
        <v>16</v>
      </c>
      <c r="K22" s="3" t="s">
        <v>17</v>
      </c>
    </row>
    <row r="23" spans="1:11">
      <c r="A23" s="3" t="s">
        <v>12</v>
      </c>
      <c r="B23" s="12" t="s">
        <v>13</v>
      </c>
      <c r="C23" s="12" t="s">
        <v>56</v>
      </c>
      <c r="D23" s="12" t="s">
        <v>57</v>
      </c>
      <c r="E23" s="12">
        <v>53.95</v>
      </c>
      <c r="F23" s="6">
        <f t="shared" si="0"/>
        <v>26.975</v>
      </c>
      <c r="G23" s="6">
        <v>86.33</v>
      </c>
      <c r="H23" s="13">
        <f t="shared" si="1"/>
        <v>70.14</v>
      </c>
      <c r="I23" s="6">
        <v>21</v>
      </c>
      <c r="J23" s="3" t="s">
        <v>16</v>
      </c>
      <c r="K23" s="3" t="s">
        <v>17</v>
      </c>
    </row>
    <row r="24" spans="1:11">
      <c r="A24" s="3" t="s">
        <v>12</v>
      </c>
      <c r="B24" s="12" t="s">
        <v>13</v>
      </c>
      <c r="C24" s="12" t="s">
        <v>58</v>
      </c>
      <c r="D24" s="12" t="s">
        <v>59</v>
      </c>
      <c r="E24" s="12">
        <v>59.6</v>
      </c>
      <c r="F24" s="6">
        <f t="shared" si="0"/>
        <v>29.8</v>
      </c>
      <c r="G24" s="6">
        <v>80.67</v>
      </c>
      <c r="H24" s="13">
        <f t="shared" si="1"/>
        <v>70.135</v>
      </c>
      <c r="I24" s="6">
        <v>21</v>
      </c>
      <c r="J24" s="3" t="s">
        <v>16</v>
      </c>
      <c r="K24" s="3" t="s">
        <v>17</v>
      </c>
    </row>
    <row r="25" spans="1:11">
      <c r="A25" s="3" t="s">
        <v>12</v>
      </c>
      <c r="B25" s="12" t="s">
        <v>13</v>
      </c>
      <c r="C25" s="12" t="s">
        <v>60</v>
      </c>
      <c r="D25" s="12" t="s">
        <v>61</v>
      </c>
      <c r="E25" s="12">
        <v>56.1</v>
      </c>
      <c r="F25" s="6">
        <f t="shared" si="0"/>
        <v>28.05</v>
      </c>
      <c r="G25" s="6">
        <v>84</v>
      </c>
      <c r="H25" s="13">
        <f t="shared" si="1"/>
        <v>70.05</v>
      </c>
      <c r="I25" s="6">
        <v>23</v>
      </c>
      <c r="J25" s="3" t="s">
        <v>16</v>
      </c>
      <c r="K25" s="3" t="s">
        <v>17</v>
      </c>
    </row>
    <row r="26" spans="1:11">
      <c r="A26" s="3" t="s">
        <v>12</v>
      </c>
      <c r="B26" s="12" t="s">
        <v>13</v>
      </c>
      <c r="C26" s="12" t="s">
        <v>62</v>
      </c>
      <c r="D26" s="12" t="s">
        <v>63</v>
      </c>
      <c r="E26" s="12">
        <v>61.7</v>
      </c>
      <c r="F26" s="6">
        <f t="shared" si="0"/>
        <v>30.85</v>
      </c>
      <c r="G26" s="6">
        <v>77.67</v>
      </c>
      <c r="H26" s="13">
        <f t="shared" si="1"/>
        <v>69.685</v>
      </c>
      <c r="I26" s="6">
        <v>24</v>
      </c>
      <c r="J26" s="3" t="s">
        <v>16</v>
      </c>
      <c r="K26" s="3" t="s">
        <v>17</v>
      </c>
    </row>
    <row r="27" spans="1:11">
      <c r="A27" s="3" t="s">
        <v>12</v>
      </c>
      <c r="B27" s="12" t="s">
        <v>13</v>
      </c>
      <c r="C27" s="12" t="s">
        <v>64</v>
      </c>
      <c r="D27" s="12" t="s">
        <v>65</v>
      </c>
      <c r="E27" s="12">
        <v>57.7</v>
      </c>
      <c r="F27" s="6">
        <f t="shared" si="0"/>
        <v>28.85</v>
      </c>
      <c r="G27" s="6">
        <v>81.17</v>
      </c>
      <c r="H27" s="13">
        <f t="shared" si="1"/>
        <v>69.435</v>
      </c>
      <c r="I27" s="6">
        <v>25</v>
      </c>
      <c r="J27" s="3" t="s">
        <v>16</v>
      </c>
      <c r="K27" s="3" t="s">
        <v>17</v>
      </c>
    </row>
    <row r="28" spans="1:11">
      <c r="A28" s="3" t="s">
        <v>12</v>
      </c>
      <c r="B28" s="12" t="s">
        <v>13</v>
      </c>
      <c r="C28" s="12" t="s">
        <v>66</v>
      </c>
      <c r="D28" s="12" t="s">
        <v>67</v>
      </c>
      <c r="E28" s="12">
        <v>57.9</v>
      </c>
      <c r="F28" s="6">
        <f t="shared" si="0"/>
        <v>28.95</v>
      </c>
      <c r="G28" s="6">
        <v>80.83</v>
      </c>
      <c r="H28" s="13">
        <f t="shared" si="1"/>
        <v>69.365</v>
      </c>
      <c r="I28" s="6">
        <v>26</v>
      </c>
      <c r="J28" s="3" t="s">
        <v>16</v>
      </c>
      <c r="K28" s="3" t="s">
        <v>17</v>
      </c>
    </row>
    <row r="29" spans="1:11">
      <c r="A29" s="3" t="s">
        <v>12</v>
      </c>
      <c r="B29" s="12" t="s">
        <v>13</v>
      </c>
      <c r="C29" s="12" t="s">
        <v>68</v>
      </c>
      <c r="D29" s="12" t="s">
        <v>69</v>
      </c>
      <c r="E29" s="12">
        <v>57</v>
      </c>
      <c r="F29" s="6">
        <f t="shared" si="0"/>
        <v>28.5</v>
      </c>
      <c r="G29" s="6">
        <v>81.33</v>
      </c>
      <c r="H29" s="13">
        <f t="shared" si="1"/>
        <v>69.165</v>
      </c>
      <c r="I29" s="6">
        <v>27</v>
      </c>
      <c r="J29" s="3" t="s">
        <v>16</v>
      </c>
      <c r="K29" s="3" t="s">
        <v>17</v>
      </c>
    </row>
    <row r="30" spans="1:11">
      <c r="A30" s="3" t="s">
        <v>12</v>
      </c>
      <c r="B30" s="12" t="s">
        <v>13</v>
      </c>
      <c r="C30" s="12" t="s">
        <v>70</v>
      </c>
      <c r="D30" s="12" t="s">
        <v>71</v>
      </c>
      <c r="E30" s="12">
        <v>57.4</v>
      </c>
      <c r="F30" s="6">
        <f t="shared" si="0"/>
        <v>28.7</v>
      </c>
      <c r="G30" s="6">
        <v>80.67</v>
      </c>
      <c r="H30" s="13">
        <f t="shared" si="1"/>
        <v>69.035</v>
      </c>
      <c r="I30" s="6">
        <v>28</v>
      </c>
      <c r="J30" s="3" t="s">
        <v>16</v>
      </c>
      <c r="K30" s="3" t="s">
        <v>17</v>
      </c>
    </row>
    <row r="31" spans="1:11">
      <c r="A31" s="3" t="s">
        <v>12</v>
      </c>
      <c r="B31" s="12" t="s">
        <v>13</v>
      </c>
      <c r="C31" s="12" t="s">
        <v>72</v>
      </c>
      <c r="D31" s="12" t="s">
        <v>73</v>
      </c>
      <c r="E31" s="12">
        <v>54.65</v>
      </c>
      <c r="F31" s="6">
        <f t="shared" si="0"/>
        <v>27.325</v>
      </c>
      <c r="G31" s="6">
        <v>83.33</v>
      </c>
      <c r="H31" s="13">
        <f t="shared" si="1"/>
        <v>68.99</v>
      </c>
      <c r="I31" s="6">
        <v>29</v>
      </c>
      <c r="J31" s="3" t="s">
        <v>16</v>
      </c>
      <c r="K31" s="3" t="s">
        <v>17</v>
      </c>
    </row>
    <row r="32" spans="1:11">
      <c r="A32" s="3" t="s">
        <v>12</v>
      </c>
      <c r="B32" s="12" t="s">
        <v>13</v>
      </c>
      <c r="C32" s="12" t="s">
        <v>74</v>
      </c>
      <c r="D32" s="12" t="s">
        <v>75</v>
      </c>
      <c r="E32" s="12">
        <v>51.55</v>
      </c>
      <c r="F32" s="6">
        <f t="shared" si="0"/>
        <v>25.775</v>
      </c>
      <c r="G32" s="6">
        <v>86.33</v>
      </c>
      <c r="H32" s="13">
        <f t="shared" si="1"/>
        <v>68.94</v>
      </c>
      <c r="I32" s="6">
        <v>30</v>
      </c>
      <c r="J32" s="3" t="s">
        <v>16</v>
      </c>
      <c r="K32" s="3" t="s">
        <v>17</v>
      </c>
    </row>
    <row r="33" spans="1:11">
      <c r="A33" s="3" t="s">
        <v>12</v>
      </c>
      <c r="B33" s="12" t="s">
        <v>13</v>
      </c>
      <c r="C33" s="12" t="s">
        <v>76</v>
      </c>
      <c r="D33" s="12" t="s">
        <v>77</v>
      </c>
      <c r="E33" s="12">
        <v>51.15</v>
      </c>
      <c r="F33" s="6">
        <f t="shared" si="0"/>
        <v>25.575</v>
      </c>
      <c r="G33" s="6">
        <v>86.33</v>
      </c>
      <c r="H33" s="13">
        <f t="shared" si="1"/>
        <v>68.74</v>
      </c>
      <c r="I33" s="6">
        <v>31</v>
      </c>
      <c r="J33" s="3" t="s">
        <v>78</v>
      </c>
      <c r="K33" s="3"/>
    </row>
    <row r="34" spans="1:11">
      <c r="A34" s="3" t="s">
        <v>12</v>
      </c>
      <c r="B34" s="12" t="s">
        <v>13</v>
      </c>
      <c r="C34" s="12" t="s">
        <v>79</v>
      </c>
      <c r="D34" s="12" t="s">
        <v>80</v>
      </c>
      <c r="E34" s="12">
        <v>57.75</v>
      </c>
      <c r="F34" s="6">
        <f t="shared" si="0"/>
        <v>28.875</v>
      </c>
      <c r="G34" s="6">
        <v>79.67</v>
      </c>
      <c r="H34" s="13">
        <f t="shared" si="1"/>
        <v>68.71</v>
      </c>
      <c r="I34" s="6">
        <v>32</v>
      </c>
      <c r="J34" s="3" t="s">
        <v>78</v>
      </c>
      <c r="K34" s="3"/>
    </row>
    <row r="35" spans="1:11">
      <c r="A35" s="3" t="s">
        <v>12</v>
      </c>
      <c r="B35" s="12" t="s">
        <v>13</v>
      </c>
      <c r="C35" s="12" t="s">
        <v>81</v>
      </c>
      <c r="D35" s="12" t="s">
        <v>82</v>
      </c>
      <c r="E35" s="12">
        <v>53.55</v>
      </c>
      <c r="F35" s="6">
        <f t="shared" ref="F35:F77" si="2">E35*0.5</f>
        <v>26.775</v>
      </c>
      <c r="G35" s="6">
        <v>83.33</v>
      </c>
      <c r="H35" s="13">
        <f t="shared" ref="H35:H57" si="3">F35+G35*0.5</f>
        <v>68.44</v>
      </c>
      <c r="I35" s="6">
        <v>33</v>
      </c>
      <c r="J35" s="3" t="s">
        <v>78</v>
      </c>
      <c r="K35" s="3"/>
    </row>
    <row r="36" spans="1:11">
      <c r="A36" s="3" t="s">
        <v>12</v>
      </c>
      <c r="B36" s="12" t="s">
        <v>13</v>
      </c>
      <c r="C36" s="12" t="s">
        <v>83</v>
      </c>
      <c r="D36" s="12" t="s">
        <v>84</v>
      </c>
      <c r="E36" s="12">
        <v>58.15</v>
      </c>
      <c r="F36" s="6">
        <f t="shared" si="2"/>
        <v>29.075</v>
      </c>
      <c r="G36" s="6">
        <v>78.67</v>
      </c>
      <c r="H36" s="13">
        <f t="shared" si="3"/>
        <v>68.41</v>
      </c>
      <c r="I36" s="6">
        <v>34</v>
      </c>
      <c r="J36" s="3" t="s">
        <v>78</v>
      </c>
      <c r="K36" s="3"/>
    </row>
    <row r="37" spans="1:11">
      <c r="A37" s="3" t="s">
        <v>12</v>
      </c>
      <c r="B37" s="12" t="s">
        <v>13</v>
      </c>
      <c r="C37" s="12" t="s">
        <v>85</v>
      </c>
      <c r="D37" s="12" t="s">
        <v>86</v>
      </c>
      <c r="E37" s="12">
        <v>52.1</v>
      </c>
      <c r="F37" s="6">
        <f t="shared" si="2"/>
        <v>26.05</v>
      </c>
      <c r="G37" s="6">
        <v>84.67</v>
      </c>
      <c r="H37" s="13">
        <f t="shared" si="3"/>
        <v>68.385</v>
      </c>
      <c r="I37" s="6">
        <v>35</v>
      </c>
      <c r="J37" s="3" t="s">
        <v>78</v>
      </c>
      <c r="K37" s="3"/>
    </row>
    <row r="38" spans="1:11">
      <c r="A38" s="3" t="s">
        <v>12</v>
      </c>
      <c r="B38" s="12" t="s">
        <v>13</v>
      </c>
      <c r="C38" s="12" t="s">
        <v>87</v>
      </c>
      <c r="D38" s="12" t="s">
        <v>88</v>
      </c>
      <c r="E38" s="12">
        <v>56.85</v>
      </c>
      <c r="F38" s="6">
        <f t="shared" si="2"/>
        <v>28.425</v>
      </c>
      <c r="G38" s="6">
        <v>79.67</v>
      </c>
      <c r="H38" s="13">
        <f t="shared" si="3"/>
        <v>68.26</v>
      </c>
      <c r="I38" s="6">
        <v>36</v>
      </c>
      <c r="J38" s="3" t="s">
        <v>78</v>
      </c>
      <c r="K38" s="3"/>
    </row>
    <row r="39" spans="1:11">
      <c r="A39" s="3" t="s">
        <v>12</v>
      </c>
      <c r="B39" s="12" t="s">
        <v>13</v>
      </c>
      <c r="C39" s="12" t="s">
        <v>89</v>
      </c>
      <c r="D39" s="12" t="s">
        <v>90</v>
      </c>
      <c r="E39" s="12">
        <v>57.95</v>
      </c>
      <c r="F39" s="6">
        <f t="shared" si="2"/>
        <v>28.975</v>
      </c>
      <c r="G39" s="6">
        <v>78.33</v>
      </c>
      <c r="H39" s="13">
        <f t="shared" si="3"/>
        <v>68.14</v>
      </c>
      <c r="I39" s="6">
        <v>37</v>
      </c>
      <c r="J39" s="3" t="s">
        <v>78</v>
      </c>
      <c r="K39" s="3"/>
    </row>
    <row r="40" spans="1:11">
      <c r="A40" s="3" t="s">
        <v>12</v>
      </c>
      <c r="B40" s="12" t="s">
        <v>13</v>
      </c>
      <c r="C40" s="12" t="s">
        <v>91</v>
      </c>
      <c r="D40" s="12" t="s">
        <v>92</v>
      </c>
      <c r="E40" s="12">
        <v>52.45</v>
      </c>
      <c r="F40" s="6">
        <f t="shared" si="2"/>
        <v>26.225</v>
      </c>
      <c r="G40" s="6">
        <v>83.33</v>
      </c>
      <c r="H40" s="13">
        <f t="shared" si="3"/>
        <v>67.89</v>
      </c>
      <c r="I40" s="6">
        <v>38</v>
      </c>
      <c r="J40" s="3" t="s">
        <v>78</v>
      </c>
      <c r="K40" s="3"/>
    </row>
    <row r="41" spans="1:11">
      <c r="A41" s="3" t="s">
        <v>12</v>
      </c>
      <c r="B41" s="12" t="s">
        <v>13</v>
      </c>
      <c r="C41" s="12" t="s">
        <v>93</v>
      </c>
      <c r="D41" s="12" t="s">
        <v>94</v>
      </c>
      <c r="E41" s="12">
        <v>53.35</v>
      </c>
      <c r="F41" s="6">
        <f t="shared" si="2"/>
        <v>26.675</v>
      </c>
      <c r="G41" s="6">
        <v>82</v>
      </c>
      <c r="H41" s="13">
        <f t="shared" si="3"/>
        <v>67.675</v>
      </c>
      <c r="I41" s="6">
        <v>39</v>
      </c>
      <c r="J41" s="3" t="s">
        <v>78</v>
      </c>
      <c r="K41" s="3"/>
    </row>
    <row r="42" spans="1:11">
      <c r="A42" s="3" t="s">
        <v>12</v>
      </c>
      <c r="B42" s="12" t="s">
        <v>13</v>
      </c>
      <c r="C42" s="12" t="s">
        <v>95</v>
      </c>
      <c r="D42" s="12" t="s">
        <v>96</v>
      </c>
      <c r="E42" s="12">
        <v>53.65</v>
      </c>
      <c r="F42" s="6">
        <f t="shared" si="2"/>
        <v>26.825</v>
      </c>
      <c r="G42" s="6">
        <v>81.67</v>
      </c>
      <c r="H42" s="13">
        <f t="shared" si="3"/>
        <v>67.66</v>
      </c>
      <c r="I42" s="6">
        <v>40</v>
      </c>
      <c r="J42" s="3" t="s">
        <v>78</v>
      </c>
      <c r="K42" s="3"/>
    </row>
    <row r="43" spans="1:11">
      <c r="A43" s="3" t="s">
        <v>12</v>
      </c>
      <c r="B43" s="12" t="s">
        <v>13</v>
      </c>
      <c r="C43" s="12" t="s">
        <v>97</v>
      </c>
      <c r="D43" s="12" t="s">
        <v>98</v>
      </c>
      <c r="E43" s="12">
        <v>47.9</v>
      </c>
      <c r="F43" s="6">
        <f t="shared" si="2"/>
        <v>23.95</v>
      </c>
      <c r="G43" s="6">
        <v>87.33</v>
      </c>
      <c r="H43" s="13">
        <f t="shared" si="3"/>
        <v>67.615</v>
      </c>
      <c r="I43" s="6">
        <v>41</v>
      </c>
      <c r="J43" s="3" t="s">
        <v>78</v>
      </c>
      <c r="K43" s="3"/>
    </row>
    <row r="44" spans="1:11">
      <c r="A44" s="3" t="s">
        <v>12</v>
      </c>
      <c r="B44" s="12" t="s">
        <v>13</v>
      </c>
      <c r="C44" s="12" t="s">
        <v>99</v>
      </c>
      <c r="D44" s="12" t="s">
        <v>100</v>
      </c>
      <c r="E44" s="12">
        <v>54.5</v>
      </c>
      <c r="F44" s="6">
        <f t="shared" si="2"/>
        <v>27.25</v>
      </c>
      <c r="G44" s="6">
        <v>80.67</v>
      </c>
      <c r="H44" s="13">
        <f t="shared" si="3"/>
        <v>67.585</v>
      </c>
      <c r="I44" s="6">
        <v>42</v>
      </c>
      <c r="J44" s="3" t="s">
        <v>78</v>
      </c>
      <c r="K44" s="3"/>
    </row>
    <row r="45" spans="1:11">
      <c r="A45" s="3" t="s">
        <v>12</v>
      </c>
      <c r="B45" s="12" t="s">
        <v>13</v>
      </c>
      <c r="C45" s="12" t="s">
        <v>101</v>
      </c>
      <c r="D45" s="12" t="s">
        <v>102</v>
      </c>
      <c r="E45" s="12">
        <v>55.9</v>
      </c>
      <c r="F45" s="6">
        <f t="shared" si="2"/>
        <v>27.95</v>
      </c>
      <c r="G45" s="6">
        <v>79</v>
      </c>
      <c r="H45" s="13">
        <f t="shared" si="3"/>
        <v>67.45</v>
      </c>
      <c r="I45" s="6">
        <v>43</v>
      </c>
      <c r="J45" s="3" t="s">
        <v>78</v>
      </c>
      <c r="K45" s="3"/>
    </row>
    <row r="46" spans="1:11">
      <c r="A46" s="3" t="s">
        <v>12</v>
      </c>
      <c r="B46" s="12" t="s">
        <v>13</v>
      </c>
      <c r="C46" s="12" t="s">
        <v>103</v>
      </c>
      <c r="D46" s="12" t="s">
        <v>104</v>
      </c>
      <c r="E46" s="12">
        <v>55.7</v>
      </c>
      <c r="F46" s="6">
        <f t="shared" si="2"/>
        <v>27.85</v>
      </c>
      <c r="G46" s="6">
        <v>79.17</v>
      </c>
      <c r="H46" s="13">
        <f t="shared" si="3"/>
        <v>67.435</v>
      </c>
      <c r="I46" s="6">
        <v>44</v>
      </c>
      <c r="J46" s="3" t="s">
        <v>78</v>
      </c>
      <c r="K46" s="3"/>
    </row>
    <row r="47" spans="1:11">
      <c r="A47" s="3" t="s">
        <v>12</v>
      </c>
      <c r="B47" s="12" t="s">
        <v>13</v>
      </c>
      <c r="C47" s="12" t="s">
        <v>105</v>
      </c>
      <c r="D47" s="12" t="s">
        <v>106</v>
      </c>
      <c r="E47" s="12">
        <v>54.05</v>
      </c>
      <c r="F47" s="6">
        <f t="shared" si="2"/>
        <v>27.025</v>
      </c>
      <c r="G47" s="6">
        <v>80.67</v>
      </c>
      <c r="H47" s="13">
        <f t="shared" si="3"/>
        <v>67.36</v>
      </c>
      <c r="I47" s="6">
        <v>45</v>
      </c>
      <c r="J47" s="3" t="s">
        <v>78</v>
      </c>
      <c r="K47" s="3"/>
    </row>
    <row r="48" spans="1:11">
      <c r="A48" s="3" t="s">
        <v>12</v>
      </c>
      <c r="B48" s="12" t="s">
        <v>13</v>
      </c>
      <c r="C48" s="12" t="s">
        <v>107</v>
      </c>
      <c r="D48" s="12" t="s">
        <v>108</v>
      </c>
      <c r="E48" s="12">
        <v>54.75</v>
      </c>
      <c r="F48" s="6">
        <f t="shared" si="2"/>
        <v>27.375</v>
      </c>
      <c r="G48" s="6">
        <v>79.5</v>
      </c>
      <c r="H48" s="13">
        <f t="shared" si="3"/>
        <v>67.125</v>
      </c>
      <c r="I48" s="6">
        <v>46</v>
      </c>
      <c r="J48" s="3" t="s">
        <v>78</v>
      </c>
      <c r="K48" s="3"/>
    </row>
    <row r="49" spans="1:11">
      <c r="A49" s="3" t="s">
        <v>12</v>
      </c>
      <c r="B49" s="12" t="s">
        <v>13</v>
      </c>
      <c r="C49" s="12" t="s">
        <v>109</v>
      </c>
      <c r="D49" s="12" t="s">
        <v>110</v>
      </c>
      <c r="E49" s="12">
        <v>52.8</v>
      </c>
      <c r="F49" s="6">
        <f t="shared" si="2"/>
        <v>26.4</v>
      </c>
      <c r="G49" s="6">
        <v>81.33</v>
      </c>
      <c r="H49" s="13">
        <f t="shared" si="3"/>
        <v>67.065</v>
      </c>
      <c r="I49" s="6">
        <v>47</v>
      </c>
      <c r="J49" s="3" t="s">
        <v>78</v>
      </c>
      <c r="K49" s="3"/>
    </row>
    <row r="50" s="8" customFormat="1" spans="1:11">
      <c r="A50" s="3" t="s">
        <v>12</v>
      </c>
      <c r="B50" s="12" t="s">
        <v>13</v>
      </c>
      <c r="C50" s="12" t="s">
        <v>111</v>
      </c>
      <c r="D50" s="12" t="s">
        <v>112</v>
      </c>
      <c r="E50" s="12">
        <v>57.85</v>
      </c>
      <c r="F50" s="6">
        <f t="shared" si="2"/>
        <v>28.925</v>
      </c>
      <c r="G50" s="6">
        <v>75.5</v>
      </c>
      <c r="H50" s="13">
        <f t="shared" si="3"/>
        <v>66.675</v>
      </c>
      <c r="I50" s="6">
        <v>48</v>
      </c>
      <c r="J50" s="3" t="s">
        <v>78</v>
      </c>
      <c r="K50" s="3"/>
    </row>
    <row r="51" spans="1:11">
      <c r="A51" s="3" t="s">
        <v>12</v>
      </c>
      <c r="B51" s="12" t="s">
        <v>13</v>
      </c>
      <c r="C51" s="12" t="s">
        <v>113</v>
      </c>
      <c r="D51" s="12" t="s">
        <v>114</v>
      </c>
      <c r="E51" s="12">
        <v>49.1</v>
      </c>
      <c r="F51" s="6">
        <f t="shared" si="2"/>
        <v>24.55</v>
      </c>
      <c r="G51" s="6">
        <v>83.67</v>
      </c>
      <c r="H51" s="13">
        <f t="shared" si="3"/>
        <v>66.385</v>
      </c>
      <c r="I51" s="6">
        <v>49</v>
      </c>
      <c r="J51" s="3" t="s">
        <v>78</v>
      </c>
      <c r="K51" s="3"/>
    </row>
    <row r="52" spans="1:11">
      <c r="A52" s="3" t="s">
        <v>12</v>
      </c>
      <c r="B52" s="12" t="s">
        <v>13</v>
      </c>
      <c r="C52" s="12" t="s">
        <v>115</v>
      </c>
      <c r="D52" s="12" t="s">
        <v>116</v>
      </c>
      <c r="E52" s="12">
        <v>47.7</v>
      </c>
      <c r="F52" s="6">
        <f t="shared" si="2"/>
        <v>23.85</v>
      </c>
      <c r="G52" s="6">
        <v>84.33</v>
      </c>
      <c r="H52" s="13">
        <f t="shared" si="3"/>
        <v>66.015</v>
      </c>
      <c r="I52" s="6">
        <v>50</v>
      </c>
      <c r="J52" s="3" t="s">
        <v>78</v>
      </c>
      <c r="K52" s="3"/>
    </row>
    <row r="53" spans="1:11">
      <c r="A53" s="3" t="s">
        <v>12</v>
      </c>
      <c r="B53" s="12" t="s">
        <v>13</v>
      </c>
      <c r="C53" s="12" t="s">
        <v>117</v>
      </c>
      <c r="D53" s="12" t="s">
        <v>118</v>
      </c>
      <c r="E53" s="12">
        <v>49.45</v>
      </c>
      <c r="F53" s="6">
        <f t="shared" si="2"/>
        <v>24.725</v>
      </c>
      <c r="G53" s="6">
        <v>82</v>
      </c>
      <c r="H53" s="13">
        <f t="shared" si="3"/>
        <v>65.725</v>
      </c>
      <c r="I53" s="6">
        <v>51</v>
      </c>
      <c r="J53" s="3" t="s">
        <v>78</v>
      </c>
      <c r="K53" s="3"/>
    </row>
    <row r="54" spans="1:11">
      <c r="A54" s="3" t="s">
        <v>12</v>
      </c>
      <c r="B54" s="12" t="s">
        <v>13</v>
      </c>
      <c r="C54" s="12" t="s">
        <v>119</v>
      </c>
      <c r="D54" s="12" t="s">
        <v>120</v>
      </c>
      <c r="E54" s="12">
        <v>49.65</v>
      </c>
      <c r="F54" s="6">
        <f t="shared" si="2"/>
        <v>24.825</v>
      </c>
      <c r="G54" s="6">
        <v>81.67</v>
      </c>
      <c r="H54" s="13">
        <f t="shared" si="3"/>
        <v>65.66</v>
      </c>
      <c r="I54" s="6">
        <v>52</v>
      </c>
      <c r="J54" s="3" t="s">
        <v>78</v>
      </c>
      <c r="K54" s="3"/>
    </row>
    <row r="55" s="8" customFormat="1" spans="1:11">
      <c r="A55" s="3" t="s">
        <v>12</v>
      </c>
      <c r="B55" s="12" t="s">
        <v>13</v>
      </c>
      <c r="C55" s="12" t="s">
        <v>121</v>
      </c>
      <c r="D55" s="12" t="s">
        <v>122</v>
      </c>
      <c r="E55" s="12">
        <v>48.25</v>
      </c>
      <c r="F55" s="6">
        <f t="shared" si="2"/>
        <v>24.125</v>
      </c>
      <c r="G55" s="6">
        <v>82.17</v>
      </c>
      <c r="H55" s="13">
        <f t="shared" si="3"/>
        <v>65.21</v>
      </c>
      <c r="I55" s="6">
        <v>53</v>
      </c>
      <c r="J55" s="3" t="s">
        <v>78</v>
      </c>
      <c r="K55" s="3"/>
    </row>
    <row r="56" spans="1:11">
      <c r="A56" s="3" t="s">
        <v>12</v>
      </c>
      <c r="B56" s="12" t="s">
        <v>13</v>
      </c>
      <c r="C56" s="12" t="s">
        <v>123</v>
      </c>
      <c r="D56" s="12" t="s">
        <v>124</v>
      </c>
      <c r="E56" s="12">
        <v>52.2</v>
      </c>
      <c r="F56" s="6">
        <f t="shared" si="2"/>
        <v>26.1</v>
      </c>
      <c r="G56" s="6">
        <v>77.67</v>
      </c>
      <c r="H56" s="13">
        <f t="shared" si="3"/>
        <v>64.935</v>
      </c>
      <c r="I56" s="6">
        <v>54</v>
      </c>
      <c r="J56" s="3" t="s">
        <v>78</v>
      </c>
      <c r="K56" s="3"/>
    </row>
    <row r="57" spans="1:11">
      <c r="A57" s="3" t="s">
        <v>12</v>
      </c>
      <c r="B57" s="12" t="s">
        <v>13</v>
      </c>
      <c r="C57" s="12" t="s">
        <v>125</v>
      </c>
      <c r="D57" s="12" t="s">
        <v>126</v>
      </c>
      <c r="E57" s="12">
        <v>52.65</v>
      </c>
      <c r="F57" s="6">
        <f t="shared" si="2"/>
        <v>26.325</v>
      </c>
      <c r="G57" s="6">
        <v>76.33</v>
      </c>
      <c r="H57" s="13">
        <f t="shared" si="3"/>
        <v>64.49</v>
      </c>
      <c r="I57" s="6">
        <v>55</v>
      </c>
      <c r="J57" s="3" t="s">
        <v>78</v>
      </c>
      <c r="K57" s="3"/>
    </row>
    <row r="58" spans="1:11">
      <c r="A58" s="3" t="s">
        <v>12</v>
      </c>
      <c r="B58" s="4" t="s">
        <v>13</v>
      </c>
      <c r="C58" s="4" t="s">
        <v>127</v>
      </c>
      <c r="D58" s="4" t="s">
        <v>128</v>
      </c>
      <c r="E58" s="4">
        <v>51.75</v>
      </c>
      <c r="F58" s="5">
        <f t="shared" si="2"/>
        <v>25.875</v>
      </c>
      <c r="G58" s="5">
        <v>-1</v>
      </c>
      <c r="H58" s="14" t="s">
        <v>129</v>
      </c>
      <c r="I58" s="6">
        <v>56</v>
      </c>
      <c r="J58" s="3" t="s">
        <v>78</v>
      </c>
      <c r="K58" s="15"/>
    </row>
    <row r="59" spans="1:11">
      <c r="A59" s="3" t="s">
        <v>12</v>
      </c>
      <c r="B59" s="4" t="s">
        <v>13</v>
      </c>
      <c r="C59" s="4" t="s">
        <v>130</v>
      </c>
      <c r="D59" s="4" t="s">
        <v>131</v>
      </c>
      <c r="E59" s="4">
        <v>49.25</v>
      </c>
      <c r="F59" s="5">
        <f t="shared" si="2"/>
        <v>24.625</v>
      </c>
      <c r="G59" s="5">
        <v>-1</v>
      </c>
      <c r="H59" s="14" t="s">
        <v>132</v>
      </c>
      <c r="I59" s="6">
        <v>57</v>
      </c>
      <c r="J59" s="3" t="s">
        <v>78</v>
      </c>
      <c r="K59" s="15"/>
    </row>
    <row r="60" s="8" customFormat="1" spans="1:11">
      <c r="A60" s="3" t="s">
        <v>12</v>
      </c>
      <c r="B60" s="4" t="s">
        <v>13</v>
      </c>
      <c r="C60" s="4" t="s">
        <v>133</v>
      </c>
      <c r="D60" s="4" t="s">
        <v>134</v>
      </c>
      <c r="E60" s="4">
        <v>47.55</v>
      </c>
      <c r="F60" s="5">
        <f t="shared" si="2"/>
        <v>23.775</v>
      </c>
      <c r="G60" s="5">
        <v>-1</v>
      </c>
      <c r="H60" s="14" t="s">
        <v>132</v>
      </c>
      <c r="I60" s="6">
        <v>58</v>
      </c>
      <c r="J60" s="3" t="s">
        <v>78</v>
      </c>
      <c r="K60" s="15"/>
    </row>
    <row r="61" spans="1:11">
      <c r="A61" s="3" t="s">
        <v>12</v>
      </c>
      <c r="B61" s="4" t="s">
        <v>135</v>
      </c>
      <c r="C61" s="4" t="s">
        <v>136</v>
      </c>
      <c r="D61" s="4" t="s">
        <v>137</v>
      </c>
      <c r="E61" s="4">
        <v>58.4</v>
      </c>
      <c r="F61" s="5">
        <f t="shared" si="2"/>
        <v>29.2</v>
      </c>
      <c r="G61" s="6">
        <v>88</v>
      </c>
      <c r="H61" s="7">
        <f t="shared" ref="H61:H77" si="4">F61+G61*0.5</f>
        <v>73.2</v>
      </c>
      <c r="I61" s="6">
        <v>1</v>
      </c>
      <c r="J61" s="3" t="s">
        <v>16</v>
      </c>
      <c r="K61" s="3" t="s">
        <v>17</v>
      </c>
    </row>
    <row r="62" spans="1:11">
      <c r="A62" s="3" t="s">
        <v>12</v>
      </c>
      <c r="B62" s="4" t="s">
        <v>135</v>
      </c>
      <c r="C62" s="4" t="s">
        <v>138</v>
      </c>
      <c r="D62" s="4" t="s">
        <v>139</v>
      </c>
      <c r="E62" s="4">
        <v>60.05</v>
      </c>
      <c r="F62" s="5">
        <f t="shared" si="2"/>
        <v>30.025</v>
      </c>
      <c r="G62" s="6">
        <v>84.33</v>
      </c>
      <c r="H62" s="7">
        <f t="shared" si="4"/>
        <v>72.19</v>
      </c>
      <c r="I62" s="6">
        <v>2</v>
      </c>
      <c r="J62" s="3" t="s">
        <v>16</v>
      </c>
      <c r="K62" s="3" t="s">
        <v>17</v>
      </c>
    </row>
    <row r="63" spans="1:11">
      <c r="A63" s="3" t="s">
        <v>12</v>
      </c>
      <c r="B63" s="4" t="s">
        <v>135</v>
      </c>
      <c r="C63" s="4" t="s">
        <v>140</v>
      </c>
      <c r="D63" s="4" t="s">
        <v>141</v>
      </c>
      <c r="E63" s="4">
        <v>62.65</v>
      </c>
      <c r="F63" s="5">
        <f t="shared" si="2"/>
        <v>31.325</v>
      </c>
      <c r="G63" s="6">
        <v>81</v>
      </c>
      <c r="H63" s="7">
        <f t="shared" si="4"/>
        <v>71.825</v>
      </c>
      <c r="I63" s="6">
        <v>3</v>
      </c>
      <c r="J63" s="3" t="s">
        <v>16</v>
      </c>
      <c r="K63" s="3" t="s">
        <v>17</v>
      </c>
    </row>
    <row r="64" spans="1:11">
      <c r="A64" s="3" t="s">
        <v>12</v>
      </c>
      <c r="B64" s="4" t="s">
        <v>135</v>
      </c>
      <c r="C64" s="4" t="s">
        <v>142</v>
      </c>
      <c r="D64" s="4" t="s">
        <v>143</v>
      </c>
      <c r="E64" s="4">
        <v>60.8</v>
      </c>
      <c r="F64" s="5">
        <f t="shared" si="2"/>
        <v>30.4</v>
      </c>
      <c r="G64" s="6">
        <v>82.33</v>
      </c>
      <c r="H64" s="7">
        <f t="shared" si="4"/>
        <v>71.565</v>
      </c>
      <c r="I64" s="6">
        <v>4</v>
      </c>
      <c r="J64" s="3" t="s">
        <v>16</v>
      </c>
      <c r="K64" s="3" t="s">
        <v>17</v>
      </c>
    </row>
    <row r="65" spans="1:11">
      <c r="A65" s="3" t="s">
        <v>12</v>
      </c>
      <c r="B65" s="4" t="s">
        <v>135</v>
      </c>
      <c r="C65" s="4" t="s">
        <v>144</v>
      </c>
      <c r="D65" s="4" t="s">
        <v>145</v>
      </c>
      <c r="E65" s="4">
        <v>58.8</v>
      </c>
      <c r="F65" s="5">
        <f t="shared" si="2"/>
        <v>29.4</v>
      </c>
      <c r="G65" s="6">
        <v>84.33</v>
      </c>
      <c r="H65" s="7">
        <f t="shared" si="4"/>
        <v>71.565</v>
      </c>
      <c r="I65" s="6">
        <v>4</v>
      </c>
      <c r="J65" s="3" t="s">
        <v>16</v>
      </c>
      <c r="K65" s="3" t="s">
        <v>17</v>
      </c>
    </row>
    <row r="66" spans="1:11">
      <c r="A66" s="3" t="s">
        <v>12</v>
      </c>
      <c r="B66" s="4" t="s">
        <v>135</v>
      </c>
      <c r="C66" s="4" t="s">
        <v>146</v>
      </c>
      <c r="D66" s="4" t="s">
        <v>147</v>
      </c>
      <c r="E66" s="4">
        <v>56.8</v>
      </c>
      <c r="F66" s="5">
        <f t="shared" si="2"/>
        <v>28.4</v>
      </c>
      <c r="G66" s="6">
        <v>85.33</v>
      </c>
      <c r="H66" s="7">
        <f t="shared" si="4"/>
        <v>71.065</v>
      </c>
      <c r="I66" s="6">
        <v>6</v>
      </c>
      <c r="J66" s="3" t="s">
        <v>16</v>
      </c>
      <c r="K66" s="3" t="s">
        <v>17</v>
      </c>
    </row>
    <row r="67" spans="1:11">
      <c r="A67" s="3" t="s">
        <v>12</v>
      </c>
      <c r="B67" s="4" t="s">
        <v>135</v>
      </c>
      <c r="C67" s="4" t="s">
        <v>148</v>
      </c>
      <c r="D67" s="4" t="s">
        <v>149</v>
      </c>
      <c r="E67" s="4">
        <v>61</v>
      </c>
      <c r="F67" s="5">
        <f t="shared" si="2"/>
        <v>30.5</v>
      </c>
      <c r="G67" s="6">
        <v>77.33</v>
      </c>
      <c r="H67" s="7">
        <f t="shared" si="4"/>
        <v>69.165</v>
      </c>
      <c r="I67" s="6">
        <v>7</v>
      </c>
      <c r="J67" s="3" t="s">
        <v>16</v>
      </c>
      <c r="K67" s="3" t="s">
        <v>17</v>
      </c>
    </row>
    <row r="68" spans="1:11">
      <c r="A68" s="3" t="s">
        <v>12</v>
      </c>
      <c r="B68" s="4" t="s">
        <v>135</v>
      </c>
      <c r="C68" s="4" t="s">
        <v>150</v>
      </c>
      <c r="D68" s="4" t="s">
        <v>151</v>
      </c>
      <c r="E68" s="4">
        <v>58.7</v>
      </c>
      <c r="F68" s="5">
        <f t="shared" si="2"/>
        <v>29.35</v>
      </c>
      <c r="G68" s="6">
        <v>79.33</v>
      </c>
      <c r="H68" s="7">
        <f t="shared" si="4"/>
        <v>69.015</v>
      </c>
      <c r="I68" s="6">
        <v>8</v>
      </c>
      <c r="J68" s="3" t="s">
        <v>16</v>
      </c>
      <c r="K68" s="3" t="s">
        <v>17</v>
      </c>
    </row>
    <row r="69" spans="1:11">
      <c r="A69" s="3" t="s">
        <v>12</v>
      </c>
      <c r="B69" s="4" t="s">
        <v>135</v>
      </c>
      <c r="C69" s="4" t="s">
        <v>152</v>
      </c>
      <c r="D69" s="4" t="s">
        <v>153</v>
      </c>
      <c r="E69" s="4">
        <v>54.7</v>
      </c>
      <c r="F69" s="5">
        <f t="shared" si="2"/>
        <v>27.35</v>
      </c>
      <c r="G69" s="6">
        <v>81.67</v>
      </c>
      <c r="H69" s="7">
        <f t="shared" si="4"/>
        <v>68.185</v>
      </c>
      <c r="I69" s="6">
        <v>9</v>
      </c>
      <c r="J69" s="3" t="s">
        <v>16</v>
      </c>
      <c r="K69" s="3" t="s">
        <v>17</v>
      </c>
    </row>
    <row r="70" spans="1:11">
      <c r="A70" s="3" t="s">
        <v>12</v>
      </c>
      <c r="B70" s="4" t="s">
        <v>135</v>
      </c>
      <c r="C70" s="4" t="s">
        <v>154</v>
      </c>
      <c r="D70" s="4" t="s">
        <v>155</v>
      </c>
      <c r="E70" s="4">
        <v>56.75</v>
      </c>
      <c r="F70" s="5">
        <f t="shared" si="2"/>
        <v>28.375</v>
      </c>
      <c r="G70" s="6">
        <v>79</v>
      </c>
      <c r="H70" s="7">
        <f t="shared" si="4"/>
        <v>67.875</v>
      </c>
      <c r="I70" s="6">
        <v>10</v>
      </c>
      <c r="J70" s="3" t="s">
        <v>78</v>
      </c>
      <c r="K70" s="3"/>
    </row>
    <row r="71" spans="1:11">
      <c r="A71" s="3" t="s">
        <v>12</v>
      </c>
      <c r="B71" s="4" t="s">
        <v>135</v>
      </c>
      <c r="C71" s="4" t="s">
        <v>156</v>
      </c>
      <c r="D71" s="4" t="s">
        <v>157</v>
      </c>
      <c r="E71" s="4">
        <v>48.4</v>
      </c>
      <c r="F71" s="5">
        <f t="shared" si="2"/>
        <v>24.2</v>
      </c>
      <c r="G71" s="6">
        <v>86.33</v>
      </c>
      <c r="H71" s="7">
        <f t="shared" si="4"/>
        <v>67.365</v>
      </c>
      <c r="I71" s="6">
        <v>11</v>
      </c>
      <c r="J71" s="3" t="s">
        <v>78</v>
      </c>
      <c r="K71" s="3"/>
    </row>
    <row r="72" spans="1:11">
      <c r="A72" s="3" t="s">
        <v>12</v>
      </c>
      <c r="B72" s="4" t="s">
        <v>135</v>
      </c>
      <c r="C72" s="4" t="s">
        <v>158</v>
      </c>
      <c r="D72" s="4" t="s">
        <v>159</v>
      </c>
      <c r="E72" s="4">
        <v>53.85</v>
      </c>
      <c r="F72" s="5">
        <f t="shared" si="2"/>
        <v>26.925</v>
      </c>
      <c r="G72" s="6">
        <v>80.67</v>
      </c>
      <c r="H72" s="7">
        <f t="shared" si="4"/>
        <v>67.26</v>
      </c>
      <c r="I72" s="6">
        <v>12</v>
      </c>
      <c r="J72" s="3" t="s">
        <v>78</v>
      </c>
      <c r="K72" s="3"/>
    </row>
    <row r="73" spans="1:11">
      <c r="A73" s="3" t="s">
        <v>12</v>
      </c>
      <c r="B73" s="4" t="s">
        <v>135</v>
      </c>
      <c r="C73" s="4" t="s">
        <v>160</v>
      </c>
      <c r="D73" s="4" t="s">
        <v>161</v>
      </c>
      <c r="E73" s="4">
        <v>54.25</v>
      </c>
      <c r="F73" s="5">
        <f t="shared" si="2"/>
        <v>27.125</v>
      </c>
      <c r="G73" s="6">
        <v>79.67</v>
      </c>
      <c r="H73" s="7">
        <f t="shared" si="4"/>
        <v>66.96</v>
      </c>
      <c r="I73" s="6">
        <v>13</v>
      </c>
      <c r="J73" s="3" t="s">
        <v>78</v>
      </c>
      <c r="K73" s="3"/>
    </row>
    <row r="74" spans="1:11">
      <c r="A74" s="3" t="s">
        <v>12</v>
      </c>
      <c r="B74" s="4" t="s">
        <v>135</v>
      </c>
      <c r="C74" s="4" t="s">
        <v>162</v>
      </c>
      <c r="D74" s="4" t="s">
        <v>163</v>
      </c>
      <c r="E74" s="4">
        <v>51.6</v>
      </c>
      <c r="F74" s="5">
        <f t="shared" si="2"/>
        <v>25.8</v>
      </c>
      <c r="G74" s="6">
        <v>81</v>
      </c>
      <c r="H74" s="7">
        <f t="shared" si="4"/>
        <v>66.3</v>
      </c>
      <c r="I74" s="6">
        <v>14</v>
      </c>
      <c r="J74" s="3" t="s">
        <v>78</v>
      </c>
      <c r="K74" s="3"/>
    </row>
    <row r="75" spans="1:11">
      <c r="A75" s="3" t="s">
        <v>12</v>
      </c>
      <c r="B75" s="4" t="s">
        <v>135</v>
      </c>
      <c r="C75" s="4" t="s">
        <v>164</v>
      </c>
      <c r="D75" s="4" t="s">
        <v>165</v>
      </c>
      <c r="E75" s="4">
        <v>51.2</v>
      </c>
      <c r="F75" s="5">
        <f t="shared" si="2"/>
        <v>25.6</v>
      </c>
      <c r="G75" s="6">
        <v>81.33</v>
      </c>
      <c r="H75" s="7">
        <f t="shared" si="4"/>
        <v>66.265</v>
      </c>
      <c r="I75" s="6">
        <v>15</v>
      </c>
      <c r="J75" s="3" t="s">
        <v>78</v>
      </c>
      <c r="K75" s="3"/>
    </row>
    <row r="76" spans="1:11">
      <c r="A76" s="3" t="s">
        <v>12</v>
      </c>
      <c r="B76" s="4" t="s">
        <v>135</v>
      </c>
      <c r="C76" s="4" t="s">
        <v>166</v>
      </c>
      <c r="D76" s="4" t="s">
        <v>167</v>
      </c>
      <c r="E76" s="4">
        <v>50.45</v>
      </c>
      <c r="F76" s="5">
        <f t="shared" si="2"/>
        <v>25.225</v>
      </c>
      <c r="G76" s="6">
        <v>80</v>
      </c>
      <c r="H76" s="7">
        <f t="shared" si="4"/>
        <v>65.225</v>
      </c>
      <c r="I76" s="6">
        <v>16</v>
      </c>
      <c r="J76" s="3" t="s">
        <v>78</v>
      </c>
      <c r="K76" s="3"/>
    </row>
    <row r="77" spans="1:11">
      <c r="A77" s="3" t="s">
        <v>12</v>
      </c>
      <c r="B77" s="4" t="s">
        <v>135</v>
      </c>
      <c r="C77" s="4" t="s">
        <v>168</v>
      </c>
      <c r="D77" s="4" t="s">
        <v>169</v>
      </c>
      <c r="E77" s="4">
        <v>48.5</v>
      </c>
      <c r="F77" s="5">
        <f t="shared" si="2"/>
        <v>24.25</v>
      </c>
      <c r="G77" s="6">
        <v>79.67</v>
      </c>
      <c r="H77" s="7">
        <f t="shared" si="4"/>
        <v>64.085</v>
      </c>
      <c r="I77" s="6">
        <v>17</v>
      </c>
      <c r="J77" s="3" t="s">
        <v>78</v>
      </c>
      <c r="K77" s="3"/>
    </row>
    <row r="78" spans="1:11">
      <c r="A78" s="16" t="s">
        <v>12</v>
      </c>
      <c r="B78" s="17" t="s">
        <v>170</v>
      </c>
      <c r="C78" s="18" t="s">
        <v>171</v>
      </c>
      <c r="D78" s="18" t="s">
        <v>172</v>
      </c>
      <c r="E78" s="18">
        <v>98.3</v>
      </c>
      <c r="F78" s="18">
        <v>49.15</v>
      </c>
      <c r="G78" s="19">
        <v>84.83</v>
      </c>
      <c r="H78" s="20">
        <f t="shared" ref="H78:H115" si="5">F78*40%+G78*60%</f>
        <v>70.558</v>
      </c>
      <c r="I78" s="24">
        <v>1</v>
      </c>
      <c r="J78" s="25" t="s">
        <v>16</v>
      </c>
      <c r="K78" s="3" t="s">
        <v>17</v>
      </c>
    </row>
    <row r="79" spans="1:11">
      <c r="A79" s="16" t="s">
        <v>12</v>
      </c>
      <c r="B79" s="17" t="s">
        <v>170</v>
      </c>
      <c r="C79" s="18" t="s">
        <v>173</v>
      </c>
      <c r="D79" s="18" t="s">
        <v>174</v>
      </c>
      <c r="E79" s="18">
        <v>93.9</v>
      </c>
      <c r="F79" s="18">
        <v>46.95</v>
      </c>
      <c r="G79" s="19">
        <v>85.33</v>
      </c>
      <c r="H79" s="20">
        <f t="shared" si="5"/>
        <v>69.978</v>
      </c>
      <c r="I79" s="24">
        <v>2</v>
      </c>
      <c r="J79" s="25" t="s">
        <v>16</v>
      </c>
      <c r="K79" s="3" t="s">
        <v>17</v>
      </c>
    </row>
    <row r="80" spans="1:11">
      <c r="A80" s="16" t="s">
        <v>12</v>
      </c>
      <c r="B80" s="17" t="s">
        <v>170</v>
      </c>
      <c r="C80" s="18" t="s">
        <v>175</v>
      </c>
      <c r="D80" s="18" t="s">
        <v>176</v>
      </c>
      <c r="E80" s="18">
        <v>100.7</v>
      </c>
      <c r="F80" s="18">
        <v>50.35</v>
      </c>
      <c r="G80" s="19">
        <v>83</v>
      </c>
      <c r="H80" s="20">
        <f t="shared" si="5"/>
        <v>69.94</v>
      </c>
      <c r="I80" s="24">
        <v>3</v>
      </c>
      <c r="J80" s="25" t="s">
        <v>16</v>
      </c>
      <c r="K80" s="3" t="s">
        <v>17</v>
      </c>
    </row>
    <row r="81" spans="1:11">
      <c r="A81" s="16" t="s">
        <v>12</v>
      </c>
      <c r="B81" s="17" t="s">
        <v>170</v>
      </c>
      <c r="C81" s="18" t="s">
        <v>177</v>
      </c>
      <c r="D81" s="18" t="s">
        <v>178</v>
      </c>
      <c r="E81" s="18">
        <v>85</v>
      </c>
      <c r="F81" s="18">
        <v>42.5</v>
      </c>
      <c r="G81" s="19">
        <v>86.5</v>
      </c>
      <c r="H81" s="20">
        <f t="shared" si="5"/>
        <v>68.9</v>
      </c>
      <c r="I81" s="24">
        <v>4</v>
      </c>
      <c r="J81" s="25" t="s">
        <v>16</v>
      </c>
      <c r="K81" s="3" t="s">
        <v>17</v>
      </c>
    </row>
    <row r="82" spans="1:11">
      <c r="A82" s="16" t="s">
        <v>12</v>
      </c>
      <c r="B82" s="17" t="s">
        <v>170</v>
      </c>
      <c r="C82" s="18" t="s">
        <v>179</v>
      </c>
      <c r="D82" s="18" t="s">
        <v>180</v>
      </c>
      <c r="E82" s="18">
        <v>97.8</v>
      </c>
      <c r="F82" s="18">
        <v>48.9</v>
      </c>
      <c r="G82" s="19">
        <v>82.17</v>
      </c>
      <c r="H82" s="20">
        <f t="shared" si="5"/>
        <v>68.862</v>
      </c>
      <c r="I82" s="24">
        <v>5</v>
      </c>
      <c r="J82" s="25" t="s">
        <v>16</v>
      </c>
      <c r="K82" s="3" t="s">
        <v>17</v>
      </c>
    </row>
    <row r="83" spans="1:11">
      <c r="A83" s="16" t="s">
        <v>12</v>
      </c>
      <c r="B83" s="17" t="s">
        <v>170</v>
      </c>
      <c r="C83" s="18" t="s">
        <v>181</v>
      </c>
      <c r="D83" s="18" t="s">
        <v>182</v>
      </c>
      <c r="E83" s="18">
        <v>88.4</v>
      </c>
      <c r="F83" s="18">
        <v>44.2</v>
      </c>
      <c r="G83" s="19">
        <v>85.17</v>
      </c>
      <c r="H83" s="20">
        <f t="shared" si="5"/>
        <v>68.782</v>
      </c>
      <c r="I83" s="24">
        <v>6</v>
      </c>
      <c r="J83" s="25" t="s">
        <v>16</v>
      </c>
      <c r="K83" s="3" t="s">
        <v>17</v>
      </c>
    </row>
    <row r="84" spans="1:11">
      <c r="A84" s="16" t="s">
        <v>12</v>
      </c>
      <c r="B84" s="17" t="s">
        <v>170</v>
      </c>
      <c r="C84" s="18" t="s">
        <v>183</v>
      </c>
      <c r="D84" s="18" t="s">
        <v>184</v>
      </c>
      <c r="E84" s="18">
        <v>79.1</v>
      </c>
      <c r="F84" s="18">
        <v>39.55</v>
      </c>
      <c r="G84" s="19">
        <v>86.83</v>
      </c>
      <c r="H84" s="20">
        <f t="shared" si="5"/>
        <v>67.918</v>
      </c>
      <c r="I84" s="24">
        <v>7</v>
      </c>
      <c r="J84" s="25" t="s">
        <v>16</v>
      </c>
      <c r="K84" s="3" t="s">
        <v>17</v>
      </c>
    </row>
    <row r="85" spans="1:11">
      <c r="A85" s="16" t="s">
        <v>12</v>
      </c>
      <c r="B85" s="17" t="s">
        <v>170</v>
      </c>
      <c r="C85" s="18" t="s">
        <v>185</v>
      </c>
      <c r="D85" s="18" t="s">
        <v>186</v>
      </c>
      <c r="E85" s="18">
        <v>89.9</v>
      </c>
      <c r="F85" s="18">
        <v>44.95</v>
      </c>
      <c r="G85" s="19">
        <v>81.33</v>
      </c>
      <c r="H85" s="20">
        <f t="shared" si="5"/>
        <v>66.778</v>
      </c>
      <c r="I85" s="24">
        <v>8</v>
      </c>
      <c r="J85" s="25" t="s">
        <v>16</v>
      </c>
      <c r="K85" s="3" t="s">
        <v>17</v>
      </c>
    </row>
    <row r="86" spans="1:11">
      <c r="A86" s="16" t="s">
        <v>12</v>
      </c>
      <c r="B86" s="17" t="s">
        <v>170</v>
      </c>
      <c r="C86" s="18" t="s">
        <v>187</v>
      </c>
      <c r="D86" s="18" t="s">
        <v>188</v>
      </c>
      <c r="E86" s="18">
        <v>82.9</v>
      </c>
      <c r="F86" s="18">
        <v>41.45</v>
      </c>
      <c r="G86" s="19">
        <v>81.17</v>
      </c>
      <c r="H86" s="20">
        <f t="shared" si="5"/>
        <v>65.282</v>
      </c>
      <c r="I86" s="24">
        <v>9</v>
      </c>
      <c r="J86" s="25" t="s">
        <v>16</v>
      </c>
      <c r="K86" s="3" t="s">
        <v>17</v>
      </c>
    </row>
    <row r="87" spans="1:11">
      <c r="A87" s="16" t="s">
        <v>12</v>
      </c>
      <c r="B87" s="17" t="s">
        <v>170</v>
      </c>
      <c r="C87" s="18" t="s">
        <v>189</v>
      </c>
      <c r="D87" s="18" t="s">
        <v>190</v>
      </c>
      <c r="E87" s="18">
        <v>65.8</v>
      </c>
      <c r="F87" s="18">
        <v>32.9</v>
      </c>
      <c r="G87" s="19">
        <v>85.5</v>
      </c>
      <c r="H87" s="20">
        <f t="shared" si="5"/>
        <v>64.46</v>
      </c>
      <c r="I87" s="24">
        <v>10</v>
      </c>
      <c r="J87" s="25" t="s">
        <v>16</v>
      </c>
      <c r="K87" s="3" t="s">
        <v>17</v>
      </c>
    </row>
    <row r="88" spans="1:11">
      <c r="A88" s="16" t="s">
        <v>12</v>
      </c>
      <c r="B88" s="17" t="s">
        <v>170</v>
      </c>
      <c r="C88" s="18" t="s">
        <v>191</v>
      </c>
      <c r="D88" s="18" t="s">
        <v>192</v>
      </c>
      <c r="E88" s="18">
        <v>65.3</v>
      </c>
      <c r="F88" s="18">
        <v>32.65</v>
      </c>
      <c r="G88" s="19">
        <v>83.83</v>
      </c>
      <c r="H88" s="20">
        <f t="shared" si="5"/>
        <v>63.358</v>
      </c>
      <c r="I88" s="24">
        <v>11</v>
      </c>
      <c r="J88" s="25" t="s">
        <v>16</v>
      </c>
      <c r="K88" s="3" t="s">
        <v>17</v>
      </c>
    </row>
    <row r="89" spans="1:11">
      <c r="A89" s="16" t="s">
        <v>12</v>
      </c>
      <c r="B89" s="17" t="s">
        <v>170</v>
      </c>
      <c r="C89" s="18" t="s">
        <v>193</v>
      </c>
      <c r="D89" s="18" t="s">
        <v>194</v>
      </c>
      <c r="E89" s="18">
        <v>71.6</v>
      </c>
      <c r="F89" s="18">
        <v>35.8</v>
      </c>
      <c r="G89" s="19">
        <v>79.67</v>
      </c>
      <c r="H89" s="20">
        <f t="shared" si="5"/>
        <v>62.122</v>
      </c>
      <c r="I89" s="24">
        <v>12</v>
      </c>
      <c r="J89" s="25" t="s">
        <v>16</v>
      </c>
      <c r="K89" s="3" t="s">
        <v>17</v>
      </c>
    </row>
    <row r="90" spans="1:11">
      <c r="A90" s="16" t="s">
        <v>12</v>
      </c>
      <c r="B90" s="17" t="s">
        <v>170</v>
      </c>
      <c r="C90" s="18" t="s">
        <v>195</v>
      </c>
      <c r="D90" s="18" t="s">
        <v>196</v>
      </c>
      <c r="E90" s="18">
        <v>64.4</v>
      </c>
      <c r="F90" s="18">
        <v>32.2</v>
      </c>
      <c r="G90" s="19">
        <v>76.67</v>
      </c>
      <c r="H90" s="20">
        <f t="shared" si="5"/>
        <v>58.882</v>
      </c>
      <c r="I90" s="24">
        <v>13</v>
      </c>
      <c r="J90" s="25" t="s">
        <v>16</v>
      </c>
      <c r="K90" s="3" t="s">
        <v>17</v>
      </c>
    </row>
    <row r="91" spans="1:11">
      <c r="A91" s="16" t="s">
        <v>12</v>
      </c>
      <c r="B91" s="17" t="s">
        <v>197</v>
      </c>
      <c r="C91" s="18" t="s">
        <v>198</v>
      </c>
      <c r="D91" s="18" t="s">
        <v>199</v>
      </c>
      <c r="E91" s="18">
        <v>100.6</v>
      </c>
      <c r="F91" s="18">
        <v>50.3</v>
      </c>
      <c r="G91" s="19">
        <v>84.33</v>
      </c>
      <c r="H91" s="20">
        <f t="shared" si="5"/>
        <v>70.718</v>
      </c>
      <c r="I91" s="24">
        <v>1</v>
      </c>
      <c r="J91" s="25" t="s">
        <v>16</v>
      </c>
      <c r="K91" s="3" t="s">
        <v>17</v>
      </c>
    </row>
    <row r="92" spans="1:11">
      <c r="A92" s="16" t="s">
        <v>12</v>
      </c>
      <c r="B92" s="17" t="s">
        <v>197</v>
      </c>
      <c r="C92" s="18" t="s">
        <v>200</v>
      </c>
      <c r="D92" s="18" t="s">
        <v>201</v>
      </c>
      <c r="E92" s="18">
        <v>79.9</v>
      </c>
      <c r="F92" s="18">
        <v>39.95</v>
      </c>
      <c r="G92" s="19">
        <v>86.67</v>
      </c>
      <c r="H92" s="20">
        <f t="shared" si="5"/>
        <v>67.982</v>
      </c>
      <c r="I92" s="24">
        <v>2</v>
      </c>
      <c r="J92" s="25" t="s">
        <v>16</v>
      </c>
      <c r="K92" s="3" t="s">
        <v>17</v>
      </c>
    </row>
    <row r="93" spans="1:11">
      <c r="A93" s="16" t="s">
        <v>12</v>
      </c>
      <c r="B93" s="17" t="s">
        <v>197</v>
      </c>
      <c r="C93" s="18" t="s">
        <v>202</v>
      </c>
      <c r="D93" s="18" t="s">
        <v>203</v>
      </c>
      <c r="E93" s="18">
        <v>83.6</v>
      </c>
      <c r="F93" s="18">
        <v>41.8</v>
      </c>
      <c r="G93" s="19">
        <v>85</v>
      </c>
      <c r="H93" s="20">
        <f t="shared" si="5"/>
        <v>67.72</v>
      </c>
      <c r="I93" s="24">
        <v>3</v>
      </c>
      <c r="J93" s="25" t="s">
        <v>16</v>
      </c>
      <c r="K93" s="3" t="s">
        <v>17</v>
      </c>
    </row>
    <row r="94" spans="1:11">
      <c r="A94" s="16" t="s">
        <v>12</v>
      </c>
      <c r="B94" s="17" t="s">
        <v>197</v>
      </c>
      <c r="C94" s="18" t="s">
        <v>204</v>
      </c>
      <c r="D94" s="18" t="s">
        <v>205</v>
      </c>
      <c r="E94" s="18">
        <v>89.9</v>
      </c>
      <c r="F94" s="18">
        <v>44.95</v>
      </c>
      <c r="G94" s="19">
        <v>80.67</v>
      </c>
      <c r="H94" s="20">
        <f t="shared" si="5"/>
        <v>66.382</v>
      </c>
      <c r="I94" s="24">
        <v>4</v>
      </c>
      <c r="J94" s="25" t="s">
        <v>16</v>
      </c>
      <c r="K94" s="3" t="s">
        <v>17</v>
      </c>
    </row>
    <row r="95" spans="1:11">
      <c r="A95" s="16" t="s">
        <v>12</v>
      </c>
      <c r="B95" s="17" t="s">
        <v>197</v>
      </c>
      <c r="C95" s="18" t="s">
        <v>206</v>
      </c>
      <c r="D95" s="18" t="s">
        <v>207</v>
      </c>
      <c r="E95" s="18">
        <v>80.1</v>
      </c>
      <c r="F95" s="18">
        <v>40.05</v>
      </c>
      <c r="G95" s="19">
        <v>83.33</v>
      </c>
      <c r="H95" s="20">
        <f t="shared" si="5"/>
        <v>66.018</v>
      </c>
      <c r="I95" s="24">
        <v>5</v>
      </c>
      <c r="J95" s="25" t="s">
        <v>16</v>
      </c>
      <c r="K95" s="3" t="s">
        <v>17</v>
      </c>
    </row>
    <row r="96" spans="1:11">
      <c r="A96" s="16" t="s">
        <v>12</v>
      </c>
      <c r="B96" s="17" t="s">
        <v>197</v>
      </c>
      <c r="C96" s="18" t="s">
        <v>208</v>
      </c>
      <c r="D96" s="18" t="s">
        <v>209</v>
      </c>
      <c r="E96" s="18">
        <v>78.4</v>
      </c>
      <c r="F96" s="18">
        <v>39.2</v>
      </c>
      <c r="G96" s="19">
        <v>83.67</v>
      </c>
      <c r="H96" s="20">
        <f t="shared" si="5"/>
        <v>65.882</v>
      </c>
      <c r="I96" s="24">
        <v>6</v>
      </c>
      <c r="J96" s="25" t="s">
        <v>78</v>
      </c>
      <c r="K96" s="26"/>
    </row>
    <row r="97" spans="1:11">
      <c r="A97" s="16" t="s">
        <v>12</v>
      </c>
      <c r="B97" s="17" t="s">
        <v>197</v>
      </c>
      <c r="C97" s="18" t="s">
        <v>210</v>
      </c>
      <c r="D97" s="18" t="s">
        <v>211</v>
      </c>
      <c r="E97" s="18">
        <v>70.2</v>
      </c>
      <c r="F97" s="18">
        <v>35.1</v>
      </c>
      <c r="G97" s="21">
        <v>84.67</v>
      </c>
      <c r="H97" s="20">
        <f t="shared" si="5"/>
        <v>64.842</v>
      </c>
      <c r="I97" s="24">
        <v>7</v>
      </c>
      <c r="J97" s="25" t="s">
        <v>78</v>
      </c>
      <c r="K97" s="26"/>
    </row>
    <row r="98" spans="1:11">
      <c r="A98" s="16" t="s">
        <v>12</v>
      </c>
      <c r="B98" s="17" t="s">
        <v>197</v>
      </c>
      <c r="C98" s="18" t="s">
        <v>212</v>
      </c>
      <c r="D98" s="18" t="s">
        <v>213</v>
      </c>
      <c r="E98" s="18">
        <v>71.9</v>
      </c>
      <c r="F98" s="18">
        <v>35.95</v>
      </c>
      <c r="G98" s="21">
        <v>82.5</v>
      </c>
      <c r="H98" s="20">
        <f t="shared" si="5"/>
        <v>63.88</v>
      </c>
      <c r="I98" s="24">
        <v>8</v>
      </c>
      <c r="J98" s="25" t="s">
        <v>78</v>
      </c>
      <c r="K98" s="26"/>
    </row>
    <row r="99" spans="1:11">
      <c r="A99" s="16" t="s">
        <v>12</v>
      </c>
      <c r="B99" s="17" t="s">
        <v>214</v>
      </c>
      <c r="C99" s="18" t="s">
        <v>215</v>
      </c>
      <c r="D99" s="18" t="s">
        <v>216</v>
      </c>
      <c r="E99" s="18">
        <v>90.8</v>
      </c>
      <c r="F99" s="18">
        <v>45.4</v>
      </c>
      <c r="G99" s="21">
        <v>87</v>
      </c>
      <c r="H99" s="20">
        <f t="shared" si="5"/>
        <v>70.36</v>
      </c>
      <c r="I99" s="24">
        <v>1</v>
      </c>
      <c r="J99" s="25" t="s">
        <v>16</v>
      </c>
      <c r="K99" s="3" t="s">
        <v>17</v>
      </c>
    </row>
    <row r="100" spans="1:11">
      <c r="A100" s="16" t="s">
        <v>12</v>
      </c>
      <c r="B100" s="17" t="s">
        <v>214</v>
      </c>
      <c r="C100" s="18" t="s">
        <v>217</v>
      </c>
      <c r="D100" s="18" t="s">
        <v>218</v>
      </c>
      <c r="E100" s="18">
        <v>93.3</v>
      </c>
      <c r="F100" s="18">
        <v>46.65</v>
      </c>
      <c r="G100" s="21">
        <v>83.33</v>
      </c>
      <c r="H100" s="20">
        <f t="shared" si="5"/>
        <v>68.658</v>
      </c>
      <c r="I100" s="24">
        <v>2</v>
      </c>
      <c r="J100" s="25" t="s">
        <v>16</v>
      </c>
      <c r="K100" s="3" t="s">
        <v>17</v>
      </c>
    </row>
    <row r="101" spans="1:11">
      <c r="A101" s="16" t="s">
        <v>12</v>
      </c>
      <c r="B101" s="17" t="s">
        <v>214</v>
      </c>
      <c r="C101" s="18" t="s">
        <v>219</v>
      </c>
      <c r="D101" s="18" t="s">
        <v>220</v>
      </c>
      <c r="E101" s="18">
        <v>88.2</v>
      </c>
      <c r="F101" s="18">
        <v>44.1</v>
      </c>
      <c r="G101" s="21">
        <v>83</v>
      </c>
      <c r="H101" s="20">
        <f t="shared" si="5"/>
        <v>67.44</v>
      </c>
      <c r="I101" s="24">
        <v>3</v>
      </c>
      <c r="J101" s="25" t="s">
        <v>16</v>
      </c>
      <c r="K101" s="3" t="s">
        <v>17</v>
      </c>
    </row>
    <row r="102" spans="1:11">
      <c r="A102" s="16" t="s">
        <v>12</v>
      </c>
      <c r="B102" s="17" t="s">
        <v>214</v>
      </c>
      <c r="C102" s="18" t="s">
        <v>221</v>
      </c>
      <c r="D102" s="18" t="s">
        <v>222</v>
      </c>
      <c r="E102" s="18">
        <v>65</v>
      </c>
      <c r="F102" s="18">
        <v>32.5</v>
      </c>
      <c r="G102" s="21">
        <v>89.33</v>
      </c>
      <c r="H102" s="20">
        <f t="shared" si="5"/>
        <v>66.598</v>
      </c>
      <c r="I102" s="24">
        <v>4</v>
      </c>
      <c r="J102" s="25" t="s">
        <v>16</v>
      </c>
      <c r="K102" s="3" t="s">
        <v>17</v>
      </c>
    </row>
    <row r="103" spans="1:11">
      <c r="A103" s="16" t="s">
        <v>12</v>
      </c>
      <c r="B103" s="17" t="s">
        <v>214</v>
      </c>
      <c r="C103" s="18" t="s">
        <v>223</v>
      </c>
      <c r="D103" s="18" t="s">
        <v>224</v>
      </c>
      <c r="E103" s="18">
        <v>81.8</v>
      </c>
      <c r="F103" s="18">
        <v>40.9</v>
      </c>
      <c r="G103" s="21">
        <v>83.33</v>
      </c>
      <c r="H103" s="20">
        <f t="shared" si="5"/>
        <v>66.358</v>
      </c>
      <c r="I103" s="24">
        <v>5</v>
      </c>
      <c r="J103" s="25" t="s">
        <v>16</v>
      </c>
      <c r="K103" s="3" t="s">
        <v>17</v>
      </c>
    </row>
    <row r="104" spans="1:11">
      <c r="A104" s="16" t="s">
        <v>12</v>
      </c>
      <c r="B104" s="17" t="s">
        <v>214</v>
      </c>
      <c r="C104" s="18" t="s">
        <v>225</v>
      </c>
      <c r="D104" s="18" t="s">
        <v>226</v>
      </c>
      <c r="E104" s="18">
        <v>73.3</v>
      </c>
      <c r="F104" s="18">
        <v>36.65</v>
      </c>
      <c r="G104" s="21">
        <v>83.33</v>
      </c>
      <c r="H104" s="20">
        <f t="shared" si="5"/>
        <v>64.658</v>
      </c>
      <c r="I104" s="24">
        <v>6</v>
      </c>
      <c r="J104" s="25" t="s">
        <v>16</v>
      </c>
      <c r="K104" s="3" t="s">
        <v>17</v>
      </c>
    </row>
    <row r="105" spans="1:11">
      <c r="A105" s="16" t="s">
        <v>12</v>
      </c>
      <c r="B105" s="17" t="s">
        <v>214</v>
      </c>
      <c r="C105" s="18" t="s">
        <v>227</v>
      </c>
      <c r="D105" s="18" t="s">
        <v>228</v>
      </c>
      <c r="E105" s="18">
        <v>74.8</v>
      </c>
      <c r="F105" s="18">
        <v>37.4</v>
      </c>
      <c r="G105" s="21">
        <v>82.67</v>
      </c>
      <c r="H105" s="20">
        <f t="shared" si="5"/>
        <v>64.562</v>
      </c>
      <c r="I105" s="24">
        <v>7</v>
      </c>
      <c r="J105" s="25" t="s">
        <v>16</v>
      </c>
      <c r="K105" s="3" t="s">
        <v>17</v>
      </c>
    </row>
    <row r="106" spans="1:11">
      <c r="A106" s="16" t="s">
        <v>12</v>
      </c>
      <c r="B106" s="17" t="s">
        <v>214</v>
      </c>
      <c r="C106" s="18" t="s">
        <v>229</v>
      </c>
      <c r="D106" s="18" t="s">
        <v>230</v>
      </c>
      <c r="E106" s="18">
        <v>77.5</v>
      </c>
      <c r="F106" s="18">
        <v>38.75</v>
      </c>
      <c r="G106" s="21">
        <v>81.33</v>
      </c>
      <c r="H106" s="20">
        <f t="shared" si="5"/>
        <v>64.298</v>
      </c>
      <c r="I106" s="24">
        <v>8</v>
      </c>
      <c r="J106" s="25" t="s">
        <v>16</v>
      </c>
      <c r="K106" s="3" t="s">
        <v>17</v>
      </c>
    </row>
    <row r="107" spans="1:11">
      <c r="A107" s="16" t="s">
        <v>12</v>
      </c>
      <c r="B107" s="17" t="s">
        <v>214</v>
      </c>
      <c r="C107" s="18" t="s">
        <v>231</v>
      </c>
      <c r="D107" s="18" t="s">
        <v>232</v>
      </c>
      <c r="E107" s="18">
        <v>78.1</v>
      </c>
      <c r="F107" s="18">
        <v>39.05</v>
      </c>
      <c r="G107" s="21">
        <v>81</v>
      </c>
      <c r="H107" s="20">
        <f t="shared" si="5"/>
        <v>64.22</v>
      </c>
      <c r="I107" s="24">
        <v>9</v>
      </c>
      <c r="J107" s="25" t="s">
        <v>16</v>
      </c>
      <c r="K107" s="3" t="s">
        <v>17</v>
      </c>
    </row>
    <row r="108" spans="1:11">
      <c r="A108" s="16" t="s">
        <v>12</v>
      </c>
      <c r="B108" s="17" t="s">
        <v>214</v>
      </c>
      <c r="C108" s="18" t="s">
        <v>233</v>
      </c>
      <c r="D108" s="18" t="s">
        <v>234</v>
      </c>
      <c r="E108" s="18">
        <v>75.4</v>
      </c>
      <c r="F108" s="18">
        <v>37.7</v>
      </c>
      <c r="G108" s="21">
        <v>81.67</v>
      </c>
      <c r="H108" s="20">
        <f t="shared" si="5"/>
        <v>64.082</v>
      </c>
      <c r="I108" s="24">
        <v>10</v>
      </c>
      <c r="J108" s="25" t="s">
        <v>16</v>
      </c>
      <c r="K108" s="3" t="s">
        <v>17</v>
      </c>
    </row>
    <row r="109" spans="1:11">
      <c r="A109" s="16" t="s">
        <v>12</v>
      </c>
      <c r="B109" s="17" t="s">
        <v>214</v>
      </c>
      <c r="C109" s="18" t="s">
        <v>235</v>
      </c>
      <c r="D109" s="22" t="s">
        <v>236</v>
      </c>
      <c r="E109" s="18">
        <v>69.2</v>
      </c>
      <c r="F109" s="18">
        <v>34.6</v>
      </c>
      <c r="G109" s="21">
        <v>83</v>
      </c>
      <c r="H109" s="20">
        <f t="shared" si="5"/>
        <v>63.64</v>
      </c>
      <c r="I109" s="24">
        <v>11</v>
      </c>
      <c r="J109" s="25" t="s">
        <v>16</v>
      </c>
      <c r="K109" s="3" t="s">
        <v>17</v>
      </c>
    </row>
    <row r="110" spans="1:11">
      <c r="A110" s="16" t="s">
        <v>12</v>
      </c>
      <c r="B110" s="17" t="s">
        <v>214</v>
      </c>
      <c r="C110" s="18" t="s">
        <v>237</v>
      </c>
      <c r="D110" s="18" t="s">
        <v>238</v>
      </c>
      <c r="E110" s="18">
        <v>67.1</v>
      </c>
      <c r="F110" s="18">
        <v>33.55</v>
      </c>
      <c r="G110" s="21">
        <v>83</v>
      </c>
      <c r="H110" s="20">
        <f t="shared" si="5"/>
        <v>63.22</v>
      </c>
      <c r="I110" s="24">
        <v>12</v>
      </c>
      <c r="J110" s="25" t="s">
        <v>16</v>
      </c>
      <c r="K110" s="3" t="s">
        <v>17</v>
      </c>
    </row>
    <row r="111" spans="1:11">
      <c r="A111" s="16" t="s">
        <v>12</v>
      </c>
      <c r="B111" s="17" t="s">
        <v>214</v>
      </c>
      <c r="C111" s="18" t="s">
        <v>239</v>
      </c>
      <c r="D111" s="18" t="s">
        <v>240</v>
      </c>
      <c r="E111" s="18">
        <v>73.4</v>
      </c>
      <c r="F111" s="18">
        <v>36.7</v>
      </c>
      <c r="G111" s="21">
        <v>80.67</v>
      </c>
      <c r="H111" s="20">
        <f t="shared" si="5"/>
        <v>63.082</v>
      </c>
      <c r="I111" s="24">
        <v>13</v>
      </c>
      <c r="J111" s="25" t="s">
        <v>16</v>
      </c>
      <c r="K111" s="3" t="s">
        <v>17</v>
      </c>
    </row>
    <row r="112" spans="1:11">
      <c r="A112" s="16" t="s">
        <v>12</v>
      </c>
      <c r="B112" s="17" t="s">
        <v>214</v>
      </c>
      <c r="C112" s="18" t="s">
        <v>241</v>
      </c>
      <c r="D112" s="18" t="s">
        <v>242</v>
      </c>
      <c r="E112" s="18">
        <v>62.2</v>
      </c>
      <c r="F112" s="18">
        <v>31.1</v>
      </c>
      <c r="G112" s="21">
        <v>83.33</v>
      </c>
      <c r="H112" s="20">
        <f t="shared" si="5"/>
        <v>62.438</v>
      </c>
      <c r="I112" s="24">
        <v>14</v>
      </c>
      <c r="J112" s="25" t="s">
        <v>16</v>
      </c>
      <c r="K112" s="3" t="s">
        <v>17</v>
      </c>
    </row>
    <row r="113" spans="1:11">
      <c r="A113" s="16" t="s">
        <v>12</v>
      </c>
      <c r="B113" s="17" t="s">
        <v>214</v>
      </c>
      <c r="C113" s="18" t="s">
        <v>243</v>
      </c>
      <c r="D113" s="18" t="s">
        <v>244</v>
      </c>
      <c r="E113" s="18">
        <v>69.8</v>
      </c>
      <c r="F113" s="18">
        <v>34.9</v>
      </c>
      <c r="G113" s="21">
        <v>80.67</v>
      </c>
      <c r="H113" s="20">
        <f t="shared" si="5"/>
        <v>62.362</v>
      </c>
      <c r="I113" s="24">
        <v>15</v>
      </c>
      <c r="J113" s="25" t="s">
        <v>16</v>
      </c>
      <c r="K113" s="3" t="s">
        <v>17</v>
      </c>
    </row>
    <row r="114" spans="1:11">
      <c r="A114" s="16" t="s">
        <v>12</v>
      </c>
      <c r="B114" s="17" t="s">
        <v>214</v>
      </c>
      <c r="C114" s="18" t="s">
        <v>245</v>
      </c>
      <c r="D114" s="18" t="s">
        <v>246</v>
      </c>
      <c r="E114" s="18">
        <v>65.3</v>
      </c>
      <c r="F114" s="18">
        <v>32.65</v>
      </c>
      <c r="G114" s="21">
        <v>80.67</v>
      </c>
      <c r="H114" s="20">
        <f t="shared" si="5"/>
        <v>61.462</v>
      </c>
      <c r="I114" s="24">
        <v>16</v>
      </c>
      <c r="J114" s="25" t="s">
        <v>16</v>
      </c>
      <c r="K114" s="3" t="s">
        <v>17</v>
      </c>
    </row>
    <row r="115" spans="1:11">
      <c r="A115" s="16" t="s">
        <v>12</v>
      </c>
      <c r="B115" s="17" t="s">
        <v>214</v>
      </c>
      <c r="C115" s="18" t="s">
        <v>247</v>
      </c>
      <c r="D115" s="18" t="s">
        <v>248</v>
      </c>
      <c r="E115" s="18">
        <v>65</v>
      </c>
      <c r="F115" s="18">
        <v>32.5</v>
      </c>
      <c r="G115" s="21">
        <v>79.67</v>
      </c>
      <c r="H115" s="20">
        <f t="shared" si="5"/>
        <v>60.802</v>
      </c>
      <c r="I115" s="24">
        <v>17</v>
      </c>
      <c r="J115" s="25" t="s">
        <v>16</v>
      </c>
      <c r="K115" s="3" t="s">
        <v>17</v>
      </c>
    </row>
    <row r="116" spans="1:11">
      <c r="A116" s="16" t="s">
        <v>12</v>
      </c>
      <c r="B116" s="17" t="s">
        <v>214</v>
      </c>
      <c r="C116" s="18" t="s">
        <v>249</v>
      </c>
      <c r="D116" s="18" t="s">
        <v>250</v>
      </c>
      <c r="E116" s="18">
        <v>66.4</v>
      </c>
      <c r="F116" s="18">
        <v>33.2</v>
      </c>
      <c r="G116" s="21">
        <v>-1</v>
      </c>
      <c r="H116" s="21">
        <v>-1</v>
      </c>
      <c r="I116" s="21">
        <v>-1</v>
      </c>
      <c r="J116" s="25" t="s">
        <v>78</v>
      </c>
      <c r="K116" s="26"/>
    </row>
    <row r="117" spans="1:11">
      <c r="A117" s="16" t="s">
        <v>12</v>
      </c>
      <c r="B117" s="17" t="s">
        <v>251</v>
      </c>
      <c r="C117" s="18" t="s">
        <v>252</v>
      </c>
      <c r="D117" s="18" t="s">
        <v>253</v>
      </c>
      <c r="E117" s="18">
        <v>85</v>
      </c>
      <c r="F117" s="18">
        <v>42.5</v>
      </c>
      <c r="G117" s="21">
        <v>89.33</v>
      </c>
      <c r="H117" s="20">
        <f t="shared" ref="H117:H134" si="6">F117*40%+G117*60%</f>
        <v>70.598</v>
      </c>
      <c r="I117" s="24">
        <v>1</v>
      </c>
      <c r="J117" s="25" t="s">
        <v>16</v>
      </c>
      <c r="K117" s="3" t="s">
        <v>17</v>
      </c>
    </row>
    <row r="118" spans="1:11">
      <c r="A118" s="16" t="s">
        <v>12</v>
      </c>
      <c r="B118" s="17" t="s">
        <v>251</v>
      </c>
      <c r="C118" s="18" t="s">
        <v>254</v>
      </c>
      <c r="D118" s="18" t="s">
        <v>255</v>
      </c>
      <c r="E118" s="18">
        <v>91.9</v>
      </c>
      <c r="F118" s="18">
        <v>45.95</v>
      </c>
      <c r="G118" s="21">
        <v>86</v>
      </c>
      <c r="H118" s="20">
        <f t="shared" si="6"/>
        <v>69.98</v>
      </c>
      <c r="I118" s="24">
        <v>2</v>
      </c>
      <c r="J118" s="25" t="s">
        <v>16</v>
      </c>
      <c r="K118" s="3" t="s">
        <v>17</v>
      </c>
    </row>
    <row r="119" spans="1:11">
      <c r="A119" s="16" t="s">
        <v>12</v>
      </c>
      <c r="B119" s="17" t="s">
        <v>251</v>
      </c>
      <c r="C119" s="18" t="s">
        <v>256</v>
      </c>
      <c r="D119" s="18" t="s">
        <v>257</v>
      </c>
      <c r="E119" s="18">
        <v>82.9</v>
      </c>
      <c r="F119" s="18">
        <v>41.45</v>
      </c>
      <c r="G119" s="21">
        <v>86.67</v>
      </c>
      <c r="H119" s="20">
        <f t="shared" si="6"/>
        <v>68.582</v>
      </c>
      <c r="I119" s="24">
        <v>3</v>
      </c>
      <c r="J119" s="25" t="s">
        <v>16</v>
      </c>
      <c r="K119" s="3" t="s">
        <v>17</v>
      </c>
    </row>
    <row r="120" spans="1:11">
      <c r="A120" s="16" t="s">
        <v>12</v>
      </c>
      <c r="B120" s="17" t="s">
        <v>251</v>
      </c>
      <c r="C120" s="18" t="s">
        <v>258</v>
      </c>
      <c r="D120" s="18" t="s">
        <v>259</v>
      </c>
      <c r="E120" s="18">
        <v>86.8</v>
      </c>
      <c r="F120" s="18">
        <v>43.4</v>
      </c>
      <c r="G120" s="21">
        <v>84.67</v>
      </c>
      <c r="H120" s="20">
        <f t="shared" si="6"/>
        <v>68.162</v>
      </c>
      <c r="I120" s="24">
        <v>4</v>
      </c>
      <c r="J120" s="25" t="s">
        <v>16</v>
      </c>
      <c r="K120" s="3" t="s">
        <v>17</v>
      </c>
    </row>
    <row r="121" spans="1:11">
      <c r="A121" s="16" t="s">
        <v>12</v>
      </c>
      <c r="B121" s="17" t="s">
        <v>251</v>
      </c>
      <c r="C121" s="18" t="s">
        <v>260</v>
      </c>
      <c r="D121" s="18" t="s">
        <v>261</v>
      </c>
      <c r="E121" s="18">
        <v>82.9</v>
      </c>
      <c r="F121" s="18">
        <v>41.45</v>
      </c>
      <c r="G121" s="21">
        <v>84.67</v>
      </c>
      <c r="H121" s="20">
        <f t="shared" si="6"/>
        <v>67.382</v>
      </c>
      <c r="I121" s="24">
        <v>5</v>
      </c>
      <c r="J121" s="25" t="s">
        <v>16</v>
      </c>
      <c r="K121" s="3" t="s">
        <v>17</v>
      </c>
    </row>
    <row r="122" spans="1:11">
      <c r="A122" s="16" t="s">
        <v>12</v>
      </c>
      <c r="B122" s="17" t="s">
        <v>251</v>
      </c>
      <c r="C122" s="18" t="s">
        <v>262</v>
      </c>
      <c r="D122" s="18" t="s">
        <v>263</v>
      </c>
      <c r="E122" s="18">
        <v>85.4</v>
      </c>
      <c r="F122" s="18">
        <v>42.7</v>
      </c>
      <c r="G122" s="21">
        <v>83.67</v>
      </c>
      <c r="H122" s="20">
        <f t="shared" si="6"/>
        <v>67.282</v>
      </c>
      <c r="I122" s="24">
        <v>6</v>
      </c>
      <c r="J122" s="25" t="s">
        <v>16</v>
      </c>
      <c r="K122" s="3" t="s">
        <v>17</v>
      </c>
    </row>
    <row r="123" spans="1:11">
      <c r="A123" s="16" t="s">
        <v>12</v>
      </c>
      <c r="B123" s="17" t="s">
        <v>251</v>
      </c>
      <c r="C123" s="18" t="s">
        <v>264</v>
      </c>
      <c r="D123" s="18" t="s">
        <v>265</v>
      </c>
      <c r="E123" s="18">
        <v>85.5</v>
      </c>
      <c r="F123" s="18">
        <v>42.75</v>
      </c>
      <c r="G123" s="21">
        <v>83.33</v>
      </c>
      <c r="H123" s="20">
        <f t="shared" si="6"/>
        <v>67.098</v>
      </c>
      <c r="I123" s="24">
        <v>7</v>
      </c>
      <c r="J123" s="25" t="s">
        <v>78</v>
      </c>
      <c r="K123" s="26"/>
    </row>
    <row r="124" spans="1:11">
      <c r="A124" s="16" t="s">
        <v>12</v>
      </c>
      <c r="B124" s="17" t="s">
        <v>251</v>
      </c>
      <c r="C124" s="18" t="s">
        <v>266</v>
      </c>
      <c r="D124" s="18" t="s">
        <v>267</v>
      </c>
      <c r="E124" s="18">
        <v>84.1</v>
      </c>
      <c r="F124" s="23">
        <v>42.05</v>
      </c>
      <c r="G124" s="21">
        <v>82.67</v>
      </c>
      <c r="H124" s="20">
        <f t="shared" si="6"/>
        <v>66.422</v>
      </c>
      <c r="I124" s="24">
        <v>8</v>
      </c>
      <c r="J124" s="25" t="s">
        <v>78</v>
      </c>
      <c r="K124" s="26"/>
    </row>
    <row r="125" spans="1:11">
      <c r="A125" s="16" t="s">
        <v>12</v>
      </c>
      <c r="B125" s="17" t="s">
        <v>251</v>
      </c>
      <c r="C125" s="18" t="s">
        <v>268</v>
      </c>
      <c r="D125" s="18" t="s">
        <v>269</v>
      </c>
      <c r="E125" s="18">
        <v>81.7</v>
      </c>
      <c r="F125" s="23">
        <v>40.85</v>
      </c>
      <c r="G125" s="21">
        <v>80.33</v>
      </c>
      <c r="H125" s="20">
        <f t="shared" si="6"/>
        <v>64.538</v>
      </c>
      <c r="I125" s="24">
        <v>9</v>
      </c>
      <c r="J125" s="25" t="s">
        <v>78</v>
      </c>
      <c r="K125" s="26"/>
    </row>
    <row r="126" spans="1:11">
      <c r="A126" s="16" t="s">
        <v>12</v>
      </c>
      <c r="B126" s="17" t="s">
        <v>251</v>
      </c>
      <c r="C126" s="18" t="s">
        <v>270</v>
      </c>
      <c r="D126" s="18" t="s">
        <v>271</v>
      </c>
      <c r="E126" s="18">
        <v>82.1</v>
      </c>
      <c r="F126" s="23">
        <v>41.05</v>
      </c>
      <c r="G126" s="21">
        <v>80</v>
      </c>
      <c r="H126" s="20">
        <f t="shared" si="6"/>
        <v>64.42</v>
      </c>
      <c r="I126" s="24">
        <v>10</v>
      </c>
      <c r="J126" s="25" t="s">
        <v>78</v>
      </c>
      <c r="K126" s="26"/>
    </row>
    <row r="127" spans="1:11">
      <c r="A127" s="16" t="s">
        <v>12</v>
      </c>
      <c r="B127" s="17" t="s">
        <v>272</v>
      </c>
      <c r="C127" s="18" t="s">
        <v>273</v>
      </c>
      <c r="D127" s="18" t="s">
        <v>274</v>
      </c>
      <c r="E127" s="18">
        <v>91.3</v>
      </c>
      <c r="F127" s="23">
        <v>45.65</v>
      </c>
      <c r="G127" s="21">
        <v>85.33</v>
      </c>
      <c r="H127" s="20">
        <f t="shared" si="6"/>
        <v>69.458</v>
      </c>
      <c r="I127" s="24">
        <v>1</v>
      </c>
      <c r="J127" s="25" t="s">
        <v>16</v>
      </c>
      <c r="K127" s="3" t="s">
        <v>17</v>
      </c>
    </row>
    <row r="128" spans="1:11">
      <c r="A128" s="16" t="s">
        <v>12</v>
      </c>
      <c r="B128" s="17" t="s">
        <v>272</v>
      </c>
      <c r="C128" s="18" t="s">
        <v>275</v>
      </c>
      <c r="D128" s="18" t="s">
        <v>276</v>
      </c>
      <c r="E128" s="18">
        <v>78.3</v>
      </c>
      <c r="F128" s="23">
        <v>39.15</v>
      </c>
      <c r="G128" s="21">
        <v>83</v>
      </c>
      <c r="H128" s="20">
        <f t="shared" si="6"/>
        <v>65.46</v>
      </c>
      <c r="I128" s="24">
        <v>2</v>
      </c>
      <c r="J128" s="25" t="s">
        <v>16</v>
      </c>
      <c r="K128" s="3" t="s">
        <v>17</v>
      </c>
    </row>
    <row r="129" spans="1:11">
      <c r="A129" s="16" t="s">
        <v>12</v>
      </c>
      <c r="B129" s="17" t="s">
        <v>272</v>
      </c>
      <c r="C129" s="18" t="s">
        <v>277</v>
      </c>
      <c r="D129" s="18" t="s">
        <v>278</v>
      </c>
      <c r="E129" s="18">
        <v>66.1</v>
      </c>
      <c r="F129" s="23">
        <v>33.05</v>
      </c>
      <c r="G129" s="21">
        <v>87</v>
      </c>
      <c r="H129" s="20">
        <f t="shared" si="6"/>
        <v>65.42</v>
      </c>
      <c r="I129" s="24">
        <v>3</v>
      </c>
      <c r="J129" s="25" t="s">
        <v>16</v>
      </c>
      <c r="K129" s="3" t="s">
        <v>17</v>
      </c>
    </row>
    <row r="130" spans="1:11">
      <c r="A130" s="16" t="s">
        <v>12</v>
      </c>
      <c r="B130" s="17" t="s">
        <v>272</v>
      </c>
      <c r="C130" s="18" t="s">
        <v>279</v>
      </c>
      <c r="D130" s="18" t="s">
        <v>280</v>
      </c>
      <c r="E130" s="18">
        <v>75.2</v>
      </c>
      <c r="F130" s="23">
        <v>37.6</v>
      </c>
      <c r="G130" s="21">
        <v>83</v>
      </c>
      <c r="H130" s="20">
        <f t="shared" si="6"/>
        <v>64.84</v>
      </c>
      <c r="I130" s="33">
        <v>4</v>
      </c>
      <c r="J130" s="33" t="s">
        <v>16</v>
      </c>
      <c r="K130" s="3" t="s">
        <v>17</v>
      </c>
    </row>
    <row r="131" spans="1:11">
      <c r="A131" s="27" t="s">
        <v>12</v>
      </c>
      <c r="B131" s="28" t="s">
        <v>272</v>
      </c>
      <c r="C131" s="29" t="s">
        <v>281</v>
      </c>
      <c r="D131" s="29" t="s">
        <v>282</v>
      </c>
      <c r="E131" s="29">
        <v>73.6</v>
      </c>
      <c r="F131" s="23">
        <v>36.8</v>
      </c>
      <c r="G131" s="21">
        <v>83</v>
      </c>
      <c r="H131" s="20">
        <f t="shared" si="6"/>
        <v>64.52</v>
      </c>
      <c r="I131" s="33">
        <v>5</v>
      </c>
      <c r="J131" s="33" t="s">
        <v>78</v>
      </c>
      <c r="K131" s="26"/>
    </row>
    <row r="132" spans="1:11">
      <c r="A132" s="27" t="s">
        <v>12</v>
      </c>
      <c r="B132" s="28" t="s">
        <v>272</v>
      </c>
      <c r="C132" s="29" t="s">
        <v>283</v>
      </c>
      <c r="D132" s="29" t="s">
        <v>284</v>
      </c>
      <c r="E132" s="29">
        <v>74.1</v>
      </c>
      <c r="F132" s="23">
        <v>37.05</v>
      </c>
      <c r="G132" s="21">
        <v>82.67</v>
      </c>
      <c r="H132" s="20">
        <f t="shared" si="6"/>
        <v>64.422</v>
      </c>
      <c r="I132" s="33">
        <v>6</v>
      </c>
      <c r="J132" s="33" t="s">
        <v>78</v>
      </c>
      <c r="K132" s="26"/>
    </row>
    <row r="133" spans="1:11">
      <c r="A133" s="16" t="s">
        <v>12</v>
      </c>
      <c r="B133" s="17" t="s">
        <v>272</v>
      </c>
      <c r="C133" s="18" t="s">
        <v>285</v>
      </c>
      <c r="D133" s="18" t="s">
        <v>286</v>
      </c>
      <c r="E133" s="18">
        <v>70.9</v>
      </c>
      <c r="F133" s="23">
        <v>35.45</v>
      </c>
      <c r="G133" s="21">
        <v>81.67</v>
      </c>
      <c r="H133" s="20">
        <f t="shared" si="6"/>
        <v>63.182</v>
      </c>
      <c r="I133" s="24">
        <v>7</v>
      </c>
      <c r="J133" s="25" t="s">
        <v>78</v>
      </c>
      <c r="K133" s="26"/>
    </row>
    <row r="134" spans="1:11">
      <c r="A134" s="16" t="s">
        <v>12</v>
      </c>
      <c r="B134" s="17" t="s">
        <v>287</v>
      </c>
      <c r="C134" s="18" t="s">
        <v>288</v>
      </c>
      <c r="D134" s="18" t="s">
        <v>289</v>
      </c>
      <c r="E134" s="18">
        <v>80.3</v>
      </c>
      <c r="F134" s="23">
        <v>40.15</v>
      </c>
      <c r="G134" s="21">
        <v>83</v>
      </c>
      <c r="H134" s="20">
        <f t="shared" si="6"/>
        <v>65.86</v>
      </c>
      <c r="I134" s="24">
        <v>1</v>
      </c>
      <c r="J134" s="25" t="s">
        <v>16</v>
      </c>
      <c r="K134" s="3" t="s">
        <v>17</v>
      </c>
    </row>
    <row r="135" spans="1:11">
      <c r="A135" s="16" t="s">
        <v>12</v>
      </c>
      <c r="B135" s="17" t="s">
        <v>287</v>
      </c>
      <c r="C135" s="18" t="s">
        <v>290</v>
      </c>
      <c r="D135" s="18" t="s">
        <v>291</v>
      </c>
      <c r="E135" s="18">
        <v>90.6</v>
      </c>
      <c r="F135" s="23">
        <v>45.3</v>
      </c>
      <c r="G135" s="21">
        <v>-1</v>
      </c>
      <c r="H135" s="21">
        <v>-1</v>
      </c>
      <c r="I135" s="21">
        <v>-1</v>
      </c>
      <c r="J135" s="25" t="s">
        <v>78</v>
      </c>
      <c r="K135" s="26"/>
    </row>
    <row r="136" spans="1:11">
      <c r="A136" s="16" t="s">
        <v>12</v>
      </c>
      <c r="B136" s="17" t="s">
        <v>292</v>
      </c>
      <c r="C136" s="18" t="s">
        <v>293</v>
      </c>
      <c r="D136" s="18" t="s">
        <v>294</v>
      </c>
      <c r="E136" s="18">
        <v>91.7</v>
      </c>
      <c r="F136" s="23">
        <v>45.85</v>
      </c>
      <c r="G136" s="21">
        <v>85.33</v>
      </c>
      <c r="H136" s="20">
        <f>F136*40%+G136*60%</f>
        <v>69.538</v>
      </c>
      <c r="I136" s="24">
        <v>1</v>
      </c>
      <c r="J136" s="25" t="s">
        <v>16</v>
      </c>
      <c r="K136" s="3" t="s">
        <v>17</v>
      </c>
    </row>
    <row r="137" spans="1:11">
      <c r="A137" s="16" t="s">
        <v>12</v>
      </c>
      <c r="B137" s="17" t="s">
        <v>292</v>
      </c>
      <c r="C137" s="18" t="s">
        <v>295</v>
      </c>
      <c r="D137" s="18" t="s">
        <v>296</v>
      </c>
      <c r="E137" s="18">
        <v>89.9</v>
      </c>
      <c r="F137" s="23">
        <v>44.95</v>
      </c>
      <c r="G137" s="21">
        <v>85.33</v>
      </c>
      <c r="H137" s="20">
        <f>F137*40%+G137*60%</f>
        <v>69.178</v>
      </c>
      <c r="I137" s="24">
        <v>2</v>
      </c>
      <c r="J137" s="25" t="s">
        <v>16</v>
      </c>
      <c r="K137" s="3" t="s">
        <v>17</v>
      </c>
    </row>
    <row r="138" spans="1:11">
      <c r="A138" s="16" t="s">
        <v>12</v>
      </c>
      <c r="B138" s="17" t="s">
        <v>292</v>
      </c>
      <c r="C138" s="18" t="s">
        <v>297</v>
      </c>
      <c r="D138" s="18" t="s">
        <v>298</v>
      </c>
      <c r="E138" s="18">
        <v>93.3</v>
      </c>
      <c r="F138" s="23">
        <v>46.65</v>
      </c>
      <c r="G138" s="21">
        <v>81.67</v>
      </c>
      <c r="H138" s="20">
        <f>F138*40%+G138*60%</f>
        <v>67.662</v>
      </c>
      <c r="I138" s="24">
        <v>3</v>
      </c>
      <c r="J138" s="25" t="s">
        <v>78</v>
      </c>
      <c r="K138" s="26"/>
    </row>
    <row r="139" spans="1:11">
      <c r="A139" s="16" t="s">
        <v>12</v>
      </c>
      <c r="B139" s="17" t="s">
        <v>292</v>
      </c>
      <c r="C139" s="18" t="s">
        <v>299</v>
      </c>
      <c r="D139" s="30">
        <v>21704013510</v>
      </c>
      <c r="E139" s="18">
        <v>88.8</v>
      </c>
      <c r="F139" s="18">
        <v>44.4</v>
      </c>
      <c r="G139" s="21">
        <v>82.33</v>
      </c>
      <c r="H139" s="20">
        <f>F139*40%+G139*60%</f>
        <v>67.158</v>
      </c>
      <c r="I139" s="24">
        <v>4</v>
      </c>
      <c r="J139" s="25" t="s">
        <v>78</v>
      </c>
      <c r="K139" s="26"/>
    </row>
    <row r="140" spans="1:11">
      <c r="A140" s="16" t="s">
        <v>12</v>
      </c>
      <c r="B140" s="17" t="s">
        <v>300</v>
      </c>
      <c r="C140" s="18" t="s">
        <v>301</v>
      </c>
      <c r="D140" s="18" t="s">
        <v>302</v>
      </c>
      <c r="E140" s="18">
        <v>81.7</v>
      </c>
      <c r="F140" s="23">
        <v>40.85</v>
      </c>
      <c r="G140" s="21">
        <v>86.33</v>
      </c>
      <c r="H140" s="20">
        <f>F140*40%+G140*60%</f>
        <v>68.138</v>
      </c>
      <c r="I140" s="24">
        <v>1</v>
      </c>
      <c r="J140" s="25" t="s">
        <v>16</v>
      </c>
      <c r="K140" s="3" t="s">
        <v>17</v>
      </c>
    </row>
    <row r="141" spans="1:11">
      <c r="A141" s="16" t="s">
        <v>12</v>
      </c>
      <c r="B141" s="31" t="s">
        <v>303</v>
      </c>
      <c r="C141" s="31" t="s">
        <v>304</v>
      </c>
      <c r="D141" s="31" t="s">
        <v>305</v>
      </c>
      <c r="E141" s="31">
        <v>127.8</v>
      </c>
      <c r="F141" s="31">
        <v>63.9</v>
      </c>
      <c r="G141" s="16">
        <v>88.67</v>
      </c>
      <c r="H141" s="32">
        <f t="shared" ref="H141:H179" si="7">F141*0.4+G141*0.6</f>
        <v>78.762</v>
      </c>
      <c r="I141" s="16">
        <v>1</v>
      </c>
      <c r="J141" s="3" t="s">
        <v>16</v>
      </c>
      <c r="K141" s="3" t="s">
        <v>306</v>
      </c>
    </row>
    <row r="142" spans="1:11">
      <c r="A142" s="16" t="s">
        <v>12</v>
      </c>
      <c r="B142" s="12" t="s">
        <v>303</v>
      </c>
      <c r="C142" s="12" t="s">
        <v>307</v>
      </c>
      <c r="D142" s="12" t="s">
        <v>308</v>
      </c>
      <c r="E142" s="12">
        <v>125.8</v>
      </c>
      <c r="F142" s="12">
        <v>62.9</v>
      </c>
      <c r="G142" s="16">
        <v>89</v>
      </c>
      <c r="H142" s="32">
        <f t="shared" si="7"/>
        <v>78.56</v>
      </c>
      <c r="I142" s="16">
        <v>2</v>
      </c>
      <c r="J142" s="3" t="s">
        <v>16</v>
      </c>
      <c r="K142" s="3" t="s">
        <v>306</v>
      </c>
    </row>
    <row r="143" spans="1:11">
      <c r="A143" s="16" t="s">
        <v>12</v>
      </c>
      <c r="B143" s="12" t="s">
        <v>303</v>
      </c>
      <c r="C143" s="12" t="s">
        <v>309</v>
      </c>
      <c r="D143" s="12" t="s">
        <v>310</v>
      </c>
      <c r="E143" s="12">
        <v>120.8</v>
      </c>
      <c r="F143" s="12">
        <v>60.4</v>
      </c>
      <c r="G143" s="16">
        <v>88</v>
      </c>
      <c r="H143" s="32">
        <f t="shared" si="7"/>
        <v>76.96</v>
      </c>
      <c r="I143" s="16">
        <v>3</v>
      </c>
      <c r="J143" s="3" t="s">
        <v>16</v>
      </c>
      <c r="K143" s="3" t="s">
        <v>306</v>
      </c>
    </row>
    <row r="144" spans="1:11">
      <c r="A144" s="16" t="s">
        <v>12</v>
      </c>
      <c r="B144" s="12" t="s">
        <v>303</v>
      </c>
      <c r="C144" s="12" t="s">
        <v>311</v>
      </c>
      <c r="D144" s="12" t="s">
        <v>312</v>
      </c>
      <c r="E144" s="12">
        <v>122.2</v>
      </c>
      <c r="F144" s="12">
        <v>61.1</v>
      </c>
      <c r="G144" s="16">
        <v>87</v>
      </c>
      <c r="H144" s="32">
        <f t="shared" si="7"/>
        <v>76.64</v>
      </c>
      <c r="I144" s="16">
        <v>4</v>
      </c>
      <c r="J144" s="3" t="s">
        <v>16</v>
      </c>
      <c r="K144" s="3" t="s">
        <v>306</v>
      </c>
    </row>
    <row r="145" spans="1:11">
      <c r="A145" s="16" t="s">
        <v>12</v>
      </c>
      <c r="B145" s="12" t="s">
        <v>303</v>
      </c>
      <c r="C145" s="12" t="s">
        <v>313</v>
      </c>
      <c r="D145" s="12" t="s">
        <v>314</v>
      </c>
      <c r="E145" s="12">
        <v>116.6</v>
      </c>
      <c r="F145" s="12">
        <v>58.3</v>
      </c>
      <c r="G145" s="16">
        <v>86</v>
      </c>
      <c r="H145" s="32">
        <f t="shared" si="7"/>
        <v>74.92</v>
      </c>
      <c r="I145" s="16">
        <v>5</v>
      </c>
      <c r="J145" s="3" t="s">
        <v>16</v>
      </c>
      <c r="K145" s="3" t="s">
        <v>306</v>
      </c>
    </row>
    <row r="146" spans="1:11">
      <c r="A146" s="16" t="s">
        <v>12</v>
      </c>
      <c r="B146" s="12" t="s">
        <v>303</v>
      </c>
      <c r="C146" s="12" t="s">
        <v>315</v>
      </c>
      <c r="D146" s="12" t="s">
        <v>316</v>
      </c>
      <c r="E146" s="12">
        <v>115.6</v>
      </c>
      <c r="F146" s="12">
        <v>57.8</v>
      </c>
      <c r="G146" s="16">
        <v>85.67</v>
      </c>
      <c r="H146" s="32">
        <f t="shared" si="7"/>
        <v>74.522</v>
      </c>
      <c r="I146" s="16">
        <v>6</v>
      </c>
      <c r="J146" s="3" t="s">
        <v>16</v>
      </c>
      <c r="K146" s="3" t="s">
        <v>306</v>
      </c>
    </row>
    <row r="147" spans="1:11">
      <c r="A147" s="16" t="s">
        <v>12</v>
      </c>
      <c r="B147" s="12" t="s">
        <v>303</v>
      </c>
      <c r="C147" s="12" t="s">
        <v>317</v>
      </c>
      <c r="D147" s="12" t="s">
        <v>318</v>
      </c>
      <c r="E147" s="12">
        <v>112.9</v>
      </c>
      <c r="F147" s="12">
        <v>56.45</v>
      </c>
      <c r="G147" s="16">
        <v>85.33</v>
      </c>
      <c r="H147" s="32">
        <f t="shared" si="7"/>
        <v>73.778</v>
      </c>
      <c r="I147" s="16">
        <v>7</v>
      </c>
      <c r="J147" s="3" t="s">
        <v>16</v>
      </c>
      <c r="K147" s="3" t="s">
        <v>306</v>
      </c>
    </row>
    <row r="148" spans="1:11">
      <c r="A148" s="16" t="s">
        <v>12</v>
      </c>
      <c r="B148" s="12" t="s">
        <v>303</v>
      </c>
      <c r="C148" s="12" t="s">
        <v>319</v>
      </c>
      <c r="D148" s="12" t="s">
        <v>320</v>
      </c>
      <c r="E148" s="12">
        <v>115.9</v>
      </c>
      <c r="F148" s="12">
        <v>57.95</v>
      </c>
      <c r="G148" s="16">
        <v>84</v>
      </c>
      <c r="H148" s="32">
        <f t="shared" si="7"/>
        <v>73.58</v>
      </c>
      <c r="I148" s="16">
        <v>8</v>
      </c>
      <c r="J148" s="3" t="s">
        <v>16</v>
      </c>
      <c r="K148" s="3" t="s">
        <v>306</v>
      </c>
    </row>
    <row r="149" spans="1:11">
      <c r="A149" s="16" t="s">
        <v>12</v>
      </c>
      <c r="B149" s="12" t="s">
        <v>303</v>
      </c>
      <c r="C149" s="12" t="s">
        <v>321</v>
      </c>
      <c r="D149" s="12" t="s">
        <v>322</v>
      </c>
      <c r="E149" s="12">
        <v>107.5</v>
      </c>
      <c r="F149" s="12">
        <v>53.75</v>
      </c>
      <c r="G149" s="16">
        <v>86.67</v>
      </c>
      <c r="H149" s="32">
        <f t="shared" si="7"/>
        <v>73.502</v>
      </c>
      <c r="I149" s="16">
        <v>9</v>
      </c>
      <c r="J149" s="3" t="s">
        <v>16</v>
      </c>
      <c r="K149" s="3" t="s">
        <v>306</v>
      </c>
    </row>
    <row r="150" spans="1:11">
      <c r="A150" s="16" t="s">
        <v>12</v>
      </c>
      <c r="B150" s="12" t="s">
        <v>303</v>
      </c>
      <c r="C150" s="12" t="s">
        <v>323</v>
      </c>
      <c r="D150" s="12" t="s">
        <v>324</v>
      </c>
      <c r="E150" s="12">
        <v>116.4</v>
      </c>
      <c r="F150" s="12">
        <v>58.2</v>
      </c>
      <c r="G150" s="16">
        <v>83.67</v>
      </c>
      <c r="H150" s="32">
        <f t="shared" si="7"/>
        <v>73.482</v>
      </c>
      <c r="I150" s="16">
        <v>10</v>
      </c>
      <c r="J150" s="3" t="s">
        <v>16</v>
      </c>
      <c r="K150" s="3" t="s">
        <v>306</v>
      </c>
    </row>
    <row r="151" spans="1:11">
      <c r="A151" s="16" t="s">
        <v>12</v>
      </c>
      <c r="B151" s="12" t="s">
        <v>303</v>
      </c>
      <c r="C151" s="12" t="s">
        <v>325</v>
      </c>
      <c r="D151" s="12" t="s">
        <v>326</v>
      </c>
      <c r="E151" s="12">
        <v>107</v>
      </c>
      <c r="F151" s="12">
        <v>53.5</v>
      </c>
      <c r="G151" s="16">
        <v>86.67</v>
      </c>
      <c r="H151" s="32">
        <f t="shared" si="7"/>
        <v>73.402</v>
      </c>
      <c r="I151" s="16">
        <v>11</v>
      </c>
      <c r="J151" s="3" t="s">
        <v>16</v>
      </c>
      <c r="K151" s="3" t="s">
        <v>306</v>
      </c>
    </row>
    <row r="152" spans="1:11">
      <c r="A152" s="16" t="s">
        <v>12</v>
      </c>
      <c r="B152" s="12" t="s">
        <v>303</v>
      </c>
      <c r="C152" s="12" t="s">
        <v>327</v>
      </c>
      <c r="D152" s="12" t="s">
        <v>328</v>
      </c>
      <c r="E152" s="12">
        <v>112.6</v>
      </c>
      <c r="F152" s="12">
        <v>56.3</v>
      </c>
      <c r="G152" s="16">
        <v>84.67</v>
      </c>
      <c r="H152" s="32">
        <f t="shared" si="7"/>
        <v>73.322</v>
      </c>
      <c r="I152" s="16">
        <v>12</v>
      </c>
      <c r="J152" s="3" t="s">
        <v>16</v>
      </c>
      <c r="K152" s="3" t="s">
        <v>306</v>
      </c>
    </row>
    <row r="153" spans="1:11">
      <c r="A153" s="16" t="s">
        <v>12</v>
      </c>
      <c r="B153" s="12" t="s">
        <v>303</v>
      </c>
      <c r="C153" s="12" t="s">
        <v>329</v>
      </c>
      <c r="D153" s="12" t="s">
        <v>330</v>
      </c>
      <c r="E153" s="12">
        <v>119.2</v>
      </c>
      <c r="F153" s="12">
        <v>59.6</v>
      </c>
      <c r="G153" s="16">
        <v>82.33</v>
      </c>
      <c r="H153" s="32">
        <f t="shared" si="7"/>
        <v>73.238</v>
      </c>
      <c r="I153" s="16">
        <v>13</v>
      </c>
      <c r="J153" s="3" t="s">
        <v>16</v>
      </c>
      <c r="K153" s="3" t="s">
        <v>306</v>
      </c>
    </row>
    <row r="154" spans="1:11">
      <c r="A154" s="16" t="s">
        <v>12</v>
      </c>
      <c r="B154" s="12" t="s">
        <v>303</v>
      </c>
      <c r="C154" s="12" t="s">
        <v>331</v>
      </c>
      <c r="D154" s="12" t="s">
        <v>332</v>
      </c>
      <c r="E154" s="12">
        <v>111.1</v>
      </c>
      <c r="F154" s="12">
        <v>55.55</v>
      </c>
      <c r="G154" s="16">
        <v>85</v>
      </c>
      <c r="H154" s="32">
        <f t="shared" si="7"/>
        <v>73.22</v>
      </c>
      <c r="I154" s="16">
        <v>14</v>
      </c>
      <c r="J154" s="3" t="s">
        <v>16</v>
      </c>
      <c r="K154" s="3" t="s">
        <v>306</v>
      </c>
    </row>
    <row r="155" spans="1:11">
      <c r="A155" s="16" t="s">
        <v>12</v>
      </c>
      <c r="B155" s="12" t="s">
        <v>303</v>
      </c>
      <c r="C155" s="12" t="s">
        <v>333</v>
      </c>
      <c r="D155" s="12" t="s">
        <v>334</v>
      </c>
      <c r="E155" s="12">
        <v>113.7</v>
      </c>
      <c r="F155" s="12">
        <v>56.85</v>
      </c>
      <c r="G155" s="16">
        <v>84</v>
      </c>
      <c r="H155" s="32">
        <f t="shared" si="7"/>
        <v>73.14</v>
      </c>
      <c r="I155" s="16">
        <v>15</v>
      </c>
      <c r="J155" s="3" t="s">
        <v>16</v>
      </c>
      <c r="K155" s="3" t="s">
        <v>306</v>
      </c>
    </row>
    <row r="156" spans="1:11">
      <c r="A156" s="16" t="s">
        <v>12</v>
      </c>
      <c r="B156" s="12" t="s">
        <v>303</v>
      </c>
      <c r="C156" s="12" t="s">
        <v>335</v>
      </c>
      <c r="D156" s="12" t="s">
        <v>336</v>
      </c>
      <c r="E156" s="12">
        <v>108.4</v>
      </c>
      <c r="F156" s="12">
        <v>54.2</v>
      </c>
      <c r="G156" s="16">
        <v>85.67</v>
      </c>
      <c r="H156" s="32">
        <f t="shared" si="7"/>
        <v>73.082</v>
      </c>
      <c r="I156" s="16">
        <v>16</v>
      </c>
      <c r="J156" s="3" t="s">
        <v>16</v>
      </c>
      <c r="K156" s="3" t="s">
        <v>306</v>
      </c>
    </row>
    <row r="157" spans="1:11">
      <c r="A157" s="16" t="s">
        <v>12</v>
      </c>
      <c r="B157" s="12" t="s">
        <v>303</v>
      </c>
      <c r="C157" s="12" t="s">
        <v>337</v>
      </c>
      <c r="D157" s="12" t="s">
        <v>338</v>
      </c>
      <c r="E157" s="12">
        <v>111.3</v>
      </c>
      <c r="F157" s="12">
        <v>55.65</v>
      </c>
      <c r="G157" s="16">
        <v>84.67</v>
      </c>
      <c r="H157" s="32">
        <f t="shared" si="7"/>
        <v>73.062</v>
      </c>
      <c r="I157" s="16">
        <v>17</v>
      </c>
      <c r="J157" s="3" t="s">
        <v>16</v>
      </c>
      <c r="K157" s="3" t="s">
        <v>306</v>
      </c>
    </row>
    <row r="158" spans="1:11">
      <c r="A158" s="16" t="s">
        <v>12</v>
      </c>
      <c r="B158" s="12" t="s">
        <v>303</v>
      </c>
      <c r="C158" s="12" t="s">
        <v>339</v>
      </c>
      <c r="D158" s="12" t="s">
        <v>340</v>
      </c>
      <c r="E158" s="12">
        <v>112.2</v>
      </c>
      <c r="F158" s="12">
        <v>56.1</v>
      </c>
      <c r="G158" s="16">
        <v>84.33</v>
      </c>
      <c r="H158" s="32">
        <f t="shared" si="7"/>
        <v>73.038</v>
      </c>
      <c r="I158" s="16">
        <v>18</v>
      </c>
      <c r="J158" s="3" t="s">
        <v>16</v>
      </c>
      <c r="K158" s="3" t="s">
        <v>306</v>
      </c>
    </row>
    <row r="159" spans="1:11">
      <c r="A159" s="16" t="s">
        <v>12</v>
      </c>
      <c r="B159" s="12" t="s">
        <v>303</v>
      </c>
      <c r="C159" s="12" t="s">
        <v>341</v>
      </c>
      <c r="D159" s="12" t="s">
        <v>342</v>
      </c>
      <c r="E159" s="12">
        <v>116.5</v>
      </c>
      <c r="F159" s="12">
        <v>58.25</v>
      </c>
      <c r="G159" s="16">
        <v>82.67</v>
      </c>
      <c r="H159" s="32">
        <f t="shared" si="7"/>
        <v>72.902</v>
      </c>
      <c r="I159" s="16">
        <v>19</v>
      </c>
      <c r="J159" s="3" t="s">
        <v>16</v>
      </c>
      <c r="K159" s="3" t="s">
        <v>306</v>
      </c>
    </row>
    <row r="160" spans="1:11">
      <c r="A160" s="16" t="s">
        <v>12</v>
      </c>
      <c r="B160" s="12" t="s">
        <v>303</v>
      </c>
      <c r="C160" s="12" t="s">
        <v>343</v>
      </c>
      <c r="D160" s="12" t="s">
        <v>344</v>
      </c>
      <c r="E160" s="12">
        <v>108.4</v>
      </c>
      <c r="F160" s="12">
        <v>54.2</v>
      </c>
      <c r="G160" s="16">
        <v>85.33</v>
      </c>
      <c r="H160" s="32">
        <f t="shared" si="7"/>
        <v>72.878</v>
      </c>
      <c r="I160" s="16">
        <v>20</v>
      </c>
      <c r="J160" s="3" t="s">
        <v>16</v>
      </c>
      <c r="K160" s="3" t="s">
        <v>306</v>
      </c>
    </row>
    <row r="161" spans="1:11">
      <c r="A161" s="16" t="s">
        <v>12</v>
      </c>
      <c r="B161" s="12" t="s">
        <v>303</v>
      </c>
      <c r="C161" s="12" t="s">
        <v>345</v>
      </c>
      <c r="D161" s="12" t="s">
        <v>346</v>
      </c>
      <c r="E161" s="12">
        <v>114.7</v>
      </c>
      <c r="F161" s="12">
        <v>57.35</v>
      </c>
      <c r="G161" s="16">
        <v>83</v>
      </c>
      <c r="H161" s="32">
        <f t="shared" si="7"/>
        <v>72.74</v>
      </c>
      <c r="I161" s="16">
        <v>21</v>
      </c>
      <c r="J161" s="3" t="s">
        <v>16</v>
      </c>
      <c r="K161" s="3" t="s">
        <v>306</v>
      </c>
    </row>
    <row r="162" spans="1:11">
      <c r="A162" s="16" t="s">
        <v>12</v>
      </c>
      <c r="B162" s="12" t="s">
        <v>303</v>
      </c>
      <c r="C162" s="12" t="s">
        <v>347</v>
      </c>
      <c r="D162" s="12" t="s">
        <v>348</v>
      </c>
      <c r="E162" s="12">
        <v>116.5</v>
      </c>
      <c r="F162" s="12">
        <v>58.25</v>
      </c>
      <c r="G162" s="16">
        <v>82.33</v>
      </c>
      <c r="H162" s="32">
        <f t="shared" si="7"/>
        <v>72.698</v>
      </c>
      <c r="I162" s="16">
        <v>22</v>
      </c>
      <c r="J162" s="3" t="s">
        <v>16</v>
      </c>
      <c r="K162" s="3" t="s">
        <v>306</v>
      </c>
    </row>
    <row r="163" spans="1:11">
      <c r="A163" s="16" t="s">
        <v>12</v>
      </c>
      <c r="B163" s="12" t="s">
        <v>303</v>
      </c>
      <c r="C163" s="12" t="s">
        <v>349</v>
      </c>
      <c r="D163" s="12" t="s">
        <v>350</v>
      </c>
      <c r="E163" s="12">
        <v>111</v>
      </c>
      <c r="F163" s="12">
        <v>55.5</v>
      </c>
      <c r="G163" s="16">
        <v>84</v>
      </c>
      <c r="H163" s="32">
        <f t="shared" si="7"/>
        <v>72.6</v>
      </c>
      <c r="I163" s="16">
        <v>23</v>
      </c>
      <c r="J163" s="3" t="s">
        <v>16</v>
      </c>
      <c r="K163" s="3" t="s">
        <v>306</v>
      </c>
    </row>
    <row r="164" spans="1:11">
      <c r="A164" s="16" t="s">
        <v>12</v>
      </c>
      <c r="B164" s="12" t="s">
        <v>303</v>
      </c>
      <c r="C164" s="12" t="s">
        <v>351</v>
      </c>
      <c r="D164" s="12" t="s">
        <v>352</v>
      </c>
      <c r="E164" s="12">
        <v>105.1</v>
      </c>
      <c r="F164" s="12">
        <v>52.55</v>
      </c>
      <c r="G164" s="16">
        <v>85.67</v>
      </c>
      <c r="H164" s="32">
        <f t="shared" si="7"/>
        <v>72.422</v>
      </c>
      <c r="I164" s="16">
        <v>24</v>
      </c>
      <c r="J164" s="3" t="s">
        <v>16</v>
      </c>
      <c r="K164" s="3" t="s">
        <v>306</v>
      </c>
    </row>
    <row r="165" spans="1:11">
      <c r="A165" s="16" t="s">
        <v>12</v>
      </c>
      <c r="B165" s="12" t="s">
        <v>303</v>
      </c>
      <c r="C165" s="12" t="s">
        <v>353</v>
      </c>
      <c r="D165" s="12" t="s">
        <v>354</v>
      </c>
      <c r="E165" s="12">
        <v>109.3</v>
      </c>
      <c r="F165" s="12">
        <v>54.65</v>
      </c>
      <c r="G165" s="16">
        <v>84</v>
      </c>
      <c r="H165" s="32">
        <f t="shared" si="7"/>
        <v>72.26</v>
      </c>
      <c r="I165" s="16">
        <v>25</v>
      </c>
      <c r="J165" s="3" t="s">
        <v>16</v>
      </c>
      <c r="K165" s="3" t="s">
        <v>306</v>
      </c>
    </row>
    <row r="166" spans="1:11">
      <c r="A166" s="16" t="s">
        <v>12</v>
      </c>
      <c r="B166" s="12" t="s">
        <v>303</v>
      </c>
      <c r="C166" s="12" t="s">
        <v>355</v>
      </c>
      <c r="D166" s="12" t="s">
        <v>356</v>
      </c>
      <c r="E166" s="12">
        <v>117.5</v>
      </c>
      <c r="F166" s="12">
        <v>58.75</v>
      </c>
      <c r="G166" s="16">
        <v>81</v>
      </c>
      <c r="H166" s="32">
        <f t="shared" si="7"/>
        <v>72.1</v>
      </c>
      <c r="I166" s="16">
        <v>26</v>
      </c>
      <c r="J166" s="3" t="s">
        <v>16</v>
      </c>
      <c r="K166" s="3" t="s">
        <v>306</v>
      </c>
    </row>
    <row r="167" spans="1:11">
      <c r="A167" s="16" t="s">
        <v>12</v>
      </c>
      <c r="B167" s="12" t="s">
        <v>303</v>
      </c>
      <c r="C167" s="12" t="s">
        <v>357</v>
      </c>
      <c r="D167" s="12" t="s">
        <v>358</v>
      </c>
      <c r="E167" s="12">
        <v>105.5</v>
      </c>
      <c r="F167" s="12">
        <v>52.75</v>
      </c>
      <c r="G167" s="16">
        <v>85</v>
      </c>
      <c r="H167" s="32">
        <f t="shared" si="7"/>
        <v>72.1</v>
      </c>
      <c r="I167" s="16">
        <v>26</v>
      </c>
      <c r="J167" s="3" t="s">
        <v>16</v>
      </c>
      <c r="K167" s="3" t="s">
        <v>306</v>
      </c>
    </row>
    <row r="168" spans="1:11">
      <c r="A168" s="16" t="s">
        <v>12</v>
      </c>
      <c r="B168" s="12" t="s">
        <v>303</v>
      </c>
      <c r="C168" s="12" t="s">
        <v>359</v>
      </c>
      <c r="D168" s="12" t="s">
        <v>360</v>
      </c>
      <c r="E168" s="12">
        <v>118</v>
      </c>
      <c r="F168" s="12">
        <v>59</v>
      </c>
      <c r="G168" s="16">
        <v>80.67</v>
      </c>
      <c r="H168" s="32">
        <f t="shared" si="7"/>
        <v>72.002</v>
      </c>
      <c r="I168" s="16">
        <v>28</v>
      </c>
      <c r="J168" s="3" t="s">
        <v>78</v>
      </c>
      <c r="K168" s="3"/>
    </row>
    <row r="169" spans="1:11">
      <c r="A169" s="16" t="s">
        <v>12</v>
      </c>
      <c r="B169" s="12" t="s">
        <v>303</v>
      </c>
      <c r="C169" s="12" t="s">
        <v>361</v>
      </c>
      <c r="D169" s="12" t="s">
        <v>362</v>
      </c>
      <c r="E169" s="12">
        <v>116.3</v>
      </c>
      <c r="F169" s="12">
        <v>58.15</v>
      </c>
      <c r="G169" s="16">
        <v>81</v>
      </c>
      <c r="H169" s="32">
        <f t="shared" si="7"/>
        <v>71.86</v>
      </c>
      <c r="I169" s="16">
        <v>29</v>
      </c>
      <c r="J169" s="3" t="s">
        <v>78</v>
      </c>
      <c r="K169" s="3"/>
    </row>
    <row r="170" spans="1:11">
      <c r="A170" s="16" t="s">
        <v>12</v>
      </c>
      <c r="B170" s="12" t="s">
        <v>303</v>
      </c>
      <c r="C170" s="12" t="s">
        <v>363</v>
      </c>
      <c r="D170" s="12" t="s">
        <v>364</v>
      </c>
      <c r="E170" s="12">
        <v>114.1</v>
      </c>
      <c r="F170" s="12">
        <v>57.05</v>
      </c>
      <c r="G170" s="16">
        <v>81</v>
      </c>
      <c r="H170" s="32">
        <f t="shared" si="7"/>
        <v>71.42</v>
      </c>
      <c r="I170" s="16">
        <v>30</v>
      </c>
      <c r="J170" s="3" t="s">
        <v>78</v>
      </c>
      <c r="K170" s="3"/>
    </row>
    <row r="171" spans="1:11">
      <c r="A171" s="16" t="s">
        <v>12</v>
      </c>
      <c r="B171" s="12" t="s">
        <v>303</v>
      </c>
      <c r="C171" s="12" t="s">
        <v>365</v>
      </c>
      <c r="D171" s="12" t="s">
        <v>366</v>
      </c>
      <c r="E171" s="12">
        <v>106.5</v>
      </c>
      <c r="F171" s="12">
        <v>53.25</v>
      </c>
      <c r="G171" s="16">
        <v>81.33</v>
      </c>
      <c r="H171" s="32">
        <f t="shared" si="7"/>
        <v>70.098</v>
      </c>
      <c r="I171" s="16">
        <v>31</v>
      </c>
      <c r="J171" s="3" t="s">
        <v>78</v>
      </c>
      <c r="K171" s="3"/>
    </row>
    <row r="172" spans="1:11">
      <c r="A172" s="16" t="s">
        <v>12</v>
      </c>
      <c r="B172" s="12" t="s">
        <v>303</v>
      </c>
      <c r="C172" s="12" t="s">
        <v>367</v>
      </c>
      <c r="D172" s="12" t="s">
        <v>368</v>
      </c>
      <c r="E172" s="12">
        <v>114.3</v>
      </c>
      <c r="F172" s="12">
        <v>57.15</v>
      </c>
      <c r="G172" s="16">
        <v>78.67</v>
      </c>
      <c r="H172" s="32">
        <f t="shared" si="7"/>
        <v>70.062</v>
      </c>
      <c r="I172" s="16">
        <v>32</v>
      </c>
      <c r="J172" s="3" t="s">
        <v>78</v>
      </c>
      <c r="K172" s="3"/>
    </row>
    <row r="173" spans="1:11">
      <c r="A173" s="16" t="s">
        <v>12</v>
      </c>
      <c r="B173" s="12" t="s">
        <v>303</v>
      </c>
      <c r="C173" s="12" t="s">
        <v>369</v>
      </c>
      <c r="D173" s="12" t="s">
        <v>370</v>
      </c>
      <c r="E173" s="12">
        <v>111.2</v>
      </c>
      <c r="F173" s="12">
        <v>55.6</v>
      </c>
      <c r="G173" s="16">
        <v>79.67</v>
      </c>
      <c r="H173" s="32">
        <f t="shared" si="7"/>
        <v>70.042</v>
      </c>
      <c r="I173" s="16">
        <v>33</v>
      </c>
      <c r="J173" s="3" t="s">
        <v>78</v>
      </c>
      <c r="K173" s="3"/>
    </row>
    <row r="174" spans="1:11">
      <c r="A174" s="16" t="s">
        <v>12</v>
      </c>
      <c r="B174" s="12" t="s">
        <v>303</v>
      </c>
      <c r="C174" s="12" t="s">
        <v>371</v>
      </c>
      <c r="D174" s="12" t="s">
        <v>372</v>
      </c>
      <c r="E174" s="12">
        <v>111.2</v>
      </c>
      <c r="F174" s="12">
        <v>55.6</v>
      </c>
      <c r="G174" s="16">
        <v>78.67</v>
      </c>
      <c r="H174" s="32">
        <f t="shared" si="7"/>
        <v>69.442</v>
      </c>
      <c r="I174" s="16">
        <v>34</v>
      </c>
      <c r="J174" s="3" t="s">
        <v>78</v>
      </c>
      <c r="K174" s="3"/>
    </row>
    <row r="175" spans="1:11">
      <c r="A175" s="16" t="s">
        <v>12</v>
      </c>
      <c r="B175" s="12" t="s">
        <v>303</v>
      </c>
      <c r="C175" s="12" t="s">
        <v>373</v>
      </c>
      <c r="D175" s="12" t="s">
        <v>374</v>
      </c>
      <c r="E175" s="12">
        <v>106.9</v>
      </c>
      <c r="F175" s="12">
        <v>53.45</v>
      </c>
      <c r="G175" s="16">
        <v>79.67</v>
      </c>
      <c r="H175" s="32">
        <f t="shared" si="7"/>
        <v>69.182</v>
      </c>
      <c r="I175" s="16">
        <v>35</v>
      </c>
      <c r="J175" s="3" t="s">
        <v>78</v>
      </c>
      <c r="K175" s="3"/>
    </row>
    <row r="176" spans="1:11">
      <c r="A176" s="16" t="s">
        <v>12</v>
      </c>
      <c r="B176" s="12" t="s">
        <v>303</v>
      </c>
      <c r="C176" s="12" t="s">
        <v>375</v>
      </c>
      <c r="D176" s="12" t="s">
        <v>376</v>
      </c>
      <c r="E176" s="12">
        <v>112.4</v>
      </c>
      <c r="F176" s="12">
        <v>56.2</v>
      </c>
      <c r="G176" s="16">
        <v>77.67</v>
      </c>
      <c r="H176" s="32">
        <f t="shared" si="7"/>
        <v>69.082</v>
      </c>
      <c r="I176" s="16">
        <v>36</v>
      </c>
      <c r="J176" s="3" t="s">
        <v>78</v>
      </c>
      <c r="K176" s="3"/>
    </row>
    <row r="177" spans="1:11">
      <c r="A177" s="16" t="s">
        <v>12</v>
      </c>
      <c r="B177" s="12" t="s">
        <v>303</v>
      </c>
      <c r="C177" s="12" t="s">
        <v>377</v>
      </c>
      <c r="D177" s="12" t="s">
        <v>378</v>
      </c>
      <c r="E177" s="12">
        <v>112.6</v>
      </c>
      <c r="F177" s="12">
        <v>56.3</v>
      </c>
      <c r="G177" s="16">
        <v>77.33</v>
      </c>
      <c r="H177" s="32">
        <f t="shared" si="7"/>
        <v>68.918</v>
      </c>
      <c r="I177" s="16">
        <v>37</v>
      </c>
      <c r="J177" s="3" t="s">
        <v>78</v>
      </c>
      <c r="K177" s="3"/>
    </row>
    <row r="178" spans="1:11">
      <c r="A178" s="16" t="s">
        <v>12</v>
      </c>
      <c r="B178" s="12" t="s">
        <v>303</v>
      </c>
      <c r="C178" s="12" t="s">
        <v>379</v>
      </c>
      <c r="D178" s="12" t="s">
        <v>380</v>
      </c>
      <c r="E178" s="12">
        <v>112.6</v>
      </c>
      <c r="F178" s="12">
        <v>56.3</v>
      </c>
      <c r="G178" s="16">
        <v>77</v>
      </c>
      <c r="H178" s="32">
        <f t="shared" si="7"/>
        <v>68.72</v>
      </c>
      <c r="I178" s="16">
        <v>38</v>
      </c>
      <c r="J178" s="3" t="s">
        <v>78</v>
      </c>
      <c r="K178" s="3"/>
    </row>
    <row r="179" spans="1:11">
      <c r="A179" s="16" t="s">
        <v>12</v>
      </c>
      <c r="B179" s="12" t="s">
        <v>303</v>
      </c>
      <c r="C179" s="12" t="s">
        <v>381</v>
      </c>
      <c r="D179" s="12" t="s">
        <v>382</v>
      </c>
      <c r="E179" s="12">
        <v>106.4</v>
      </c>
      <c r="F179" s="12">
        <v>53.2</v>
      </c>
      <c r="G179" s="16">
        <v>75.67</v>
      </c>
      <c r="H179" s="32">
        <f t="shared" si="7"/>
        <v>66.682</v>
      </c>
      <c r="I179" s="16">
        <v>39</v>
      </c>
      <c r="J179" s="3" t="s">
        <v>78</v>
      </c>
      <c r="K179" s="3"/>
    </row>
    <row r="180" spans="1:11">
      <c r="A180" s="16" t="s">
        <v>12</v>
      </c>
      <c r="B180" s="12" t="s">
        <v>303</v>
      </c>
      <c r="C180" s="12" t="s">
        <v>383</v>
      </c>
      <c r="D180" s="12" t="s">
        <v>384</v>
      </c>
      <c r="E180" s="12">
        <v>108.7</v>
      </c>
      <c r="F180" s="12">
        <v>54.35</v>
      </c>
      <c r="G180" s="16">
        <v>-1</v>
      </c>
      <c r="H180" s="32">
        <v>-1</v>
      </c>
      <c r="I180" s="16">
        <v>-1</v>
      </c>
      <c r="J180" s="3" t="s">
        <v>78</v>
      </c>
      <c r="K180" s="3"/>
    </row>
    <row r="181" spans="1:11">
      <c r="A181" s="16" t="s">
        <v>12</v>
      </c>
      <c r="B181" s="12" t="s">
        <v>303</v>
      </c>
      <c r="C181" s="12" t="s">
        <v>385</v>
      </c>
      <c r="D181" s="12" t="s">
        <v>386</v>
      </c>
      <c r="E181" s="12">
        <v>117.9</v>
      </c>
      <c r="F181" s="12">
        <v>58.95</v>
      </c>
      <c r="G181" s="16">
        <v>-1</v>
      </c>
      <c r="H181" s="32">
        <v>-1</v>
      </c>
      <c r="I181" s="16">
        <v>-1</v>
      </c>
      <c r="J181" s="3" t="s">
        <v>78</v>
      </c>
      <c r="K181" s="3"/>
    </row>
    <row r="182" spans="1:11">
      <c r="A182" s="16" t="s">
        <v>12</v>
      </c>
      <c r="B182" s="12" t="s">
        <v>303</v>
      </c>
      <c r="C182" s="12" t="s">
        <v>387</v>
      </c>
      <c r="D182" s="12" t="s">
        <v>388</v>
      </c>
      <c r="E182" s="12">
        <v>116.7</v>
      </c>
      <c r="F182" s="12">
        <v>58.35</v>
      </c>
      <c r="G182" s="16">
        <v>-1</v>
      </c>
      <c r="H182" s="32">
        <v>-1</v>
      </c>
      <c r="I182" s="16">
        <v>-1</v>
      </c>
      <c r="J182" s="3" t="s">
        <v>78</v>
      </c>
      <c r="K182" s="3"/>
    </row>
    <row r="183" spans="1:11">
      <c r="A183" s="16" t="s">
        <v>12</v>
      </c>
      <c r="B183" s="12" t="s">
        <v>303</v>
      </c>
      <c r="C183" s="12" t="s">
        <v>389</v>
      </c>
      <c r="D183" s="12" t="s">
        <v>390</v>
      </c>
      <c r="E183" s="12">
        <v>114.8</v>
      </c>
      <c r="F183" s="12">
        <v>57.4</v>
      </c>
      <c r="G183" s="16">
        <v>-1</v>
      </c>
      <c r="H183" s="32">
        <v>-1</v>
      </c>
      <c r="I183" s="16">
        <v>-1</v>
      </c>
      <c r="J183" s="3" t="s">
        <v>78</v>
      </c>
      <c r="K183" s="3"/>
    </row>
    <row r="184" spans="1:11">
      <c r="A184" s="16" t="s">
        <v>12</v>
      </c>
      <c r="B184" s="12" t="s">
        <v>391</v>
      </c>
      <c r="C184" s="12" t="s">
        <v>392</v>
      </c>
      <c r="D184" s="12" t="s">
        <v>393</v>
      </c>
      <c r="E184" s="12">
        <v>136.7</v>
      </c>
      <c r="F184" s="12">
        <v>68.35</v>
      </c>
      <c r="G184" s="16">
        <v>83</v>
      </c>
      <c r="H184" s="32">
        <f t="shared" ref="H184:H209" si="8">F184*0.4+G184*0.6</f>
        <v>77.14</v>
      </c>
      <c r="I184" s="16">
        <v>1</v>
      </c>
      <c r="J184" s="3" t="s">
        <v>16</v>
      </c>
      <c r="K184" s="3" t="s">
        <v>306</v>
      </c>
    </row>
    <row r="185" spans="1:11">
      <c r="A185" s="16" t="s">
        <v>12</v>
      </c>
      <c r="B185" s="12" t="s">
        <v>391</v>
      </c>
      <c r="C185" s="12" t="s">
        <v>394</v>
      </c>
      <c r="D185" s="12" t="s">
        <v>395</v>
      </c>
      <c r="E185" s="12">
        <v>128.2</v>
      </c>
      <c r="F185" s="12">
        <v>64.1</v>
      </c>
      <c r="G185" s="16">
        <v>85.33</v>
      </c>
      <c r="H185" s="32">
        <f t="shared" si="8"/>
        <v>76.838</v>
      </c>
      <c r="I185" s="16">
        <v>2</v>
      </c>
      <c r="J185" s="3" t="s">
        <v>16</v>
      </c>
      <c r="K185" s="3" t="s">
        <v>306</v>
      </c>
    </row>
    <row r="186" spans="1:11">
      <c r="A186" s="16" t="s">
        <v>12</v>
      </c>
      <c r="B186" s="12" t="s">
        <v>391</v>
      </c>
      <c r="C186" s="12" t="s">
        <v>396</v>
      </c>
      <c r="D186" s="12" t="s">
        <v>397</v>
      </c>
      <c r="E186" s="12">
        <v>123.1</v>
      </c>
      <c r="F186" s="12">
        <v>61.55</v>
      </c>
      <c r="G186" s="16">
        <v>86.33</v>
      </c>
      <c r="H186" s="32">
        <f t="shared" si="8"/>
        <v>76.418</v>
      </c>
      <c r="I186" s="16">
        <v>3</v>
      </c>
      <c r="J186" s="3" t="s">
        <v>16</v>
      </c>
      <c r="K186" s="3" t="s">
        <v>306</v>
      </c>
    </row>
    <row r="187" spans="1:11">
      <c r="A187" s="16" t="s">
        <v>12</v>
      </c>
      <c r="B187" s="12" t="s">
        <v>391</v>
      </c>
      <c r="C187" s="12" t="s">
        <v>398</v>
      </c>
      <c r="D187" s="12" t="s">
        <v>399</v>
      </c>
      <c r="E187" s="12">
        <v>123.3</v>
      </c>
      <c r="F187" s="12">
        <v>61.65</v>
      </c>
      <c r="G187" s="16">
        <v>86</v>
      </c>
      <c r="H187" s="32">
        <f t="shared" si="8"/>
        <v>76.26</v>
      </c>
      <c r="I187" s="16">
        <v>4</v>
      </c>
      <c r="J187" s="3" t="s">
        <v>16</v>
      </c>
      <c r="K187" s="3" t="s">
        <v>306</v>
      </c>
    </row>
    <row r="188" spans="1:11">
      <c r="A188" s="16" t="s">
        <v>12</v>
      </c>
      <c r="B188" s="12" t="s">
        <v>391</v>
      </c>
      <c r="C188" s="12" t="s">
        <v>400</v>
      </c>
      <c r="D188" s="12" t="s">
        <v>401</v>
      </c>
      <c r="E188" s="12">
        <v>117.1</v>
      </c>
      <c r="F188" s="12">
        <v>58.55</v>
      </c>
      <c r="G188" s="16">
        <v>85</v>
      </c>
      <c r="H188" s="32">
        <f t="shared" si="8"/>
        <v>74.42</v>
      </c>
      <c r="I188" s="16">
        <v>5</v>
      </c>
      <c r="J188" s="3" t="s">
        <v>16</v>
      </c>
      <c r="K188" s="3" t="s">
        <v>306</v>
      </c>
    </row>
    <row r="189" spans="1:11">
      <c r="A189" s="16" t="s">
        <v>12</v>
      </c>
      <c r="B189" s="12" t="s">
        <v>391</v>
      </c>
      <c r="C189" s="12" t="s">
        <v>402</v>
      </c>
      <c r="D189" s="12" t="s">
        <v>403</v>
      </c>
      <c r="E189" s="12">
        <v>124.6</v>
      </c>
      <c r="F189" s="12">
        <v>62.3</v>
      </c>
      <c r="G189" s="16">
        <v>81.67</v>
      </c>
      <c r="H189" s="32">
        <f t="shared" si="8"/>
        <v>73.922</v>
      </c>
      <c r="I189" s="16">
        <v>6</v>
      </c>
      <c r="J189" s="3" t="s">
        <v>16</v>
      </c>
      <c r="K189" s="3" t="s">
        <v>306</v>
      </c>
    </row>
    <row r="190" spans="1:11">
      <c r="A190" s="16" t="s">
        <v>12</v>
      </c>
      <c r="B190" s="12" t="s">
        <v>391</v>
      </c>
      <c r="C190" s="12" t="s">
        <v>404</v>
      </c>
      <c r="D190" s="12" t="s">
        <v>405</v>
      </c>
      <c r="E190" s="12">
        <v>125.8</v>
      </c>
      <c r="F190" s="12">
        <v>62.9</v>
      </c>
      <c r="G190" s="16">
        <v>81</v>
      </c>
      <c r="H190" s="32">
        <f t="shared" si="8"/>
        <v>73.76</v>
      </c>
      <c r="I190" s="16">
        <v>7</v>
      </c>
      <c r="J190" s="3" t="s">
        <v>16</v>
      </c>
      <c r="K190" s="3" t="s">
        <v>306</v>
      </c>
    </row>
    <row r="191" spans="1:11">
      <c r="A191" s="16" t="s">
        <v>12</v>
      </c>
      <c r="B191" s="12" t="s">
        <v>391</v>
      </c>
      <c r="C191" s="12" t="s">
        <v>406</v>
      </c>
      <c r="D191" s="12" t="s">
        <v>407</v>
      </c>
      <c r="E191" s="12">
        <v>125.6</v>
      </c>
      <c r="F191" s="12">
        <v>62.8</v>
      </c>
      <c r="G191" s="16">
        <v>80.67</v>
      </c>
      <c r="H191" s="32">
        <f t="shared" si="8"/>
        <v>73.522</v>
      </c>
      <c r="I191" s="16">
        <v>8</v>
      </c>
      <c r="J191" s="3" t="s">
        <v>16</v>
      </c>
      <c r="K191" s="3" t="s">
        <v>306</v>
      </c>
    </row>
    <row r="192" spans="1:11">
      <c r="A192" s="16" t="s">
        <v>12</v>
      </c>
      <c r="B192" s="12" t="s">
        <v>391</v>
      </c>
      <c r="C192" s="12" t="s">
        <v>408</v>
      </c>
      <c r="D192" s="12" t="s">
        <v>409</v>
      </c>
      <c r="E192" s="12">
        <v>120.2</v>
      </c>
      <c r="F192" s="12">
        <v>60.1</v>
      </c>
      <c r="G192" s="16">
        <v>82.17</v>
      </c>
      <c r="H192" s="32">
        <f t="shared" si="8"/>
        <v>73.342</v>
      </c>
      <c r="I192" s="16">
        <v>9</v>
      </c>
      <c r="J192" s="3" t="s">
        <v>16</v>
      </c>
      <c r="K192" s="3" t="s">
        <v>306</v>
      </c>
    </row>
    <row r="193" spans="1:11">
      <c r="A193" s="16" t="s">
        <v>12</v>
      </c>
      <c r="B193" s="12" t="s">
        <v>391</v>
      </c>
      <c r="C193" s="12" t="s">
        <v>410</v>
      </c>
      <c r="D193" s="12" t="s">
        <v>411</v>
      </c>
      <c r="E193" s="12">
        <v>120</v>
      </c>
      <c r="F193" s="12">
        <v>60</v>
      </c>
      <c r="G193" s="16">
        <v>81.67</v>
      </c>
      <c r="H193" s="32">
        <f t="shared" si="8"/>
        <v>73.002</v>
      </c>
      <c r="I193" s="16">
        <v>10</v>
      </c>
      <c r="J193" s="3" t="s">
        <v>16</v>
      </c>
      <c r="K193" s="3" t="s">
        <v>306</v>
      </c>
    </row>
    <row r="194" spans="1:11">
      <c r="A194" s="16" t="s">
        <v>12</v>
      </c>
      <c r="B194" s="12" t="s">
        <v>391</v>
      </c>
      <c r="C194" s="12" t="s">
        <v>412</v>
      </c>
      <c r="D194" s="12" t="s">
        <v>413</v>
      </c>
      <c r="E194" s="12">
        <v>113.3</v>
      </c>
      <c r="F194" s="12">
        <v>56.65</v>
      </c>
      <c r="G194" s="16">
        <v>83</v>
      </c>
      <c r="H194" s="32">
        <f t="shared" si="8"/>
        <v>72.46</v>
      </c>
      <c r="I194" s="16">
        <v>11</v>
      </c>
      <c r="J194" s="3" t="s">
        <v>16</v>
      </c>
      <c r="K194" s="3" t="s">
        <v>306</v>
      </c>
    </row>
    <row r="195" spans="1:11">
      <c r="A195" s="16" t="s">
        <v>12</v>
      </c>
      <c r="B195" s="12" t="s">
        <v>391</v>
      </c>
      <c r="C195" s="12" t="s">
        <v>414</v>
      </c>
      <c r="D195" s="12" t="s">
        <v>415</v>
      </c>
      <c r="E195" s="12">
        <v>110.8</v>
      </c>
      <c r="F195" s="12">
        <v>55.4</v>
      </c>
      <c r="G195" s="16">
        <v>82</v>
      </c>
      <c r="H195" s="32">
        <f t="shared" si="8"/>
        <v>71.36</v>
      </c>
      <c r="I195" s="16">
        <v>12</v>
      </c>
      <c r="J195" s="3" t="s">
        <v>16</v>
      </c>
      <c r="K195" s="3" t="s">
        <v>306</v>
      </c>
    </row>
    <row r="196" spans="1:11">
      <c r="A196" s="16" t="s">
        <v>12</v>
      </c>
      <c r="B196" s="12" t="s">
        <v>391</v>
      </c>
      <c r="C196" s="12" t="s">
        <v>416</v>
      </c>
      <c r="D196" s="12" t="s">
        <v>417</v>
      </c>
      <c r="E196" s="12">
        <v>107.1</v>
      </c>
      <c r="F196" s="12">
        <v>53.55</v>
      </c>
      <c r="G196" s="16">
        <v>82.67</v>
      </c>
      <c r="H196" s="32">
        <f t="shared" si="8"/>
        <v>71.022</v>
      </c>
      <c r="I196" s="16">
        <v>13</v>
      </c>
      <c r="J196" s="3" t="s">
        <v>16</v>
      </c>
      <c r="K196" s="3" t="s">
        <v>306</v>
      </c>
    </row>
    <row r="197" spans="1:11">
      <c r="A197" s="16" t="s">
        <v>12</v>
      </c>
      <c r="B197" s="12" t="s">
        <v>391</v>
      </c>
      <c r="C197" s="12" t="s">
        <v>418</v>
      </c>
      <c r="D197" s="12" t="s">
        <v>419</v>
      </c>
      <c r="E197" s="12">
        <v>109.1</v>
      </c>
      <c r="F197" s="12">
        <v>54.55</v>
      </c>
      <c r="G197" s="16">
        <v>81</v>
      </c>
      <c r="H197" s="32">
        <f t="shared" si="8"/>
        <v>70.42</v>
      </c>
      <c r="I197" s="16">
        <v>14</v>
      </c>
      <c r="J197" s="3" t="s">
        <v>16</v>
      </c>
      <c r="K197" s="3" t="s">
        <v>306</v>
      </c>
    </row>
    <row r="198" spans="1:11">
      <c r="A198" s="16" t="s">
        <v>12</v>
      </c>
      <c r="B198" s="12" t="s">
        <v>391</v>
      </c>
      <c r="C198" s="12" t="s">
        <v>420</v>
      </c>
      <c r="D198" s="12" t="s">
        <v>421</v>
      </c>
      <c r="E198" s="12">
        <v>112.6</v>
      </c>
      <c r="F198" s="12">
        <v>56.3</v>
      </c>
      <c r="G198" s="16">
        <v>79.67</v>
      </c>
      <c r="H198" s="32">
        <f t="shared" si="8"/>
        <v>70.322</v>
      </c>
      <c r="I198" s="16">
        <v>15</v>
      </c>
      <c r="J198" s="3" t="s">
        <v>16</v>
      </c>
      <c r="K198" s="3" t="s">
        <v>306</v>
      </c>
    </row>
    <row r="199" spans="1:11">
      <c r="A199" s="16" t="s">
        <v>12</v>
      </c>
      <c r="B199" s="12" t="s">
        <v>391</v>
      </c>
      <c r="C199" s="12" t="s">
        <v>422</v>
      </c>
      <c r="D199" s="12" t="s">
        <v>423</v>
      </c>
      <c r="E199" s="12">
        <v>104.8</v>
      </c>
      <c r="F199" s="12">
        <v>52.4</v>
      </c>
      <c r="G199" s="16">
        <v>82</v>
      </c>
      <c r="H199" s="32">
        <f t="shared" si="8"/>
        <v>70.16</v>
      </c>
      <c r="I199" s="16">
        <v>16</v>
      </c>
      <c r="J199" s="3" t="s">
        <v>16</v>
      </c>
      <c r="K199" s="3" t="s">
        <v>306</v>
      </c>
    </row>
    <row r="200" spans="1:11">
      <c r="A200" s="16" t="s">
        <v>12</v>
      </c>
      <c r="B200" s="12" t="s">
        <v>391</v>
      </c>
      <c r="C200" s="12" t="s">
        <v>424</v>
      </c>
      <c r="D200" s="12" t="s">
        <v>425</v>
      </c>
      <c r="E200" s="12">
        <v>114.6</v>
      </c>
      <c r="F200" s="12">
        <v>57.3</v>
      </c>
      <c r="G200" s="16">
        <v>78.33</v>
      </c>
      <c r="H200" s="32">
        <f t="shared" si="8"/>
        <v>69.918</v>
      </c>
      <c r="I200" s="16">
        <v>17</v>
      </c>
      <c r="J200" s="3" t="s">
        <v>16</v>
      </c>
      <c r="K200" s="3" t="s">
        <v>306</v>
      </c>
    </row>
    <row r="201" spans="1:11">
      <c r="A201" s="16" t="s">
        <v>12</v>
      </c>
      <c r="B201" s="12" t="s">
        <v>391</v>
      </c>
      <c r="C201" s="12" t="s">
        <v>426</v>
      </c>
      <c r="D201" s="12" t="s">
        <v>427</v>
      </c>
      <c r="E201" s="12">
        <v>114.3</v>
      </c>
      <c r="F201" s="12">
        <v>57.15</v>
      </c>
      <c r="G201" s="16">
        <v>77.67</v>
      </c>
      <c r="H201" s="32">
        <f t="shared" si="8"/>
        <v>69.462</v>
      </c>
      <c r="I201" s="16">
        <v>18</v>
      </c>
      <c r="J201" s="3" t="s">
        <v>16</v>
      </c>
      <c r="K201" s="3" t="s">
        <v>306</v>
      </c>
    </row>
    <row r="202" spans="1:11">
      <c r="A202" s="16" t="s">
        <v>12</v>
      </c>
      <c r="B202" s="12" t="s">
        <v>391</v>
      </c>
      <c r="C202" s="12" t="s">
        <v>428</v>
      </c>
      <c r="D202" s="12" t="s">
        <v>429</v>
      </c>
      <c r="E202" s="12">
        <v>116</v>
      </c>
      <c r="F202" s="12">
        <v>58</v>
      </c>
      <c r="G202" s="16">
        <v>76.67</v>
      </c>
      <c r="H202" s="32">
        <f t="shared" si="8"/>
        <v>69.202</v>
      </c>
      <c r="I202" s="16">
        <v>19</v>
      </c>
      <c r="J202" s="3" t="s">
        <v>16</v>
      </c>
      <c r="K202" s="3" t="s">
        <v>306</v>
      </c>
    </row>
    <row r="203" spans="1:11">
      <c r="A203" s="16" t="s">
        <v>12</v>
      </c>
      <c r="B203" s="12" t="s">
        <v>391</v>
      </c>
      <c r="C203" s="12" t="s">
        <v>430</v>
      </c>
      <c r="D203" s="12" t="s">
        <v>431</v>
      </c>
      <c r="E203" s="12">
        <v>103.4</v>
      </c>
      <c r="F203" s="12">
        <v>51.7</v>
      </c>
      <c r="G203" s="16">
        <v>80.33</v>
      </c>
      <c r="H203" s="32">
        <f t="shared" si="8"/>
        <v>68.878</v>
      </c>
      <c r="I203" s="16">
        <v>20</v>
      </c>
      <c r="J203" s="3" t="s">
        <v>16</v>
      </c>
      <c r="K203" s="3" t="s">
        <v>306</v>
      </c>
    </row>
    <row r="204" spans="1:11">
      <c r="A204" s="16" t="s">
        <v>12</v>
      </c>
      <c r="B204" s="12" t="s">
        <v>391</v>
      </c>
      <c r="C204" s="12" t="s">
        <v>432</v>
      </c>
      <c r="D204" s="12" t="s">
        <v>433</v>
      </c>
      <c r="E204" s="12">
        <v>107.5</v>
      </c>
      <c r="F204" s="12">
        <v>53.75</v>
      </c>
      <c r="G204" s="16">
        <v>77.33</v>
      </c>
      <c r="H204" s="32">
        <f t="shared" si="8"/>
        <v>67.898</v>
      </c>
      <c r="I204" s="16">
        <v>21</v>
      </c>
      <c r="J204" s="3" t="s">
        <v>16</v>
      </c>
      <c r="K204" s="3" t="s">
        <v>306</v>
      </c>
    </row>
    <row r="205" spans="1:11">
      <c r="A205" s="16" t="s">
        <v>12</v>
      </c>
      <c r="B205" s="12" t="s">
        <v>391</v>
      </c>
      <c r="C205" s="12" t="s">
        <v>434</v>
      </c>
      <c r="D205" s="12" t="s">
        <v>435</v>
      </c>
      <c r="E205" s="12">
        <v>104.7</v>
      </c>
      <c r="F205" s="12">
        <v>52.35</v>
      </c>
      <c r="G205" s="16">
        <v>77.33</v>
      </c>
      <c r="H205" s="32">
        <f t="shared" si="8"/>
        <v>67.338</v>
      </c>
      <c r="I205" s="16">
        <v>22</v>
      </c>
      <c r="J205" s="3" t="s">
        <v>16</v>
      </c>
      <c r="K205" s="3" t="s">
        <v>306</v>
      </c>
    </row>
    <row r="206" spans="1:11">
      <c r="A206" s="16" t="s">
        <v>12</v>
      </c>
      <c r="B206" s="12" t="s">
        <v>391</v>
      </c>
      <c r="C206" s="12" t="s">
        <v>436</v>
      </c>
      <c r="D206" s="12" t="s">
        <v>437</v>
      </c>
      <c r="E206" s="12">
        <v>103.8</v>
      </c>
      <c r="F206" s="12">
        <v>51.9</v>
      </c>
      <c r="G206" s="16">
        <v>77</v>
      </c>
      <c r="H206" s="32">
        <f t="shared" si="8"/>
        <v>66.96</v>
      </c>
      <c r="I206" s="16">
        <v>23</v>
      </c>
      <c r="J206" s="3" t="s">
        <v>78</v>
      </c>
      <c r="K206" s="3"/>
    </row>
    <row r="207" spans="1:11">
      <c r="A207" s="16" t="s">
        <v>12</v>
      </c>
      <c r="B207" s="12" t="s">
        <v>391</v>
      </c>
      <c r="C207" s="12" t="s">
        <v>438</v>
      </c>
      <c r="D207" s="12" t="s">
        <v>439</v>
      </c>
      <c r="E207" s="12">
        <v>104.7</v>
      </c>
      <c r="F207" s="12">
        <v>52.35</v>
      </c>
      <c r="G207" s="16">
        <v>76.33</v>
      </c>
      <c r="H207" s="32">
        <f t="shared" si="8"/>
        <v>66.738</v>
      </c>
      <c r="I207" s="16">
        <v>24</v>
      </c>
      <c r="J207" s="3" t="s">
        <v>78</v>
      </c>
      <c r="K207" s="3"/>
    </row>
    <row r="208" spans="1:11">
      <c r="A208" s="16" t="s">
        <v>12</v>
      </c>
      <c r="B208" s="12" t="s">
        <v>391</v>
      </c>
      <c r="C208" s="12" t="s">
        <v>440</v>
      </c>
      <c r="D208" s="12" t="s">
        <v>441</v>
      </c>
      <c r="E208" s="12">
        <v>109.9</v>
      </c>
      <c r="F208" s="12">
        <v>54.95</v>
      </c>
      <c r="G208" s="16">
        <v>73</v>
      </c>
      <c r="H208" s="32">
        <f t="shared" si="8"/>
        <v>65.78</v>
      </c>
      <c r="I208" s="16">
        <v>25</v>
      </c>
      <c r="J208" s="3" t="s">
        <v>78</v>
      </c>
      <c r="K208" s="3"/>
    </row>
    <row r="209" spans="1:11">
      <c r="A209" s="16" t="s">
        <v>12</v>
      </c>
      <c r="B209" s="12" t="s">
        <v>391</v>
      </c>
      <c r="C209" s="12" t="s">
        <v>442</v>
      </c>
      <c r="D209" s="12" t="s">
        <v>443</v>
      </c>
      <c r="E209" s="12">
        <v>90.1</v>
      </c>
      <c r="F209" s="12">
        <v>45.05</v>
      </c>
      <c r="G209" s="16">
        <v>78.67</v>
      </c>
      <c r="H209" s="32">
        <f t="shared" si="8"/>
        <v>65.222</v>
      </c>
      <c r="I209" s="16">
        <v>26</v>
      </c>
      <c r="J209" s="3" t="s">
        <v>78</v>
      </c>
      <c r="K209" s="3"/>
    </row>
    <row r="210" spans="1:11">
      <c r="A210" s="16" t="s">
        <v>12</v>
      </c>
      <c r="B210" s="12" t="s">
        <v>391</v>
      </c>
      <c r="C210" s="12" t="s">
        <v>444</v>
      </c>
      <c r="D210" s="12" t="s">
        <v>445</v>
      </c>
      <c r="E210" s="12">
        <v>116.9</v>
      </c>
      <c r="F210" s="12">
        <v>58.45</v>
      </c>
      <c r="G210" s="16">
        <v>-1</v>
      </c>
      <c r="H210" s="32">
        <v>-1</v>
      </c>
      <c r="I210" s="16">
        <v>-1</v>
      </c>
      <c r="J210" s="3" t="s">
        <v>78</v>
      </c>
      <c r="K210" s="3"/>
    </row>
    <row r="211" spans="1:11">
      <c r="A211" s="16" t="s">
        <v>12</v>
      </c>
      <c r="B211" s="12" t="s">
        <v>391</v>
      </c>
      <c r="C211" s="12" t="s">
        <v>446</v>
      </c>
      <c r="D211" s="12" t="s">
        <v>447</v>
      </c>
      <c r="E211" s="12">
        <v>107.3</v>
      </c>
      <c r="F211" s="12">
        <v>53.65</v>
      </c>
      <c r="G211" s="16">
        <v>-1</v>
      </c>
      <c r="H211" s="32">
        <v>-1</v>
      </c>
      <c r="I211" s="16">
        <v>-1</v>
      </c>
      <c r="J211" s="3" t="s">
        <v>78</v>
      </c>
      <c r="K211" s="3"/>
    </row>
    <row r="212" spans="1:11">
      <c r="A212" s="16" t="s">
        <v>12</v>
      </c>
      <c r="B212" s="12" t="s">
        <v>448</v>
      </c>
      <c r="C212" s="12" t="s">
        <v>449</v>
      </c>
      <c r="D212" s="12" t="s">
        <v>450</v>
      </c>
      <c r="E212" s="12">
        <v>117.6</v>
      </c>
      <c r="F212" s="12">
        <v>58.8</v>
      </c>
      <c r="G212" s="16">
        <v>87.33</v>
      </c>
      <c r="H212" s="32">
        <f t="shared" ref="H212:H250" si="9">F212*0.4+G212*0.6</f>
        <v>75.918</v>
      </c>
      <c r="I212" s="16">
        <v>1</v>
      </c>
      <c r="J212" s="3" t="s">
        <v>16</v>
      </c>
      <c r="K212" s="3" t="s">
        <v>306</v>
      </c>
    </row>
    <row r="213" spans="1:11">
      <c r="A213" s="16" t="s">
        <v>12</v>
      </c>
      <c r="B213" s="12" t="s">
        <v>448</v>
      </c>
      <c r="C213" s="12" t="s">
        <v>451</v>
      </c>
      <c r="D213" s="12" t="s">
        <v>452</v>
      </c>
      <c r="E213" s="12">
        <v>129</v>
      </c>
      <c r="F213" s="12">
        <v>64.5</v>
      </c>
      <c r="G213" s="16">
        <v>83.33</v>
      </c>
      <c r="H213" s="32">
        <f t="shared" si="9"/>
        <v>75.798</v>
      </c>
      <c r="I213" s="16">
        <v>2</v>
      </c>
      <c r="J213" s="3" t="s">
        <v>16</v>
      </c>
      <c r="K213" s="3" t="s">
        <v>306</v>
      </c>
    </row>
    <row r="214" spans="1:11">
      <c r="A214" s="16" t="s">
        <v>12</v>
      </c>
      <c r="B214" s="12" t="s">
        <v>448</v>
      </c>
      <c r="C214" s="12" t="s">
        <v>453</v>
      </c>
      <c r="D214" s="12" t="s">
        <v>454</v>
      </c>
      <c r="E214" s="12">
        <v>116.8</v>
      </c>
      <c r="F214" s="12">
        <v>58.4</v>
      </c>
      <c r="G214" s="16">
        <v>87.33</v>
      </c>
      <c r="H214" s="32">
        <f t="shared" si="9"/>
        <v>75.758</v>
      </c>
      <c r="I214" s="16">
        <v>3</v>
      </c>
      <c r="J214" s="3" t="s">
        <v>16</v>
      </c>
      <c r="K214" s="3" t="s">
        <v>306</v>
      </c>
    </row>
    <row r="215" spans="1:11">
      <c r="A215" s="16" t="s">
        <v>12</v>
      </c>
      <c r="B215" s="12" t="s">
        <v>448</v>
      </c>
      <c r="C215" s="12" t="s">
        <v>455</v>
      </c>
      <c r="D215" s="12" t="s">
        <v>456</v>
      </c>
      <c r="E215" s="12">
        <v>132.5</v>
      </c>
      <c r="F215" s="12">
        <v>66.25</v>
      </c>
      <c r="G215" s="16">
        <v>82</v>
      </c>
      <c r="H215" s="32">
        <f t="shared" si="9"/>
        <v>75.7</v>
      </c>
      <c r="I215" s="16">
        <v>4</v>
      </c>
      <c r="J215" s="3" t="s">
        <v>16</v>
      </c>
      <c r="K215" s="3" t="s">
        <v>306</v>
      </c>
    </row>
    <row r="216" spans="1:11">
      <c r="A216" s="16" t="s">
        <v>12</v>
      </c>
      <c r="B216" s="12" t="s">
        <v>448</v>
      </c>
      <c r="C216" s="12" t="s">
        <v>457</v>
      </c>
      <c r="D216" s="12" t="s">
        <v>458</v>
      </c>
      <c r="E216" s="12">
        <v>117.7</v>
      </c>
      <c r="F216" s="12">
        <v>58.85</v>
      </c>
      <c r="G216" s="16">
        <v>85</v>
      </c>
      <c r="H216" s="32">
        <f t="shared" si="9"/>
        <v>74.54</v>
      </c>
      <c r="I216" s="16">
        <v>5</v>
      </c>
      <c r="J216" s="3" t="s">
        <v>16</v>
      </c>
      <c r="K216" s="3" t="s">
        <v>306</v>
      </c>
    </row>
    <row r="217" spans="1:11">
      <c r="A217" s="16" t="s">
        <v>12</v>
      </c>
      <c r="B217" s="12" t="s">
        <v>448</v>
      </c>
      <c r="C217" s="12" t="s">
        <v>459</v>
      </c>
      <c r="D217" s="12" t="s">
        <v>460</v>
      </c>
      <c r="E217" s="12">
        <v>120.5</v>
      </c>
      <c r="F217" s="12">
        <v>60.25</v>
      </c>
      <c r="G217" s="16">
        <v>84</v>
      </c>
      <c r="H217" s="32">
        <f t="shared" si="9"/>
        <v>74.5</v>
      </c>
      <c r="I217" s="16">
        <v>6</v>
      </c>
      <c r="J217" s="3" t="s">
        <v>16</v>
      </c>
      <c r="K217" s="3" t="s">
        <v>306</v>
      </c>
    </row>
    <row r="218" spans="1:11">
      <c r="A218" s="16" t="s">
        <v>12</v>
      </c>
      <c r="B218" s="12" t="s">
        <v>448</v>
      </c>
      <c r="C218" s="12" t="s">
        <v>461</v>
      </c>
      <c r="D218" s="12" t="s">
        <v>462</v>
      </c>
      <c r="E218" s="12">
        <v>118.9</v>
      </c>
      <c r="F218" s="12">
        <v>59.45</v>
      </c>
      <c r="G218" s="16">
        <v>84.33</v>
      </c>
      <c r="H218" s="32">
        <f t="shared" si="9"/>
        <v>74.378</v>
      </c>
      <c r="I218" s="16">
        <v>7</v>
      </c>
      <c r="J218" s="3" t="s">
        <v>16</v>
      </c>
      <c r="K218" s="3" t="s">
        <v>306</v>
      </c>
    </row>
    <row r="219" spans="1:11">
      <c r="A219" s="16" t="s">
        <v>12</v>
      </c>
      <c r="B219" s="12" t="s">
        <v>448</v>
      </c>
      <c r="C219" s="12" t="s">
        <v>463</v>
      </c>
      <c r="D219" s="12" t="s">
        <v>464</v>
      </c>
      <c r="E219" s="12">
        <v>125.5</v>
      </c>
      <c r="F219" s="12">
        <v>62.75</v>
      </c>
      <c r="G219" s="16">
        <v>81.33</v>
      </c>
      <c r="H219" s="32">
        <f t="shared" si="9"/>
        <v>73.898</v>
      </c>
      <c r="I219" s="16">
        <v>8</v>
      </c>
      <c r="J219" s="3" t="s">
        <v>16</v>
      </c>
      <c r="K219" s="3" t="s">
        <v>306</v>
      </c>
    </row>
    <row r="220" spans="1:11">
      <c r="A220" s="16" t="s">
        <v>12</v>
      </c>
      <c r="B220" s="12" t="s">
        <v>448</v>
      </c>
      <c r="C220" s="12" t="s">
        <v>465</v>
      </c>
      <c r="D220" s="12" t="s">
        <v>466</v>
      </c>
      <c r="E220" s="12">
        <v>130.3</v>
      </c>
      <c r="F220" s="12">
        <v>65.15</v>
      </c>
      <c r="G220" s="16">
        <v>78.67</v>
      </c>
      <c r="H220" s="32">
        <f t="shared" si="9"/>
        <v>73.262</v>
      </c>
      <c r="I220" s="16">
        <v>9</v>
      </c>
      <c r="J220" s="3" t="s">
        <v>16</v>
      </c>
      <c r="K220" s="3" t="s">
        <v>306</v>
      </c>
    </row>
    <row r="221" spans="1:11">
      <c r="A221" s="16" t="s">
        <v>12</v>
      </c>
      <c r="B221" s="12" t="s">
        <v>448</v>
      </c>
      <c r="C221" s="12" t="s">
        <v>467</v>
      </c>
      <c r="D221" s="12" t="s">
        <v>468</v>
      </c>
      <c r="E221" s="12">
        <v>112</v>
      </c>
      <c r="F221" s="12">
        <v>56</v>
      </c>
      <c r="G221" s="16">
        <v>84.67</v>
      </c>
      <c r="H221" s="32">
        <f t="shared" si="9"/>
        <v>73.202</v>
      </c>
      <c r="I221" s="16">
        <v>10</v>
      </c>
      <c r="J221" s="3" t="s">
        <v>16</v>
      </c>
      <c r="K221" s="3" t="s">
        <v>306</v>
      </c>
    </row>
    <row r="222" spans="1:11">
      <c r="A222" s="16" t="s">
        <v>12</v>
      </c>
      <c r="B222" s="12" t="s">
        <v>448</v>
      </c>
      <c r="C222" s="12" t="s">
        <v>469</v>
      </c>
      <c r="D222" s="12" t="s">
        <v>470</v>
      </c>
      <c r="E222" s="12">
        <v>116.7</v>
      </c>
      <c r="F222" s="12">
        <v>58.35</v>
      </c>
      <c r="G222" s="16">
        <v>83</v>
      </c>
      <c r="H222" s="32">
        <f t="shared" si="9"/>
        <v>73.14</v>
      </c>
      <c r="I222" s="16">
        <v>11</v>
      </c>
      <c r="J222" s="3" t="s">
        <v>16</v>
      </c>
      <c r="K222" s="3" t="s">
        <v>306</v>
      </c>
    </row>
    <row r="223" spans="1:11">
      <c r="A223" s="16" t="s">
        <v>12</v>
      </c>
      <c r="B223" s="12" t="s">
        <v>448</v>
      </c>
      <c r="C223" s="12" t="s">
        <v>471</v>
      </c>
      <c r="D223" s="12" t="s">
        <v>472</v>
      </c>
      <c r="E223" s="12">
        <v>126.2</v>
      </c>
      <c r="F223" s="12">
        <v>63.1</v>
      </c>
      <c r="G223" s="16">
        <v>79.67</v>
      </c>
      <c r="H223" s="32">
        <f t="shared" si="9"/>
        <v>73.042</v>
      </c>
      <c r="I223" s="16">
        <v>12</v>
      </c>
      <c r="J223" s="3" t="s">
        <v>16</v>
      </c>
      <c r="K223" s="3" t="s">
        <v>306</v>
      </c>
    </row>
    <row r="224" spans="1:11">
      <c r="A224" s="16" t="s">
        <v>12</v>
      </c>
      <c r="B224" s="12" t="s">
        <v>448</v>
      </c>
      <c r="C224" s="12" t="s">
        <v>473</v>
      </c>
      <c r="D224" s="12" t="s">
        <v>474</v>
      </c>
      <c r="E224" s="12">
        <v>116.7</v>
      </c>
      <c r="F224" s="12">
        <v>58.35</v>
      </c>
      <c r="G224" s="16">
        <v>82.67</v>
      </c>
      <c r="H224" s="32">
        <f t="shared" si="9"/>
        <v>72.942</v>
      </c>
      <c r="I224" s="16">
        <v>13</v>
      </c>
      <c r="J224" s="3" t="s">
        <v>16</v>
      </c>
      <c r="K224" s="3" t="s">
        <v>306</v>
      </c>
    </row>
    <row r="225" spans="1:11">
      <c r="A225" s="16" t="s">
        <v>12</v>
      </c>
      <c r="B225" s="12" t="s">
        <v>448</v>
      </c>
      <c r="C225" s="12" t="s">
        <v>475</v>
      </c>
      <c r="D225" s="12" t="s">
        <v>476</v>
      </c>
      <c r="E225" s="12">
        <v>111.9</v>
      </c>
      <c r="F225" s="12">
        <v>55.95</v>
      </c>
      <c r="G225" s="16">
        <v>84.17</v>
      </c>
      <c r="H225" s="32">
        <f t="shared" si="9"/>
        <v>72.882</v>
      </c>
      <c r="I225" s="16">
        <v>14</v>
      </c>
      <c r="J225" s="3" t="s">
        <v>16</v>
      </c>
      <c r="K225" s="3" t="s">
        <v>306</v>
      </c>
    </row>
    <row r="226" spans="1:11">
      <c r="A226" s="16" t="s">
        <v>12</v>
      </c>
      <c r="B226" s="12" t="s">
        <v>448</v>
      </c>
      <c r="C226" s="12" t="s">
        <v>477</v>
      </c>
      <c r="D226" s="12" t="s">
        <v>478</v>
      </c>
      <c r="E226" s="12">
        <v>117.4</v>
      </c>
      <c r="F226" s="12">
        <v>58.7</v>
      </c>
      <c r="G226" s="16">
        <v>82.33</v>
      </c>
      <c r="H226" s="32">
        <f t="shared" si="9"/>
        <v>72.878</v>
      </c>
      <c r="I226" s="16">
        <v>14</v>
      </c>
      <c r="J226" s="3" t="s">
        <v>16</v>
      </c>
      <c r="K226" s="3" t="s">
        <v>306</v>
      </c>
    </row>
    <row r="227" spans="1:11">
      <c r="A227" s="16" t="s">
        <v>12</v>
      </c>
      <c r="B227" s="12" t="s">
        <v>448</v>
      </c>
      <c r="C227" s="12" t="s">
        <v>479</v>
      </c>
      <c r="D227" s="12" t="s">
        <v>480</v>
      </c>
      <c r="E227" s="12">
        <v>115.9</v>
      </c>
      <c r="F227" s="12">
        <v>57.95</v>
      </c>
      <c r="G227" s="16">
        <v>82.67</v>
      </c>
      <c r="H227" s="32">
        <f t="shared" si="9"/>
        <v>72.782</v>
      </c>
      <c r="I227" s="16">
        <v>16</v>
      </c>
      <c r="J227" s="3" t="s">
        <v>16</v>
      </c>
      <c r="K227" s="3" t="s">
        <v>306</v>
      </c>
    </row>
    <row r="228" spans="1:11">
      <c r="A228" s="16" t="s">
        <v>12</v>
      </c>
      <c r="B228" s="12" t="s">
        <v>448</v>
      </c>
      <c r="C228" s="12" t="s">
        <v>481</v>
      </c>
      <c r="D228" s="12" t="s">
        <v>482</v>
      </c>
      <c r="E228" s="12">
        <v>116.6</v>
      </c>
      <c r="F228" s="12">
        <v>58.3</v>
      </c>
      <c r="G228" s="16">
        <v>82.33</v>
      </c>
      <c r="H228" s="32">
        <f t="shared" si="9"/>
        <v>72.718</v>
      </c>
      <c r="I228" s="16">
        <v>17</v>
      </c>
      <c r="J228" s="3" t="s">
        <v>16</v>
      </c>
      <c r="K228" s="3" t="s">
        <v>306</v>
      </c>
    </row>
    <row r="229" spans="1:11">
      <c r="A229" s="16" t="s">
        <v>12</v>
      </c>
      <c r="B229" s="12" t="s">
        <v>448</v>
      </c>
      <c r="C229" s="12" t="s">
        <v>483</v>
      </c>
      <c r="D229" s="12" t="s">
        <v>484</v>
      </c>
      <c r="E229" s="12">
        <v>122.7</v>
      </c>
      <c r="F229" s="12">
        <v>61.35</v>
      </c>
      <c r="G229" s="16">
        <v>79.33</v>
      </c>
      <c r="H229" s="32">
        <f t="shared" si="9"/>
        <v>72.138</v>
      </c>
      <c r="I229" s="16">
        <v>18</v>
      </c>
      <c r="J229" s="3" t="s">
        <v>16</v>
      </c>
      <c r="K229" s="3" t="s">
        <v>306</v>
      </c>
    </row>
    <row r="230" spans="1:11">
      <c r="A230" s="16" t="s">
        <v>12</v>
      </c>
      <c r="B230" s="12" t="s">
        <v>448</v>
      </c>
      <c r="C230" s="12" t="s">
        <v>485</v>
      </c>
      <c r="D230" s="12" t="s">
        <v>486</v>
      </c>
      <c r="E230" s="12">
        <v>114.4</v>
      </c>
      <c r="F230" s="12">
        <v>57.2</v>
      </c>
      <c r="G230" s="16">
        <v>82</v>
      </c>
      <c r="H230" s="32">
        <f t="shared" si="9"/>
        <v>72.08</v>
      </c>
      <c r="I230" s="16">
        <v>19</v>
      </c>
      <c r="J230" s="3" t="s">
        <v>16</v>
      </c>
      <c r="K230" s="3" t="s">
        <v>306</v>
      </c>
    </row>
    <row r="231" spans="1:11">
      <c r="A231" s="16" t="s">
        <v>12</v>
      </c>
      <c r="B231" s="12" t="s">
        <v>448</v>
      </c>
      <c r="C231" s="12" t="s">
        <v>487</v>
      </c>
      <c r="D231" s="12" t="s">
        <v>488</v>
      </c>
      <c r="E231" s="12">
        <v>121.9</v>
      </c>
      <c r="F231" s="12">
        <v>60.95</v>
      </c>
      <c r="G231" s="16">
        <v>79.33</v>
      </c>
      <c r="H231" s="32">
        <f t="shared" si="9"/>
        <v>71.978</v>
      </c>
      <c r="I231" s="16">
        <v>20</v>
      </c>
      <c r="J231" s="3" t="s">
        <v>16</v>
      </c>
      <c r="K231" s="3" t="s">
        <v>306</v>
      </c>
    </row>
    <row r="232" spans="1:11">
      <c r="A232" s="16" t="s">
        <v>12</v>
      </c>
      <c r="B232" s="12" t="s">
        <v>448</v>
      </c>
      <c r="C232" s="12" t="s">
        <v>489</v>
      </c>
      <c r="D232" s="12" t="s">
        <v>490</v>
      </c>
      <c r="E232" s="12">
        <v>115.9</v>
      </c>
      <c r="F232" s="12">
        <v>57.95</v>
      </c>
      <c r="G232" s="16">
        <v>81.33</v>
      </c>
      <c r="H232" s="32">
        <f t="shared" si="9"/>
        <v>71.978</v>
      </c>
      <c r="I232" s="16">
        <v>20</v>
      </c>
      <c r="J232" s="3" t="s">
        <v>16</v>
      </c>
      <c r="K232" s="3" t="s">
        <v>306</v>
      </c>
    </row>
    <row r="233" spans="1:11">
      <c r="A233" s="16" t="s">
        <v>12</v>
      </c>
      <c r="B233" s="12" t="s">
        <v>448</v>
      </c>
      <c r="C233" s="12" t="s">
        <v>491</v>
      </c>
      <c r="D233" s="12" t="s">
        <v>492</v>
      </c>
      <c r="E233" s="12">
        <v>117.6</v>
      </c>
      <c r="F233" s="12">
        <v>58.8</v>
      </c>
      <c r="G233" s="16">
        <v>80.67</v>
      </c>
      <c r="H233" s="32">
        <f t="shared" si="9"/>
        <v>71.922</v>
      </c>
      <c r="I233" s="16">
        <v>22</v>
      </c>
      <c r="J233" s="3" t="s">
        <v>16</v>
      </c>
      <c r="K233" s="3" t="s">
        <v>306</v>
      </c>
    </row>
    <row r="234" spans="1:11">
      <c r="A234" s="16" t="s">
        <v>12</v>
      </c>
      <c r="B234" s="12" t="s">
        <v>448</v>
      </c>
      <c r="C234" s="12" t="s">
        <v>493</v>
      </c>
      <c r="D234" s="12" t="s">
        <v>494</v>
      </c>
      <c r="E234" s="12">
        <v>126.4</v>
      </c>
      <c r="F234" s="12">
        <v>63.2</v>
      </c>
      <c r="G234" s="16">
        <v>77.5</v>
      </c>
      <c r="H234" s="32">
        <f t="shared" si="9"/>
        <v>71.78</v>
      </c>
      <c r="I234" s="16">
        <v>23</v>
      </c>
      <c r="J234" s="3" t="s">
        <v>78</v>
      </c>
      <c r="K234" s="3"/>
    </row>
    <row r="235" spans="1:11">
      <c r="A235" s="16" t="s">
        <v>12</v>
      </c>
      <c r="B235" s="12" t="s">
        <v>448</v>
      </c>
      <c r="C235" s="12" t="s">
        <v>495</v>
      </c>
      <c r="D235" s="12" t="s">
        <v>496</v>
      </c>
      <c r="E235" s="12">
        <v>113.1</v>
      </c>
      <c r="F235" s="12">
        <v>56.55</v>
      </c>
      <c r="G235" s="16">
        <v>81.67</v>
      </c>
      <c r="H235" s="32">
        <f t="shared" si="9"/>
        <v>71.622</v>
      </c>
      <c r="I235" s="16">
        <v>24</v>
      </c>
      <c r="J235" s="3" t="s">
        <v>78</v>
      </c>
      <c r="K235" s="3"/>
    </row>
    <row r="236" spans="1:11">
      <c r="A236" s="16" t="s">
        <v>12</v>
      </c>
      <c r="B236" s="12" t="s">
        <v>448</v>
      </c>
      <c r="C236" s="12" t="s">
        <v>497</v>
      </c>
      <c r="D236" s="12" t="s">
        <v>498</v>
      </c>
      <c r="E236" s="12">
        <v>113.1</v>
      </c>
      <c r="F236" s="12">
        <v>56.55</v>
      </c>
      <c r="G236" s="16">
        <v>81.33</v>
      </c>
      <c r="H236" s="32">
        <f t="shared" si="9"/>
        <v>71.418</v>
      </c>
      <c r="I236" s="16">
        <v>25</v>
      </c>
      <c r="J236" s="3" t="s">
        <v>78</v>
      </c>
      <c r="K236" s="3"/>
    </row>
    <row r="237" spans="1:11">
      <c r="A237" s="16" t="s">
        <v>12</v>
      </c>
      <c r="B237" s="12" t="s">
        <v>448</v>
      </c>
      <c r="C237" s="12" t="s">
        <v>499</v>
      </c>
      <c r="D237" s="12" t="s">
        <v>500</v>
      </c>
      <c r="E237" s="12">
        <v>110.6</v>
      </c>
      <c r="F237" s="12">
        <v>55.3</v>
      </c>
      <c r="G237" s="16">
        <v>82</v>
      </c>
      <c r="H237" s="32">
        <f t="shared" si="9"/>
        <v>71.32</v>
      </c>
      <c r="I237" s="16">
        <v>26</v>
      </c>
      <c r="J237" s="3" t="s">
        <v>78</v>
      </c>
      <c r="K237" s="35"/>
    </row>
    <row r="238" spans="1:11">
      <c r="A238" s="16" t="s">
        <v>12</v>
      </c>
      <c r="B238" s="12" t="s">
        <v>448</v>
      </c>
      <c r="C238" s="12" t="s">
        <v>501</v>
      </c>
      <c r="D238" s="12" t="s">
        <v>502</v>
      </c>
      <c r="E238" s="12">
        <v>115</v>
      </c>
      <c r="F238" s="12">
        <v>57.5</v>
      </c>
      <c r="G238" s="16">
        <v>80</v>
      </c>
      <c r="H238" s="32">
        <f t="shared" si="9"/>
        <v>71</v>
      </c>
      <c r="I238" s="16">
        <v>27</v>
      </c>
      <c r="J238" s="3" t="s">
        <v>78</v>
      </c>
      <c r="K238" s="3"/>
    </row>
    <row r="239" spans="1:11">
      <c r="A239" s="16" t="s">
        <v>12</v>
      </c>
      <c r="B239" s="12" t="s">
        <v>448</v>
      </c>
      <c r="C239" s="12" t="s">
        <v>503</v>
      </c>
      <c r="D239" s="12" t="s">
        <v>504</v>
      </c>
      <c r="E239" s="12">
        <v>121.2</v>
      </c>
      <c r="F239" s="12">
        <v>60.6</v>
      </c>
      <c r="G239" s="16">
        <v>77.33</v>
      </c>
      <c r="H239" s="32">
        <f t="shared" si="9"/>
        <v>70.638</v>
      </c>
      <c r="I239" s="16">
        <v>28</v>
      </c>
      <c r="J239" s="3" t="s">
        <v>78</v>
      </c>
      <c r="K239" s="3"/>
    </row>
    <row r="240" spans="1:11">
      <c r="A240" s="16" t="s">
        <v>12</v>
      </c>
      <c r="B240" s="12" t="s">
        <v>448</v>
      </c>
      <c r="C240" s="12" t="s">
        <v>505</v>
      </c>
      <c r="D240" s="12" t="s">
        <v>506</v>
      </c>
      <c r="E240" s="12">
        <v>117.8</v>
      </c>
      <c r="F240" s="12">
        <v>58.9</v>
      </c>
      <c r="G240" s="16">
        <v>78.33</v>
      </c>
      <c r="H240" s="32">
        <f t="shared" si="9"/>
        <v>70.558</v>
      </c>
      <c r="I240" s="16">
        <v>29</v>
      </c>
      <c r="J240" s="3" t="s">
        <v>78</v>
      </c>
      <c r="K240" s="3"/>
    </row>
    <row r="241" spans="1:11">
      <c r="A241" s="16" t="s">
        <v>12</v>
      </c>
      <c r="B241" s="12" t="s">
        <v>448</v>
      </c>
      <c r="C241" s="12" t="s">
        <v>507</v>
      </c>
      <c r="D241" s="12" t="s">
        <v>508</v>
      </c>
      <c r="E241" s="12">
        <v>122.5</v>
      </c>
      <c r="F241" s="12">
        <v>61.25</v>
      </c>
      <c r="G241" s="16">
        <v>76.67</v>
      </c>
      <c r="H241" s="32">
        <f t="shared" si="9"/>
        <v>70.502</v>
      </c>
      <c r="I241" s="16">
        <v>30</v>
      </c>
      <c r="J241" s="3" t="s">
        <v>78</v>
      </c>
      <c r="K241" s="3"/>
    </row>
    <row r="242" spans="1:11">
      <c r="A242" s="16" t="s">
        <v>12</v>
      </c>
      <c r="B242" s="12" t="s">
        <v>448</v>
      </c>
      <c r="C242" s="12" t="s">
        <v>509</v>
      </c>
      <c r="D242" s="12" t="s">
        <v>510</v>
      </c>
      <c r="E242" s="12">
        <v>116.1</v>
      </c>
      <c r="F242" s="12">
        <v>58.05</v>
      </c>
      <c r="G242" s="16">
        <v>78.67</v>
      </c>
      <c r="H242" s="32">
        <f t="shared" si="9"/>
        <v>70.422</v>
      </c>
      <c r="I242" s="16">
        <v>31</v>
      </c>
      <c r="J242" s="3" t="s">
        <v>78</v>
      </c>
      <c r="K242" s="3"/>
    </row>
    <row r="243" spans="1:11">
      <c r="A243" s="16" t="s">
        <v>12</v>
      </c>
      <c r="B243" s="12" t="s">
        <v>448</v>
      </c>
      <c r="C243" s="12" t="s">
        <v>511</v>
      </c>
      <c r="D243" s="12" t="s">
        <v>512</v>
      </c>
      <c r="E243" s="12">
        <v>115.9</v>
      </c>
      <c r="F243" s="12">
        <v>57.95</v>
      </c>
      <c r="G243" s="16">
        <v>78.67</v>
      </c>
      <c r="H243" s="32">
        <f t="shared" si="9"/>
        <v>70.382</v>
      </c>
      <c r="I243" s="16">
        <v>32</v>
      </c>
      <c r="J243" s="3" t="s">
        <v>78</v>
      </c>
      <c r="K243" s="3"/>
    </row>
    <row r="244" spans="1:11">
      <c r="A244" s="16" t="s">
        <v>12</v>
      </c>
      <c r="B244" s="12" t="s">
        <v>448</v>
      </c>
      <c r="C244" s="12" t="s">
        <v>513</v>
      </c>
      <c r="D244" s="12" t="s">
        <v>514</v>
      </c>
      <c r="E244" s="12">
        <v>119.2</v>
      </c>
      <c r="F244" s="12">
        <v>59.6</v>
      </c>
      <c r="G244" s="16">
        <v>77.33</v>
      </c>
      <c r="H244" s="32">
        <f t="shared" si="9"/>
        <v>70.238</v>
      </c>
      <c r="I244" s="16">
        <v>33</v>
      </c>
      <c r="J244" s="3" t="s">
        <v>78</v>
      </c>
      <c r="K244" s="3"/>
    </row>
    <row r="245" spans="1:11">
      <c r="A245" s="16" t="s">
        <v>12</v>
      </c>
      <c r="B245" s="12" t="s">
        <v>448</v>
      </c>
      <c r="C245" s="12" t="s">
        <v>515</v>
      </c>
      <c r="D245" s="12" t="s">
        <v>516</v>
      </c>
      <c r="E245" s="12">
        <v>118</v>
      </c>
      <c r="F245" s="12">
        <v>59</v>
      </c>
      <c r="G245" s="16">
        <v>77.67</v>
      </c>
      <c r="H245" s="32">
        <f t="shared" si="9"/>
        <v>70.202</v>
      </c>
      <c r="I245" s="16">
        <v>34</v>
      </c>
      <c r="J245" s="3" t="s">
        <v>78</v>
      </c>
      <c r="K245" s="3"/>
    </row>
    <row r="246" spans="1:11">
      <c r="A246" s="16" t="s">
        <v>12</v>
      </c>
      <c r="B246" s="12" t="s">
        <v>448</v>
      </c>
      <c r="C246" s="12" t="s">
        <v>517</v>
      </c>
      <c r="D246" s="12" t="s">
        <v>518</v>
      </c>
      <c r="E246" s="12">
        <v>122.8</v>
      </c>
      <c r="F246" s="12">
        <v>61.4</v>
      </c>
      <c r="G246" s="16">
        <v>75.67</v>
      </c>
      <c r="H246" s="32">
        <f t="shared" si="9"/>
        <v>69.962</v>
      </c>
      <c r="I246" s="16">
        <v>35</v>
      </c>
      <c r="J246" s="3" t="s">
        <v>78</v>
      </c>
      <c r="K246" s="3"/>
    </row>
    <row r="247" spans="1:11">
      <c r="A247" s="16" t="s">
        <v>12</v>
      </c>
      <c r="B247" s="12" t="s">
        <v>448</v>
      </c>
      <c r="C247" s="12" t="s">
        <v>519</v>
      </c>
      <c r="D247" s="12" t="s">
        <v>520</v>
      </c>
      <c r="E247" s="12">
        <v>118.9</v>
      </c>
      <c r="F247" s="12">
        <v>59.45</v>
      </c>
      <c r="G247" s="16">
        <v>75.67</v>
      </c>
      <c r="H247" s="32">
        <f t="shared" si="9"/>
        <v>69.182</v>
      </c>
      <c r="I247" s="16">
        <v>36</v>
      </c>
      <c r="J247" s="3" t="s">
        <v>78</v>
      </c>
      <c r="K247" s="3"/>
    </row>
    <row r="248" spans="1:11">
      <c r="A248" s="16" t="s">
        <v>12</v>
      </c>
      <c r="B248" s="12" t="s">
        <v>448</v>
      </c>
      <c r="C248" s="12" t="s">
        <v>521</v>
      </c>
      <c r="D248" s="12" t="s">
        <v>522</v>
      </c>
      <c r="E248" s="12">
        <v>115.2</v>
      </c>
      <c r="F248" s="12">
        <v>57.6</v>
      </c>
      <c r="G248" s="16">
        <v>76.33</v>
      </c>
      <c r="H248" s="32">
        <f t="shared" si="9"/>
        <v>68.838</v>
      </c>
      <c r="I248" s="16">
        <v>37</v>
      </c>
      <c r="J248" s="3" t="s">
        <v>78</v>
      </c>
      <c r="K248" s="3"/>
    </row>
    <row r="249" spans="1:11">
      <c r="A249" s="16" t="s">
        <v>12</v>
      </c>
      <c r="B249" s="12" t="s">
        <v>448</v>
      </c>
      <c r="C249" s="12" t="s">
        <v>523</v>
      </c>
      <c r="D249" s="12" t="s">
        <v>524</v>
      </c>
      <c r="E249" s="12">
        <v>115</v>
      </c>
      <c r="F249" s="12">
        <v>57.5</v>
      </c>
      <c r="G249" s="16">
        <v>76.33</v>
      </c>
      <c r="H249" s="32">
        <f t="shared" si="9"/>
        <v>68.798</v>
      </c>
      <c r="I249" s="16">
        <v>38</v>
      </c>
      <c r="J249" s="3" t="s">
        <v>78</v>
      </c>
      <c r="K249" s="3"/>
    </row>
    <row r="250" spans="1:11">
      <c r="A250" s="16" t="s">
        <v>12</v>
      </c>
      <c r="B250" s="12" t="s">
        <v>448</v>
      </c>
      <c r="C250" s="34" t="s">
        <v>525</v>
      </c>
      <c r="D250" s="12" t="s">
        <v>526</v>
      </c>
      <c r="E250" s="12">
        <v>110.9</v>
      </c>
      <c r="F250" s="12">
        <v>55.45</v>
      </c>
      <c r="G250" s="16">
        <v>76.33</v>
      </c>
      <c r="H250" s="32">
        <f t="shared" si="9"/>
        <v>67.978</v>
      </c>
      <c r="I250" s="16">
        <v>39</v>
      </c>
      <c r="J250" s="3" t="s">
        <v>78</v>
      </c>
      <c r="K250" s="5"/>
    </row>
    <row r="251" spans="1:11">
      <c r="A251" s="16" t="s">
        <v>12</v>
      </c>
      <c r="B251" s="12" t="s">
        <v>448</v>
      </c>
      <c r="C251" s="12" t="s">
        <v>525</v>
      </c>
      <c r="D251" s="12" t="s">
        <v>527</v>
      </c>
      <c r="E251" s="12">
        <v>123.4</v>
      </c>
      <c r="F251" s="12">
        <v>61.7</v>
      </c>
      <c r="G251" s="16">
        <v>-1</v>
      </c>
      <c r="H251" s="32">
        <v>-1</v>
      </c>
      <c r="I251" s="16">
        <v>-1</v>
      </c>
      <c r="J251" s="3" t="s">
        <v>78</v>
      </c>
      <c r="K251" s="5"/>
    </row>
    <row r="252" spans="1:11">
      <c r="A252" s="16" t="s">
        <v>12</v>
      </c>
      <c r="B252" s="12" t="s">
        <v>528</v>
      </c>
      <c r="C252" s="12" t="s">
        <v>529</v>
      </c>
      <c r="D252" s="12" t="s">
        <v>530</v>
      </c>
      <c r="E252" s="12">
        <v>129.3</v>
      </c>
      <c r="F252" s="12">
        <v>64.65</v>
      </c>
      <c r="G252" s="16">
        <v>83</v>
      </c>
      <c r="H252" s="32">
        <f t="shared" ref="H252:H264" si="10">F252*0.4+G252*0.6</f>
        <v>75.66</v>
      </c>
      <c r="I252" s="16">
        <v>1</v>
      </c>
      <c r="J252" s="3" t="s">
        <v>16</v>
      </c>
      <c r="K252" s="3" t="s">
        <v>306</v>
      </c>
    </row>
    <row r="253" spans="1:11">
      <c r="A253" s="16" t="s">
        <v>12</v>
      </c>
      <c r="B253" s="12" t="s">
        <v>528</v>
      </c>
      <c r="C253" s="12" t="s">
        <v>531</v>
      </c>
      <c r="D253" s="12" t="s">
        <v>532</v>
      </c>
      <c r="E253" s="12">
        <v>125.2</v>
      </c>
      <c r="F253" s="12">
        <v>62.6</v>
      </c>
      <c r="G253" s="16">
        <v>83.67</v>
      </c>
      <c r="H253" s="32">
        <f t="shared" si="10"/>
        <v>75.242</v>
      </c>
      <c r="I253" s="16">
        <v>2</v>
      </c>
      <c r="J253" s="3" t="s">
        <v>16</v>
      </c>
      <c r="K253" s="3" t="s">
        <v>306</v>
      </c>
    </row>
    <row r="254" spans="1:11">
      <c r="A254" s="16" t="s">
        <v>12</v>
      </c>
      <c r="B254" s="12" t="s">
        <v>528</v>
      </c>
      <c r="C254" s="12" t="s">
        <v>533</v>
      </c>
      <c r="D254" s="12" t="s">
        <v>534</v>
      </c>
      <c r="E254" s="12">
        <v>122.6</v>
      </c>
      <c r="F254" s="12">
        <v>61.3</v>
      </c>
      <c r="G254" s="16">
        <v>83.67</v>
      </c>
      <c r="H254" s="32">
        <f t="shared" si="10"/>
        <v>74.722</v>
      </c>
      <c r="I254" s="16">
        <v>3</v>
      </c>
      <c r="J254" s="3" t="s">
        <v>16</v>
      </c>
      <c r="K254" s="3" t="s">
        <v>306</v>
      </c>
    </row>
    <row r="255" spans="1:11">
      <c r="A255" s="16" t="s">
        <v>12</v>
      </c>
      <c r="B255" s="12" t="s">
        <v>528</v>
      </c>
      <c r="C255" s="12" t="s">
        <v>535</v>
      </c>
      <c r="D255" s="12" t="s">
        <v>536</v>
      </c>
      <c r="E255" s="12">
        <v>120.3</v>
      </c>
      <c r="F255" s="12">
        <v>60.15</v>
      </c>
      <c r="G255" s="16">
        <v>82.33</v>
      </c>
      <c r="H255" s="32">
        <f t="shared" si="10"/>
        <v>73.458</v>
      </c>
      <c r="I255" s="16">
        <v>4</v>
      </c>
      <c r="J255" s="3" t="s">
        <v>16</v>
      </c>
      <c r="K255" s="3" t="s">
        <v>306</v>
      </c>
    </row>
    <row r="256" spans="1:11">
      <c r="A256" s="16" t="s">
        <v>12</v>
      </c>
      <c r="B256" s="12" t="s">
        <v>528</v>
      </c>
      <c r="C256" s="12" t="s">
        <v>537</v>
      </c>
      <c r="D256" s="12" t="s">
        <v>538</v>
      </c>
      <c r="E256" s="12">
        <v>122.7</v>
      </c>
      <c r="F256" s="12">
        <v>61.35</v>
      </c>
      <c r="G256" s="16">
        <v>80</v>
      </c>
      <c r="H256" s="32">
        <f t="shared" si="10"/>
        <v>72.54</v>
      </c>
      <c r="I256" s="16">
        <v>5</v>
      </c>
      <c r="J256" s="3" t="s">
        <v>16</v>
      </c>
      <c r="K256" s="3" t="s">
        <v>306</v>
      </c>
    </row>
    <row r="257" spans="1:11">
      <c r="A257" s="16" t="s">
        <v>12</v>
      </c>
      <c r="B257" s="12" t="s">
        <v>528</v>
      </c>
      <c r="C257" s="12" t="s">
        <v>539</v>
      </c>
      <c r="D257" s="12" t="s">
        <v>540</v>
      </c>
      <c r="E257" s="12">
        <v>111.8</v>
      </c>
      <c r="F257" s="12">
        <v>55.9</v>
      </c>
      <c r="G257" s="16">
        <v>82.67</v>
      </c>
      <c r="H257" s="32">
        <f t="shared" si="10"/>
        <v>71.962</v>
      </c>
      <c r="I257" s="16">
        <v>6</v>
      </c>
      <c r="J257" s="3" t="s">
        <v>16</v>
      </c>
      <c r="K257" s="3" t="s">
        <v>306</v>
      </c>
    </row>
    <row r="258" spans="1:11">
      <c r="A258" s="16" t="s">
        <v>12</v>
      </c>
      <c r="B258" s="12" t="s">
        <v>528</v>
      </c>
      <c r="C258" s="12" t="s">
        <v>541</v>
      </c>
      <c r="D258" s="12" t="s">
        <v>542</v>
      </c>
      <c r="E258" s="12">
        <v>111.8</v>
      </c>
      <c r="F258" s="12">
        <v>55.9</v>
      </c>
      <c r="G258" s="16">
        <v>82.33</v>
      </c>
      <c r="H258" s="32">
        <f t="shared" si="10"/>
        <v>71.758</v>
      </c>
      <c r="I258" s="16">
        <v>7</v>
      </c>
      <c r="J258" s="3" t="s">
        <v>16</v>
      </c>
      <c r="K258" s="3" t="s">
        <v>306</v>
      </c>
    </row>
    <row r="259" spans="1:11">
      <c r="A259" s="16" t="s">
        <v>12</v>
      </c>
      <c r="B259" s="12" t="s">
        <v>528</v>
      </c>
      <c r="C259" s="12" t="s">
        <v>543</v>
      </c>
      <c r="D259" s="12" t="s">
        <v>544</v>
      </c>
      <c r="E259" s="12">
        <v>116.5</v>
      </c>
      <c r="F259" s="12">
        <v>58.25</v>
      </c>
      <c r="G259" s="16">
        <v>76.67</v>
      </c>
      <c r="H259" s="32">
        <f t="shared" si="10"/>
        <v>69.302</v>
      </c>
      <c r="I259" s="16">
        <v>8</v>
      </c>
      <c r="J259" s="3" t="s">
        <v>16</v>
      </c>
      <c r="K259" s="3" t="s">
        <v>306</v>
      </c>
    </row>
    <row r="260" spans="1:11">
      <c r="A260" s="16" t="s">
        <v>12</v>
      </c>
      <c r="B260" s="12" t="s">
        <v>528</v>
      </c>
      <c r="C260" s="12" t="s">
        <v>545</v>
      </c>
      <c r="D260" s="12" t="s">
        <v>546</v>
      </c>
      <c r="E260" s="12">
        <v>110.3</v>
      </c>
      <c r="F260" s="12">
        <v>55.15</v>
      </c>
      <c r="G260" s="16">
        <v>78.67</v>
      </c>
      <c r="H260" s="32">
        <f t="shared" si="10"/>
        <v>69.262</v>
      </c>
      <c r="I260" s="16">
        <v>9</v>
      </c>
      <c r="J260" s="3" t="s">
        <v>78</v>
      </c>
      <c r="K260" s="37"/>
    </row>
    <row r="261" spans="1:11">
      <c r="A261" s="16" t="s">
        <v>12</v>
      </c>
      <c r="B261" s="12" t="s">
        <v>528</v>
      </c>
      <c r="C261" s="12" t="s">
        <v>547</v>
      </c>
      <c r="D261" s="12" t="s">
        <v>548</v>
      </c>
      <c r="E261" s="12">
        <v>116.2</v>
      </c>
      <c r="F261" s="12">
        <v>58.1</v>
      </c>
      <c r="G261" s="16">
        <v>73.67</v>
      </c>
      <c r="H261" s="32">
        <f t="shared" si="10"/>
        <v>67.442</v>
      </c>
      <c r="I261" s="16">
        <v>10</v>
      </c>
      <c r="J261" s="3" t="s">
        <v>78</v>
      </c>
      <c r="K261" s="5"/>
    </row>
    <row r="262" spans="1:11">
      <c r="A262" s="16" t="s">
        <v>12</v>
      </c>
      <c r="B262" s="12" t="s">
        <v>528</v>
      </c>
      <c r="C262" s="12" t="s">
        <v>549</v>
      </c>
      <c r="D262" s="12" t="s">
        <v>550</v>
      </c>
      <c r="E262" s="12">
        <v>102.3</v>
      </c>
      <c r="F262" s="12">
        <v>51.15</v>
      </c>
      <c r="G262" s="16">
        <v>74.33</v>
      </c>
      <c r="H262" s="32">
        <f t="shared" si="10"/>
        <v>65.058</v>
      </c>
      <c r="I262" s="16">
        <v>11</v>
      </c>
      <c r="J262" s="3" t="s">
        <v>78</v>
      </c>
      <c r="K262" s="5"/>
    </row>
    <row r="263" spans="1:11">
      <c r="A263" s="16" t="s">
        <v>12</v>
      </c>
      <c r="B263" s="12" t="s">
        <v>528</v>
      </c>
      <c r="C263" s="12" t="s">
        <v>551</v>
      </c>
      <c r="D263" s="12" t="s">
        <v>552</v>
      </c>
      <c r="E263" s="12">
        <v>104.7</v>
      </c>
      <c r="F263" s="12">
        <v>52.35</v>
      </c>
      <c r="G263" s="16">
        <v>73.33</v>
      </c>
      <c r="H263" s="32">
        <f t="shared" si="10"/>
        <v>64.938</v>
      </c>
      <c r="I263" s="16">
        <v>12</v>
      </c>
      <c r="J263" s="3" t="s">
        <v>78</v>
      </c>
      <c r="K263" s="5"/>
    </row>
    <row r="264" spans="1:11">
      <c r="A264" s="16" t="s">
        <v>12</v>
      </c>
      <c r="B264" s="12" t="s">
        <v>528</v>
      </c>
      <c r="C264" s="12" t="s">
        <v>553</v>
      </c>
      <c r="D264" s="12" t="s">
        <v>554</v>
      </c>
      <c r="E264" s="12">
        <v>105.8</v>
      </c>
      <c r="F264" s="12">
        <v>52.9</v>
      </c>
      <c r="G264" s="16">
        <v>70.67</v>
      </c>
      <c r="H264" s="32">
        <f t="shared" si="10"/>
        <v>63.562</v>
      </c>
      <c r="I264" s="16">
        <v>13</v>
      </c>
      <c r="J264" s="3" t="s">
        <v>78</v>
      </c>
      <c r="K264" s="5"/>
    </row>
    <row r="265" spans="1:11">
      <c r="A265" s="16" t="s">
        <v>12</v>
      </c>
      <c r="B265" s="12" t="s">
        <v>528</v>
      </c>
      <c r="C265" s="12" t="s">
        <v>555</v>
      </c>
      <c r="D265" s="12" t="s">
        <v>556</v>
      </c>
      <c r="E265" s="12">
        <v>102.9</v>
      </c>
      <c r="F265" s="12">
        <v>51.45</v>
      </c>
      <c r="G265" s="16">
        <v>-1</v>
      </c>
      <c r="H265" s="32">
        <v>-1</v>
      </c>
      <c r="I265" s="16">
        <v>-1</v>
      </c>
      <c r="J265" s="3" t="s">
        <v>78</v>
      </c>
      <c r="K265" s="5"/>
    </row>
    <row r="266" spans="1:11">
      <c r="A266" s="16" t="s">
        <v>12</v>
      </c>
      <c r="B266" s="12" t="s">
        <v>557</v>
      </c>
      <c r="C266" s="12" t="s">
        <v>558</v>
      </c>
      <c r="D266" s="12" t="s">
        <v>559</v>
      </c>
      <c r="E266" s="12">
        <v>119.8</v>
      </c>
      <c r="F266" s="12">
        <v>59.9</v>
      </c>
      <c r="G266" s="16">
        <v>82.67</v>
      </c>
      <c r="H266" s="32">
        <f t="shared" ref="H266:H300" si="11">F266*0.4+G266*0.6</f>
        <v>73.562</v>
      </c>
      <c r="I266" s="16">
        <v>1</v>
      </c>
      <c r="J266" s="3" t="s">
        <v>16</v>
      </c>
      <c r="K266" s="3" t="s">
        <v>306</v>
      </c>
    </row>
    <row r="267" spans="1:11">
      <c r="A267" s="16" t="s">
        <v>12</v>
      </c>
      <c r="B267" s="12" t="s">
        <v>557</v>
      </c>
      <c r="C267" s="12" t="s">
        <v>560</v>
      </c>
      <c r="D267" s="12" t="s">
        <v>561</v>
      </c>
      <c r="E267" s="12">
        <v>111</v>
      </c>
      <c r="F267" s="12">
        <v>55.5</v>
      </c>
      <c r="G267" s="16">
        <v>85</v>
      </c>
      <c r="H267" s="32">
        <f t="shared" si="11"/>
        <v>73.2</v>
      </c>
      <c r="I267" s="16">
        <v>2</v>
      </c>
      <c r="J267" s="3" t="s">
        <v>16</v>
      </c>
      <c r="K267" s="3" t="s">
        <v>306</v>
      </c>
    </row>
    <row r="268" spans="1:11">
      <c r="A268" s="16" t="s">
        <v>12</v>
      </c>
      <c r="B268" s="12" t="s">
        <v>557</v>
      </c>
      <c r="C268" s="12" t="s">
        <v>562</v>
      </c>
      <c r="D268" s="12" t="s">
        <v>563</v>
      </c>
      <c r="E268" s="12">
        <v>115.8</v>
      </c>
      <c r="F268" s="12">
        <v>57.9</v>
      </c>
      <c r="G268" s="16">
        <v>83</v>
      </c>
      <c r="H268" s="32">
        <f t="shared" si="11"/>
        <v>72.96</v>
      </c>
      <c r="I268" s="16">
        <v>3</v>
      </c>
      <c r="J268" s="3" t="s">
        <v>16</v>
      </c>
      <c r="K268" s="3" t="s">
        <v>306</v>
      </c>
    </row>
    <row r="269" spans="1:11">
      <c r="A269" s="16" t="s">
        <v>12</v>
      </c>
      <c r="B269" s="12" t="s">
        <v>557</v>
      </c>
      <c r="C269" s="12" t="s">
        <v>564</v>
      </c>
      <c r="D269" s="12" t="s">
        <v>565</v>
      </c>
      <c r="E269" s="12">
        <v>127.2</v>
      </c>
      <c r="F269" s="12">
        <v>63.6</v>
      </c>
      <c r="G269" s="16">
        <v>77.67</v>
      </c>
      <c r="H269" s="32">
        <f t="shared" si="11"/>
        <v>72.042</v>
      </c>
      <c r="I269" s="16">
        <v>4</v>
      </c>
      <c r="J269" s="3" t="s">
        <v>16</v>
      </c>
      <c r="K269" s="3" t="s">
        <v>306</v>
      </c>
    </row>
    <row r="270" spans="1:11">
      <c r="A270" s="16" t="s">
        <v>12</v>
      </c>
      <c r="B270" s="12" t="s">
        <v>557</v>
      </c>
      <c r="C270" s="12" t="s">
        <v>566</v>
      </c>
      <c r="D270" s="12" t="s">
        <v>567</v>
      </c>
      <c r="E270" s="12">
        <v>124.7</v>
      </c>
      <c r="F270" s="12">
        <v>62.35</v>
      </c>
      <c r="G270" s="16">
        <v>78.33</v>
      </c>
      <c r="H270" s="32">
        <f t="shared" si="11"/>
        <v>71.938</v>
      </c>
      <c r="I270" s="16">
        <v>5</v>
      </c>
      <c r="J270" s="3" t="s">
        <v>16</v>
      </c>
      <c r="K270" s="3" t="s">
        <v>306</v>
      </c>
    </row>
    <row r="271" spans="1:11">
      <c r="A271" s="16" t="s">
        <v>12</v>
      </c>
      <c r="B271" s="12" t="s">
        <v>557</v>
      </c>
      <c r="C271" s="12" t="s">
        <v>568</v>
      </c>
      <c r="D271" s="12" t="s">
        <v>569</v>
      </c>
      <c r="E271" s="12">
        <v>117.9</v>
      </c>
      <c r="F271" s="12">
        <v>58.95</v>
      </c>
      <c r="G271" s="16">
        <v>80</v>
      </c>
      <c r="H271" s="32">
        <f t="shared" si="11"/>
        <v>71.58</v>
      </c>
      <c r="I271" s="16">
        <v>6</v>
      </c>
      <c r="J271" s="3" t="s">
        <v>16</v>
      </c>
      <c r="K271" s="3" t="s">
        <v>306</v>
      </c>
    </row>
    <row r="272" spans="1:11">
      <c r="A272" s="16" t="s">
        <v>12</v>
      </c>
      <c r="B272" s="12" t="s">
        <v>557</v>
      </c>
      <c r="C272" s="12" t="s">
        <v>570</v>
      </c>
      <c r="D272" s="12" t="s">
        <v>571</v>
      </c>
      <c r="E272" s="12">
        <v>113.3</v>
      </c>
      <c r="F272" s="12">
        <v>56.65</v>
      </c>
      <c r="G272" s="16">
        <v>79.33</v>
      </c>
      <c r="H272" s="32">
        <f t="shared" si="11"/>
        <v>70.258</v>
      </c>
      <c r="I272" s="16">
        <v>7</v>
      </c>
      <c r="J272" s="3" t="s">
        <v>16</v>
      </c>
      <c r="K272" s="3" t="s">
        <v>306</v>
      </c>
    </row>
    <row r="273" spans="1:11">
      <c r="A273" s="16" t="s">
        <v>12</v>
      </c>
      <c r="B273" s="12" t="s">
        <v>557</v>
      </c>
      <c r="C273" s="12" t="s">
        <v>572</v>
      </c>
      <c r="D273" s="12" t="s">
        <v>573</v>
      </c>
      <c r="E273" s="12">
        <v>116.7</v>
      </c>
      <c r="F273" s="12">
        <v>58.35</v>
      </c>
      <c r="G273" s="16">
        <v>76</v>
      </c>
      <c r="H273" s="32">
        <f t="shared" si="11"/>
        <v>68.94</v>
      </c>
      <c r="I273" s="16">
        <v>8</v>
      </c>
      <c r="J273" s="3" t="s">
        <v>78</v>
      </c>
      <c r="K273" s="25"/>
    </row>
    <row r="274" spans="1:11">
      <c r="A274" s="16" t="s">
        <v>12</v>
      </c>
      <c r="B274" s="12" t="s">
        <v>557</v>
      </c>
      <c r="C274" s="12" t="s">
        <v>574</v>
      </c>
      <c r="D274" s="12" t="s">
        <v>575</v>
      </c>
      <c r="E274" s="12">
        <v>112.2</v>
      </c>
      <c r="F274" s="12">
        <v>56.1</v>
      </c>
      <c r="G274" s="16">
        <v>75.67</v>
      </c>
      <c r="H274" s="32">
        <f t="shared" si="11"/>
        <v>67.842</v>
      </c>
      <c r="I274" s="16">
        <v>9</v>
      </c>
      <c r="J274" s="3" t="s">
        <v>78</v>
      </c>
      <c r="K274" s="25"/>
    </row>
    <row r="275" spans="1:11">
      <c r="A275" s="16" t="s">
        <v>12</v>
      </c>
      <c r="B275" s="12" t="s">
        <v>557</v>
      </c>
      <c r="C275" s="12" t="s">
        <v>576</v>
      </c>
      <c r="D275" s="12" t="s">
        <v>577</v>
      </c>
      <c r="E275" s="12">
        <v>117.6</v>
      </c>
      <c r="F275" s="12">
        <v>58.8</v>
      </c>
      <c r="G275" s="16">
        <v>73.33</v>
      </c>
      <c r="H275" s="32">
        <f t="shared" si="11"/>
        <v>67.518</v>
      </c>
      <c r="I275" s="16">
        <v>10</v>
      </c>
      <c r="J275" s="3" t="s">
        <v>78</v>
      </c>
      <c r="K275" s="25"/>
    </row>
    <row r="276" spans="1:11">
      <c r="A276" s="16" t="s">
        <v>12</v>
      </c>
      <c r="B276" s="12" t="s">
        <v>557</v>
      </c>
      <c r="C276" s="12" t="s">
        <v>578</v>
      </c>
      <c r="D276" s="12" t="s">
        <v>579</v>
      </c>
      <c r="E276" s="12">
        <v>108.9</v>
      </c>
      <c r="F276" s="12">
        <v>54.45</v>
      </c>
      <c r="G276" s="16">
        <v>74.33</v>
      </c>
      <c r="H276" s="32">
        <f t="shared" si="11"/>
        <v>66.378</v>
      </c>
      <c r="I276" s="16">
        <v>11</v>
      </c>
      <c r="J276" s="3" t="s">
        <v>78</v>
      </c>
      <c r="K276" s="25"/>
    </row>
    <row r="277" spans="1:11">
      <c r="A277" s="16" t="s">
        <v>12</v>
      </c>
      <c r="B277" s="12" t="s">
        <v>557</v>
      </c>
      <c r="C277" s="12" t="s">
        <v>580</v>
      </c>
      <c r="D277" s="12" t="s">
        <v>581</v>
      </c>
      <c r="E277" s="12">
        <v>119.1</v>
      </c>
      <c r="F277" s="12">
        <v>59.55</v>
      </c>
      <c r="G277" s="16">
        <v>70.33</v>
      </c>
      <c r="H277" s="32">
        <f t="shared" si="11"/>
        <v>66.018</v>
      </c>
      <c r="I277" s="16">
        <v>12</v>
      </c>
      <c r="J277" s="3" t="s">
        <v>78</v>
      </c>
      <c r="K277" s="25"/>
    </row>
    <row r="278" spans="1:11">
      <c r="A278" s="16" t="s">
        <v>12</v>
      </c>
      <c r="B278" s="12" t="s">
        <v>582</v>
      </c>
      <c r="C278" s="12" t="s">
        <v>583</v>
      </c>
      <c r="D278" s="12" t="s">
        <v>584</v>
      </c>
      <c r="E278" s="12">
        <v>126.7</v>
      </c>
      <c r="F278" s="12">
        <v>63.35</v>
      </c>
      <c r="G278" s="16">
        <v>83.33</v>
      </c>
      <c r="H278" s="32">
        <f t="shared" si="11"/>
        <v>75.338</v>
      </c>
      <c r="I278" s="3">
        <v>1</v>
      </c>
      <c r="J278" s="3" t="s">
        <v>16</v>
      </c>
      <c r="K278" s="3" t="s">
        <v>306</v>
      </c>
    </row>
    <row r="279" spans="1:11">
      <c r="A279" s="16" t="s">
        <v>12</v>
      </c>
      <c r="B279" s="12" t="s">
        <v>582</v>
      </c>
      <c r="C279" s="12" t="s">
        <v>585</v>
      </c>
      <c r="D279" s="12" t="s">
        <v>586</v>
      </c>
      <c r="E279" s="12">
        <v>116.3</v>
      </c>
      <c r="F279" s="12">
        <v>58.15</v>
      </c>
      <c r="G279" s="16">
        <v>86.67</v>
      </c>
      <c r="H279" s="32">
        <f t="shared" si="11"/>
        <v>75.262</v>
      </c>
      <c r="I279" s="3">
        <v>2</v>
      </c>
      <c r="J279" s="3" t="s">
        <v>16</v>
      </c>
      <c r="K279" s="3" t="s">
        <v>306</v>
      </c>
    </row>
    <row r="280" spans="1:11">
      <c r="A280" s="16" t="s">
        <v>12</v>
      </c>
      <c r="B280" s="12" t="s">
        <v>582</v>
      </c>
      <c r="C280" s="12" t="s">
        <v>587</v>
      </c>
      <c r="D280" s="12" t="s">
        <v>588</v>
      </c>
      <c r="E280" s="12">
        <v>108.2</v>
      </c>
      <c r="F280" s="12">
        <v>54.1</v>
      </c>
      <c r="G280" s="16">
        <v>87</v>
      </c>
      <c r="H280" s="32">
        <f t="shared" si="11"/>
        <v>73.84</v>
      </c>
      <c r="I280" s="3">
        <v>3</v>
      </c>
      <c r="J280" s="3" t="s">
        <v>16</v>
      </c>
      <c r="K280" s="3" t="s">
        <v>306</v>
      </c>
    </row>
    <row r="281" spans="1:11">
      <c r="A281" s="16" t="s">
        <v>12</v>
      </c>
      <c r="B281" s="12" t="s">
        <v>582</v>
      </c>
      <c r="C281" s="12" t="s">
        <v>589</v>
      </c>
      <c r="D281" s="12" t="s">
        <v>590</v>
      </c>
      <c r="E281" s="12">
        <v>123.9</v>
      </c>
      <c r="F281" s="12">
        <v>61.95</v>
      </c>
      <c r="G281" s="16">
        <v>81.67</v>
      </c>
      <c r="H281" s="32">
        <f t="shared" si="11"/>
        <v>73.782</v>
      </c>
      <c r="I281" s="3">
        <v>4</v>
      </c>
      <c r="J281" s="3" t="s">
        <v>16</v>
      </c>
      <c r="K281" s="3" t="s">
        <v>306</v>
      </c>
    </row>
    <row r="282" spans="1:11">
      <c r="A282" s="16" t="s">
        <v>12</v>
      </c>
      <c r="B282" s="12" t="s">
        <v>582</v>
      </c>
      <c r="C282" s="12" t="s">
        <v>591</v>
      </c>
      <c r="D282" s="12" t="s">
        <v>592</v>
      </c>
      <c r="E282" s="12">
        <v>112</v>
      </c>
      <c r="F282" s="12">
        <v>56</v>
      </c>
      <c r="G282" s="16">
        <v>85</v>
      </c>
      <c r="H282" s="32">
        <f t="shared" si="11"/>
        <v>73.4</v>
      </c>
      <c r="I282" s="3">
        <v>5</v>
      </c>
      <c r="J282" s="3" t="s">
        <v>16</v>
      </c>
      <c r="K282" s="3" t="s">
        <v>306</v>
      </c>
    </row>
    <row r="283" spans="1:11">
      <c r="A283" s="16" t="s">
        <v>12</v>
      </c>
      <c r="B283" s="12" t="s">
        <v>582</v>
      </c>
      <c r="C283" s="12" t="s">
        <v>593</v>
      </c>
      <c r="D283" s="12" t="s">
        <v>594</v>
      </c>
      <c r="E283" s="12">
        <v>133.2</v>
      </c>
      <c r="F283" s="12">
        <v>66.6</v>
      </c>
      <c r="G283" s="16">
        <v>77.33</v>
      </c>
      <c r="H283" s="32">
        <f t="shared" si="11"/>
        <v>73.038</v>
      </c>
      <c r="I283" s="3">
        <v>6</v>
      </c>
      <c r="J283" s="3" t="s">
        <v>16</v>
      </c>
      <c r="K283" s="3" t="s">
        <v>306</v>
      </c>
    </row>
    <row r="284" spans="1:11">
      <c r="A284" s="16" t="s">
        <v>12</v>
      </c>
      <c r="B284" s="12" t="s">
        <v>582</v>
      </c>
      <c r="C284" s="12" t="s">
        <v>595</v>
      </c>
      <c r="D284" s="12" t="s">
        <v>596</v>
      </c>
      <c r="E284" s="12">
        <v>118.9</v>
      </c>
      <c r="F284" s="12">
        <v>59.45</v>
      </c>
      <c r="G284" s="16">
        <v>82</v>
      </c>
      <c r="H284" s="32">
        <f t="shared" si="11"/>
        <v>72.98</v>
      </c>
      <c r="I284" s="3">
        <v>7</v>
      </c>
      <c r="J284" s="3" t="s">
        <v>16</v>
      </c>
      <c r="K284" s="3" t="s">
        <v>306</v>
      </c>
    </row>
    <row r="285" spans="1:11">
      <c r="A285" s="16" t="s">
        <v>12</v>
      </c>
      <c r="B285" s="12" t="s">
        <v>582</v>
      </c>
      <c r="C285" s="12" t="s">
        <v>36</v>
      </c>
      <c r="D285" s="12" t="s">
        <v>597</v>
      </c>
      <c r="E285" s="12">
        <v>106.5</v>
      </c>
      <c r="F285" s="12">
        <v>53.25</v>
      </c>
      <c r="G285" s="16">
        <v>85.33</v>
      </c>
      <c r="H285" s="32">
        <f t="shared" si="11"/>
        <v>72.498</v>
      </c>
      <c r="I285" s="3">
        <v>8</v>
      </c>
      <c r="J285" s="3" t="s">
        <v>16</v>
      </c>
      <c r="K285" s="3" t="s">
        <v>306</v>
      </c>
    </row>
    <row r="286" spans="1:11">
      <c r="A286" s="16" t="s">
        <v>12</v>
      </c>
      <c r="B286" s="12" t="s">
        <v>582</v>
      </c>
      <c r="C286" s="12" t="s">
        <v>598</v>
      </c>
      <c r="D286" s="12" t="s">
        <v>599</v>
      </c>
      <c r="E286" s="12">
        <v>117.5</v>
      </c>
      <c r="F286" s="12">
        <v>58.75</v>
      </c>
      <c r="G286" s="16">
        <v>78.67</v>
      </c>
      <c r="H286" s="32">
        <f t="shared" si="11"/>
        <v>70.702</v>
      </c>
      <c r="I286" s="3">
        <v>9</v>
      </c>
      <c r="J286" s="3" t="s">
        <v>16</v>
      </c>
      <c r="K286" s="3" t="s">
        <v>306</v>
      </c>
    </row>
    <row r="287" spans="1:11">
      <c r="A287" s="16" t="s">
        <v>12</v>
      </c>
      <c r="B287" s="12" t="s">
        <v>582</v>
      </c>
      <c r="C287" s="12" t="s">
        <v>600</v>
      </c>
      <c r="D287" s="12" t="s">
        <v>601</v>
      </c>
      <c r="E287" s="12">
        <v>119.4</v>
      </c>
      <c r="F287" s="12">
        <v>59.7</v>
      </c>
      <c r="G287" s="16">
        <v>78</v>
      </c>
      <c r="H287" s="32">
        <f t="shared" si="11"/>
        <v>70.68</v>
      </c>
      <c r="I287" s="3">
        <v>10</v>
      </c>
      <c r="J287" s="3" t="s">
        <v>16</v>
      </c>
      <c r="K287" s="3" t="s">
        <v>306</v>
      </c>
    </row>
    <row r="288" spans="1:11">
      <c r="A288" s="16" t="s">
        <v>12</v>
      </c>
      <c r="B288" s="12" t="s">
        <v>582</v>
      </c>
      <c r="C288" s="12" t="s">
        <v>602</v>
      </c>
      <c r="D288" s="12" t="s">
        <v>603</v>
      </c>
      <c r="E288" s="12">
        <v>110.3</v>
      </c>
      <c r="F288" s="12">
        <v>55.15</v>
      </c>
      <c r="G288" s="16">
        <v>81</v>
      </c>
      <c r="H288" s="32">
        <f t="shared" si="11"/>
        <v>70.66</v>
      </c>
      <c r="I288" s="3">
        <v>11</v>
      </c>
      <c r="J288" s="3" t="s">
        <v>16</v>
      </c>
      <c r="K288" s="3" t="s">
        <v>306</v>
      </c>
    </row>
    <row r="289" spans="1:11">
      <c r="A289" s="16" t="s">
        <v>12</v>
      </c>
      <c r="B289" s="12" t="s">
        <v>582</v>
      </c>
      <c r="C289" s="12" t="s">
        <v>604</v>
      </c>
      <c r="D289" s="12" t="s">
        <v>605</v>
      </c>
      <c r="E289" s="12">
        <v>111.9</v>
      </c>
      <c r="F289" s="12">
        <v>55.95</v>
      </c>
      <c r="G289" s="16">
        <v>80.33</v>
      </c>
      <c r="H289" s="32">
        <f t="shared" si="11"/>
        <v>70.578</v>
      </c>
      <c r="I289" s="3">
        <v>12</v>
      </c>
      <c r="J289" s="3" t="s">
        <v>16</v>
      </c>
      <c r="K289" s="3" t="s">
        <v>306</v>
      </c>
    </row>
    <row r="290" spans="1:11">
      <c r="A290" s="16" t="s">
        <v>12</v>
      </c>
      <c r="B290" s="12" t="s">
        <v>582</v>
      </c>
      <c r="C290" s="12" t="s">
        <v>606</v>
      </c>
      <c r="D290" s="12" t="s">
        <v>607</v>
      </c>
      <c r="E290" s="12">
        <v>121.7</v>
      </c>
      <c r="F290" s="12">
        <v>60.85</v>
      </c>
      <c r="G290" s="16">
        <v>76.67</v>
      </c>
      <c r="H290" s="32">
        <f t="shared" si="11"/>
        <v>70.342</v>
      </c>
      <c r="I290" s="3">
        <v>13</v>
      </c>
      <c r="J290" s="3" t="s">
        <v>16</v>
      </c>
      <c r="K290" s="3" t="s">
        <v>306</v>
      </c>
    </row>
    <row r="291" spans="1:11">
      <c r="A291" s="16" t="s">
        <v>12</v>
      </c>
      <c r="B291" s="12" t="s">
        <v>582</v>
      </c>
      <c r="C291" s="12" t="s">
        <v>608</v>
      </c>
      <c r="D291" s="12" t="s">
        <v>609</v>
      </c>
      <c r="E291" s="12">
        <v>110.5</v>
      </c>
      <c r="F291" s="12">
        <v>55.25</v>
      </c>
      <c r="G291" s="16">
        <v>80.33</v>
      </c>
      <c r="H291" s="32">
        <f t="shared" si="11"/>
        <v>70.298</v>
      </c>
      <c r="I291" s="3">
        <v>14</v>
      </c>
      <c r="J291" s="3" t="s">
        <v>16</v>
      </c>
      <c r="K291" s="3" t="s">
        <v>306</v>
      </c>
    </row>
    <row r="292" spans="1:11">
      <c r="A292" s="16" t="s">
        <v>12</v>
      </c>
      <c r="B292" s="12" t="s">
        <v>582</v>
      </c>
      <c r="C292" s="12" t="s">
        <v>610</v>
      </c>
      <c r="D292" s="12" t="s">
        <v>611</v>
      </c>
      <c r="E292" s="12">
        <v>114.4</v>
      </c>
      <c r="F292" s="12">
        <v>57.2</v>
      </c>
      <c r="G292" s="16">
        <v>74</v>
      </c>
      <c r="H292" s="32">
        <f t="shared" si="11"/>
        <v>67.28</v>
      </c>
      <c r="I292" s="3">
        <v>15</v>
      </c>
      <c r="J292" s="3" t="s">
        <v>16</v>
      </c>
      <c r="K292" s="3" t="s">
        <v>306</v>
      </c>
    </row>
    <row r="293" spans="1:11">
      <c r="A293" s="16" t="s">
        <v>12</v>
      </c>
      <c r="B293" s="12" t="s">
        <v>582</v>
      </c>
      <c r="C293" s="12" t="s">
        <v>612</v>
      </c>
      <c r="D293" s="12" t="s">
        <v>613</v>
      </c>
      <c r="E293" s="36">
        <v>106.4</v>
      </c>
      <c r="F293" s="36">
        <v>53.2</v>
      </c>
      <c r="G293" s="16">
        <v>76</v>
      </c>
      <c r="H293" s="32">
        <f t="shared" si="11"/>
        <v>66.88</v>
      </c>
      <c r="I293" s="3">
        <v>16</v>
      </c>
      <c r="J293" s="3" t="s">
        <v>78</v>
      </c>
      <c r="K293" s="25"/>
    </row>
    <row r="294" spans="1:11">
      <c r="A294" s="16" t="s">
        <v>12</v>
      </c>
      <c r="B294" s="12" t="s">
        <v>582</v>
      </c>
      <c r="C294" s="12" t="s">
        <v>614</v>
      </c>
      <c r="D294" s="12" t="s">
        <v>615</v>
      </c>
      <c r="E294" s="12">
        <v>109</v>
      </c>
      <c r="F294" s="12">
        <v>54.5</v>
      </c>
      <c r="G294" s="16">
        <v>74.33</v>
      </c>
      <c r="H294" s="32">
        <f t="shared" si="11"/>
        <v>66.398</v>
      </c>
      <c r="I294" s="3">
        <v>17</v>
      </c>
      <c r="J294" s="3" t="s">
        <v>78</v>
      </c>
      <c r="K294" s="25"/>
    </row>
    <row r="295" spans="1:11">
      <c r="A295" s="16" t="s">
        <v>12</v>
      </c>
      <c r="B295" s="12" t="s">
        <v>582</v>
      </c>
      <c r="C295" s="12" t="s">
        <v>616</v>
      </c>
      <c r="D295" s="12" t="s">
        <v>617</v>
      </c>
      <c r="E295" s="12">
        <v>114.1</v>
      </c>
      <c r="F295" s="12">
        <v>57.05</v>
      </c>
      <c r="G295" s="16">
        <v>72.33</v>
      </c>
      <c r="H295" s="32">
        <f t="shared" si="11"/>
        <v>66.218</v>
      </c>
      <c r="I295" s="3">
        <v>18</v>
      </c>
      <c r="J295" s="3" t="s">
        <v>78</v>
      </c>
      <c r="K295" s="25"/>
    </row>
    <row r="296" spans="1:11">
      <c r="A296" s="16" t="s">
        <v>12</v>
      </c>
      <c r="B296" s="12" t="s">
        <v>582</v>
      </c>
      <c r="C296" s="12" t="s">
        <v>618</v>
      </c>
      <c r="D296" s="12" t="s">
        <v>619</v>
      </c>
      <c r="E296" s="12">
        <v>109.1</v>
      </c>
      <c r="F296" s="12">
        <v>54.55</v>
      </c>
      <c r="G296" s="16">
        <v>73.33</v>
      </c>
      <c r="H296" s="32">
        <f t="shared" si="11"/>
        <v>65.818</v>
      </c>
      <c r="I296" s="3">
        <v>19</v>
      </c>
      <c r="J296" s="3" t="s">
        <v>78</v>
      </c>
      <c r="K296" s="25"/>
    </row>
    <row r="297" spans="1:11">
      <c r="A297" s="16" t="s">
        <v>12</v>
      </c>
      <c r="B297" s="12" t="s">
        <v>582</v>
      </c>
      <c r="C297" s="12" t="s">
        <v>620</v>
      </c>
      <c r="D297" s="12" t="s">
        <v>621</v>
      </c>
      <c r="E297" s="12">
        <v>108.6</v>
      </c>
      <c r="F297" s="12">
        <v>54.3</v>
      </c>
      <c r="G297" s="16">
        <v>73</v>
      </c>
      <c r="H297" s="32">
        <f t="shared" si="11"/>
        <v>65.52</v>
      </c>
      <c r="I297" s="3">
        <v>20</v>
      </c>
      <c r="J297" s="3" t="s">
        <v>78</v>
      </c>
      <c r="K297" s="25"/>
    </row>
    <row r="298" spans="1:11">
      <c r="A298" s="16" t="s">
        <v>12</v>
      </c>
      <c r="B298" s="12" t="s">
        <v>582</v>
      </c>
      <c r="C298" s="12" t="s">
        <v>622</v>
      </c>
      <c r="D298" s="12" t="s">
        <v>623</v>
      </c>
      <c r="E298" s="12">
        <v>116.1</v>
      </c>
      <c r="F298" s="12">
        <v>58.05</v>
      </c>
      <c r="G298" s="16">
        <v>70</v>
      </c>
      <c r="H298" s="32">
        <f t="shared" si="11"/>
        <v>65.22</v>
      </c>
      <c r="I298" s="3">
        <v>21</v>
      </c>
      <c r="J298" s="3" t="s">
        <v>78</v>
      </c>
      <c r="K298" s="25"/>
    </row>
    <row r="299" spans="1:11">
      <c r="A299" s="16" t="s">
        <v>12</v>
      </c>
      <c r="B299" s="12" t="s">
        <v>582</v>
      </c>
      <c r="C299" s="12" t="s">
        <v>624</v>
      </c>
      <c r="D299" s="12" t="s">
        <v>625</v>
      </c>
      <c r="E299" s="12">
        <v>116.8</v>
      </c>
      <c r="F299" s="12">
        <v>58.4</v>
      </c>
      <c r="G299" s="16">
        <v>69</v>
      </c>
      <c r="H299" s="32">
        <f t="shared" si="11"/>
        <v>64.76</v>
      </c>
      <c r="I299" s="3">
        <v>22</v>
      </c>
      <c r="J299" s="3" t="s">
        <v>78</v>
      </c>
      <c r="K299" s="25"/>
    </row>
    <row r="300" spans="1:11">
      <c r="A300" s="16" t="s">
        <v>12</v>
      </c>
      <c r="B300" s="12" t="s">
        <v>582</v>
      </c>
      <c r="C300" s="12" t="s">
        <v>626</v>
      </c>
      <c r="D300" s="12" t="s">
        <v>627</v>
      </c>
      <c r="E300" s="12">
        <v>107.2</v>
      </c>
      <c r="F300" s="12">
        <v>53.6</v>
      </c>
      <c r="G300" s="16">
        <v>67.33</v>
      </c>
      <c r="H300" s="32">
        <f t="shared" si="11"/>
        <v>61.838</v>
      </c>
      <c r="I300" s="3">
        <v>23</v>
      </c>
      <c r="J300" s="3" t="s">
        <v>78</v>
      </c>
      <c r="K300" s="25"/>
    </row>
    <row r="301" spans="1:11">
      <c r="A301" s="16" t="s">
        <v>12</v>
      </c>
      <c r="B301" s="12" t="s">
        <v>582</v>
      </c>
      <c r="C301" s="12" t="s">
        <v>628</v>
      </c>
      <c r="D301" s="12" t="s">
        <v>629</v>
      </c>
      <c r="E301" s="12">
        <v>105.1</v>
      </c>
      <c r="F301" s="12">
        <v>52.55</v>
      </c>
      <c r="G301" s="16">
        <v>-1</v>
      </c>
      <c r="H301" s="32">
        <v>-1</v>
      </c>
      <c r="I301" s="3">
        <v>-1</v>
      </c>
      <c r="J301" s="3" t="s">
        <v>78</v>
      </c>
      <c r="K301" s="25"/>
    </row>
  </sheetData>
  <sortState ref="A3:K60">
    <sortCondition ref="H3" descending="1"/>
  </sortState>
  <mergeCells count="1">
    <mergeCell ref="A1:K1"/>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B3" sqref="B3:K19"/>
    </sheetView>
  </sheetViews>
  <sheetFormatPr defaultColWidth="9" defaultRowHeight="14.4"/>
  <cols>
    <col min="1" max="1" width="10.1296296296296" customWidth="1"/>
    <col min="2" max="2" width="20" customWidth="1"/>
    <col min="3" max="3" width="14.3796296296296" customWidth="1"/>
    <col min="4" max="4" width="15.75" customWidth="1"/>
    <col min="6" max="6" width="16" customWidth="1"/>
    <col min="7" max="7" width="13.75" customWidth="1"/>
    <col min="9" max="9" width="12" customWidth="1"/>
    <col min="10" max="10" width="13.6296296296296" customWidth="1"/>
    <col min="11" max="11" width="12.5" customWidth="1"/>
  </cols>
  <sheetData>
    <row r="1" ht="22.2" spans="1:11">
      <c r="A1" s="1" t="s">
        <v>0</v>
      </c>
      <c r="B1" s="2"/>
      <c r="C1" s="2"/>
      <c r="D1" s="2"/>
      <c r="E1" s="2"/>
      <c r="F1" s="2"/>
      <c r="G1" s="2"/>
      <c r="H1" s="2"/>
      <c r="I1" s="2"/>
      <c r="J1" s="2"/>
      <c r="K1" s="2"/>
    </row>
    <row r="2" spans="1:11">
      <c r="A2" s="3" t="s">
        <v>1</v>
      </c>
      <c r="B2" s="3" t="s">
        <v>2</v>
      </c>
      <c r="C2" s="3" t="s">
        <v>3</v>
      </c>
      <c r="D2" s="3" t="s">
        <v>4</v>
      </c>
      <c r="E2" s="3" t="s">
        <v>5</v>
      </c>
      <c r="F2" s="3" t="s">
        <v>6</v>
      </c>
      <c r="G2" s="3" t="s">
        <v>7</v>
      </c>
      <c r="H2" s="3" t="s">
        <v>8</v>
      </c>
      <c r="I2" s="3" t="s">
        <v>9</v>
      </c>
      <c r="J2" s="3" t="s">
        <v>10</v>
      </c>
      <c r="K2" s="3" t="s">
        <v>11</v>
      </c>
    </row>
    <row r="3" spans="1:11">
      <c r="A3" s="3"/>
      <c r="B3" s="4" t="s">
        <v>135</v>
      </c>
      <c r="C3" s="4" t="s">
        <v>136</v>
      </c>
      <c r="D3" s="4" t="s">
        <v>137</v>
      </c>
      <c r="E3" s="4">
        <v>58.4</v>
      </c>
      <c r="F3" s="5">
        <f t="shared" ref="F3:F19" si="0">E3*0.5</f>
        <v>29.2</v>
      </c>
      <c r="G3" s="6">
        <v>88</v>
      </c>
      <c r="H3" s="7">
        <f t="shared" ref="H3:H19" si="1">F3+G3*0.5</f>
        <v>73.2</v>
      </c>
      <c r="I3" s="6">
        <v>1</v>
      </c>
      <c r="J3" s="3" t="s">
        <v>16</v>
      </c>
      <c r="K3" s="3" t="s">
        <v>17</v>
      </c>
    </row>
    <row r="4" spans="1:11">
      <c r="A4" s="3"/>
      <c r="B4" s="4" t="s">
        <v>135</v>
      </c>
      <c r="C4" s="4" t="s">
        <v>138</v>
      </c>
      <c r="D4" s="4" t="s">
        <v>139</v>
      </c>
      <c r="E4" s="4">
        <v>60.05</v>
      </c>
      <c r="F4" s="5">
        <f t="shared" si="0"/>
        <v>30.025</v>
      </c>
      <c r="G4" s="6">
        <v>84.33</v>
      </c>
      <c r="H4" s="7">
        <f t="shared" si="1"/>
        <v>72.19</v>
      </c>
      <c r="I4" s="6">
        <v>2</v>
      </c>
      <c r="J4" s="3" t="s">
        <v>16</v>
      </c>
      <c r="K4" s="3" t="s">
        <v>17</v>
      </c>
    </row>
    <row r="5" spans="1:11">
      <c r="A5" s="3"/>
      <c r="B5" s="4" t="s">
        <v>135</v>
      </c>
      <c r="C5" s="4" t="s">
        <v>140</v>
      </c>
      <c r="D5" s="4" t="s">
        <v>141</v>
      </c>
      <c r="E5" s="4">
        <v>62.65</v>
      </c>
      <c r="F5" s="5">
        <f t="shared" si="0"/>
        <v>31.325</v>
      </c>
      <c r="G5" s="6">
        <v>81</v>
      </c>
      <c r="H5" s="7">
        <f t="shared" si="1"/>
        <v>71.825</v>
      </c>
      <c r="I5" s="6">
        <v>3</v>
      </c>
      <c r="J5" s="3" t="s">
        <v>16</v>
      </c>
      <c r="K5" s="3" t="s">
        <v>17</v>
      </c>
    </row>
    <row r="6" spans="1:11">
      <c r="A6" s="3"/>
      <c r="B6" s="4" t="s">
        <v>135</v>
      </c>
      <c r="C6" s="4" t="s">
        <v>142</v>
      </c>
      <c r="D6" s="4" t="s">
        <v>143</v>
      </c>
      <c r="E6" s="4">
        <v>60.8</v>
      </c>
      <c r="F6" s="5">
        <f t="shared" si="0"/>
        <v>30.4</v>
      </c>
      <c r="G6" s="6">
        <v>82.33</v>
      </c>
      <c r="H6" s="7">
        <f t="shared" si="1"/>
        <v>71.565</v>
      </c>
      <c r="I6" s="6">
        <v>4</v>
      </c>
      <c r="J6" s="3" t="s">
        <v>16</v>
      </c>
      <c r="K6" s="3" t="s">
        <v>17</v>
      </c>
    </row>
    <row r="7" spans="1:11">
      <c r="A7" s="3"/>
      <c r="B7" s="4" t="s">
        <v>135</v>
      </c>
      <c r="C7" s="4" t="s">
        <v>144</v>
      </c>
      <c r="D7" s="4" t="s">
        <v>145</v>
      </c>
      <c r="E7" s="4">
        <v>58.8</v>
      </c>
      <c r="F7" s="5">
        <f t="shared" si="0"/>
        <v>29.4</v>
      </c>
      <c r="G7" s="6">
        <v>84.33</v>
      </c>
      <c r="H7" s="7">
        <f t="shared" si="1"/>
        <v>71.565</v>
      </c>
      <c r="I7" s="6">
        <v>4</v>
      </c>
      <c r="J7" s="3" t="s">
        <v>16</v>
      </c>
      <c r="K7" s="3" t="s">
        <v>17</v>
      </c>
    </row>
    <row r="8" spans="1:11">
      <c r="A8" s="3"/>
      <c r="B8" s="4" t="s">
        <v>135</v>
      </c>
      <c r="C8" s="4" t="s">
        <v>146</v>
      </c>
      <c r="D8" s="4" t="s">
        <v>147</v>
      </c>
      <c r="E8" s="4">
        <v>56.8</v>
      </c>
      <c r="F8" s="5">
        <f t="shared" si="0"/>
        <v>28.4</v>
      </c>
      <c r="G8" s="6">
        <v>85.33</v>
      </c>
      <c r="H8" s="7">
        <f t="shared" si="1"/>
        <v>71.065</v>
      </c>
      <c r="I8" s="6">
        <v>6</v>
      </c>
      <c r="J8" s="3" t="s">
        <v>16</v>
      </c>
      <c r="K8" s="3" t="s">
        <v>17</v>
      </c>
    </row>
    <row r="9" spans="1:11">
      <c r="A9" s="3"/>
      <c r="B9" s="4" t="s">
        <v>135</v>
      </c>
      <c r="C9" s="4" t="s">
        <v>148</v>
      </c>
      <c r="D9" s="4" t="s">
        <v>149</v>
      </c>
      <c r="E9" s="4">
        <v>61</v>
      </c>
      <c r="F9" s="5">
        <f t="shared" si="0"/>
        <v>30.5</v>
      </c>
      <c r="G9" s="6">
        <v>77.33</v>
      </c>
      <c r="H9" s="7">
        <f t="shared" si="1"/>
        <v>69.165</v>
      </c>
      <c r="I9" s="6">
        <v>7</v>
      </c>
      <c r="J9" s="3" t="s">
        <v>16</v>
      </c>
      <c r="K9" s="3" t="s">
        <v>17</v>
      </c>
    </row>
    <row r="10" spans="1:11">
      <c r="A10" s="3"/>
      <c r="B10" s="4" t="s">
        <v>135</v>
      </c>
      <c r="C10" s="4" t="s">
        <v>150</v>
      </c>
      <c r="D10" s="4" t="s">
        <v>151</v>
      </c>
      <c r="E10" s="4">
        <v>58.7</v>
      </c>
      <c r="F10" s="5">
        <f t="shared" si="0"/>
        <v>29.35</v>
      </c>
      <c r="G10" s="6">
        <v>79.33</v>
      </c>
      <c r="H10" s="7">
        <f t="shared" si="1"/>
        <v>69.015</v>
      </c>
      <c r="I10" s="6">
        <v>8</v>
      </c>
      <c r="J10" s="3" t="s">
        <v>16</v>
      </c>
      <c r="K10" s="3" t="s">
        <v>17</v>
      </c>
    </row>
    <row r="11" spans="1:11">
      <c r="A11" s="3"/>
      <c r="B11" s="4" t="s">
        <v>135</v>
      </c>
      <c r="C11" s="4" t="s">
        <v>152</v>
      </c>
      <c r="D11" s="4" t="s">
        <v>153</v>
      </c>
      <c r="E11" s="4">
        <v>54.7</v>
      </c>
      <c r="F11" s="5">
        <f t="shared" si="0"/>
        <v>27.35</v>
      </c>
      <c r="G11" s="6">
        <v>81.67</v>
      </c>
      <c r="H11" s="7">
        <f t="shared" si="1"/>
        <v>68.185</v>
      </c>
      <c r="I11" s="6">
        <v>9</v>
      </c>
      <c r="J11" s="3" t="s">
        <v>16</v>
      </c>
      <c r="K11" s="3" t="s">
        <v>17</v>
      </c>
    </row>
    <row r="12" spans="1:11">
      <c r="A12" s="3"/>
      <c r="B12" s="4" t="s">
        <v>135</v>
      </c>
      <c r="C12" s="4" t="s">
        <v>154</v>
      </c>
      <c r="D12" s="4" t="s">
        <v>155</v>
      </c>
      <c r="E12" s="4">
        <v>56.75</v>
      </c>
      <c r="F12" s="5">
        <f t="shared" si="0"/>
        <v>28.375</v>
      </c>
      <c r="G12" s="6">
        <v>79</v>
      </c>
      <c r="H12" s="7">
        <f t="shared" si="1"/>
        <v>67.875</v>
      </c>
      <c r="I12" s="6">
        <v>10</v>
      </c>
      <c r="J12" s="3" t="s">
        <v>78</v>
      </c>
      <c r="K12" s="3"/>
    </row>
    <row r="13" spans="1:11">
      <c r="A13" s="3"/>
      <c r="B13" s="4" t="s">
        <v>135</v>
      </c>
      <c r="C13" s="4" t="s">
        <v>156</v>
      </c>
      <c r="D13" s="4" t="s">
        <v>157</v>
      </c>
      <c r="E13" s="4">
        <v>48.4</v>
      </c>
      <c r="F13" s="5">
        <f t="shared" si="0"/>
        <v>24.2</v>
      </c>
      <c r="G13" s="6">
        <v>86.33</v>
      </c>
      <c r="H13" s="7">
        <f t="shared" si="1"/>
        <v>67.365</v>
      </c>
      <c r="I13" s="6">
        <v>11</v>
      </c>
      <c r="J13" s="3" t="s">
        <v>78</v>
      </c>
      <c r="K13" s="3"/>
    </row>
    <row r="14" spans="1:11">
      <c r="A14" s="3"/>
      <c r="B14" s="4" t="s">
        <v>135</v>
      </c>
      <c r="C14" s="4" t="s">
        <v>158</v>
      </c>
      <c r="D14" s="4" t="s">
        <v>159</v>
      </c>
      <c r="E14" s="4">
        <v>53.85</v>
      </c>
      <c r="F14" s="5">
        <f t="shared" si="0"/>
        <v>26.925</v>
      </c>
      <c r="G14" s="6">
        <v>80.67</v>
      </c>
      <c r="H14" s="7">
        <f t="shared" si="1"/>
        <v>67.26</v>
      </c>
      <c r="I14" s="6">
        <v>12</v>
      </c>
      <c r="J14" s="3" t="s">
        <v>78</v>
      </c>
      <c r="K14" s="3"/>
    </row>
    <row r="15" spans="1:11">
      <c r="A15" s="3"/>
      <c r="B15" s="4" t="s">
        <v>135</v>
      </c>
      <c r="C15" s="4" t="s">
        <v>160</v>
      </c>
      <c r="D15" s="4" t="s">
        <v>161</v>
      </c>
      <c r="E15" s="4">
        <v>54.25</v>
      </c>
      <c r="F15" s="5">
        <f t="shared" si="0"/>
        <v>27.125</v>
      </c>
      <c r="G15" s="6">
        <v>79.67</v>
      </c>
      <c r="H15" s="7">
        <f t="shared" si="1"/>
        <v>66.96</v>
      </c>
      <c r="I15" s="6">
        <v>13</v>
      </c>
      <c r="J15" s="3" t="s">
        <v>78</v>
      </c>
      <c r="K15" s="3"/>
    </row>
    <row r="16" spans="1:11">
      <c r="A16" s="3"/>
      <c r="B16" s="4" t="s">
        <v>135</v>
      </c>
      <c r="C16" s="4" t="s">
        <v>162</v>
      </c>
      <c r="D16" s="4" t="s">
        <v>163</v>
      </c>
      <c r="E16" s="4">
        <v>51.6</v>
      </c>
      <c r="F16" s="5">
        <f t="shared" si="0"/>
        <v>25.8</v>
      </c>
      <c r="G16" s="6">
        <v>81</v>
      </c>
      <c r="H16" s="7">
        <f t="shared" si="1"/>
        <v>66.3</v>
      </c>
      <c r="I16" s="6">
        <v>14</v>
      </c>
      <c r="J16" s="3" t="s">
        <v>78</v>
      </c>
      <c r="K16" s="3"/>
    </row>
    <row r="17" spans="1:11">
      <c r="A17" s="3"/>
      <c r="B17" s="4" t="s">
        <v>135</v>
      </c>
      <c r="C17" s="4" t="s">
        <v>164</v>
      </c>
      <c r="D17" s="4" t="s">
        <v>165</v>
      </c>
      <c r="E17" s="4">
        <v>51.2</v>
      </c>
      <c r="F17" s="5">
        <f t="shared" si="0"/>
        <v>25.6</v>
      </c>
      <c r="G17" s="6">
        <v>81.33</v>
      </c>
      <c r="H17" s="7">
        <f t="shared" si="1"/>
        <v>66.265</v>
      </c>
      <c r="I17" s="6">
        <v>15</v>
      </c>
      <c r="J17" s="3" t="s">
        <v>78</v>
      </c>
      <c r="K17" s="3"/>
    </row>
    <row r="18" spans="1:11">
      <c r="A18" s="3"/>
      <c r="B18" s="4" t="s">
        <v>135</v>
      </c>
      <c r="C18" s="4" t="s">
        <v>166</v>
      </c>
      <c r="D18" s="4" t="s">
        <v>167</v>
      </c>
      <c r="E18" s="4">
        <v>50.45</v>
      </c>
      <c r="F18" s="5">
        <f t="shared" si="0"/>
        <v>25.225</v>
      </c>
      <c r="G18" s="6">
        <v>80</v>
      </c>
      <c r="H18" s="7">
        <f t="shared" si="1"/>
        <v>65.225</v>
      </c>
      <c r="I18" s="6">
        <v>16</v>
      </c>
      <c r="J18" s="3" t="s">
        <v>78</v>
      </c>
      <c r="K18" s="3"/>
    </row>
    <row r="19" spans="1:11">
      <c r="A19" s="3"/>
      <c r="B19" s="4" t="s">
        <v>135</v>
      </c>
      <c r="C19" s="4" t="s">
        <v>168</v>
      </c>
      <c r="D19" s="4" t="s">
        <v>169</v>
      </c>
      <c r="E19" s="4">
        <v>48.5</v>
      </c>
      <c r="F19" s="5">
        <f t="shared" si="0"/>
        <v>24.25</v>
      </c>
      <c r="G19" s="6">
        <v>79.67</v>
      </c>
      <c r="H19" s="7">
        <f t="shared" si="1"/>
        <v>64.085</v>
      </c>
      <c r="I19" s="6">
        <v>17</v>
      </c>
      <c r="J19" s="3" t="s">
        <v>78</v>
      </c>
      <c r="K19" s="3"/>
    </row>
  </sheetData>
  <sortState ref="A3:K19">
    <sortCondition ref="H2" descending="1"/>
  </sortState>
  <mergeCells count="1">
    <mergeCell ref="A1:K1"/>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5" sqref="F25"/>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ren</cp:lastModifiedBy>
  <dcterms:created xsi:type="dcterms:W3CDTF">2020-08-21T02:18:00Z</dcterms:created>
  <cp:lastPrinted>2021-07-24T06:57:00Z</cp:lastPrinted>
  <dcterms:modified xsi:type="dcterms:W3CDTF">2021-07-24T07:48:57Z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