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840"/>
  </bookViews>
  <sheets>
    <sheet name="综合成绩汇总" sheetId="4" r:id="rId1"/>
  </sheets>
  <definedNames>
    <definedName name="_xlnm._FilterDatabase" localSheetId="0" hidden="1">综合成绩汇总!$A$4:$J$263</definedName>
    <definedName name="_xlnm.Print_Titles" localSheetId="0">综合成绩汇总!$2:$4</definedName>
  </definedNames>
  <calcPr calcId="124519"/>
</workbook>
</file>

<file path=xl/calcChain.xml><?xml version="1.0" encoding="utf-8"?>
<calcChain xmlns="http://schemas.openxmlformats.org/spreadsheetml/2006/main">
  <c r="H244" i="4"/>
  <c r="H247"/>
  <c r="H246"/>
  <c r="H248"/>
  <c r="H249"/>
  <c r="H251"/>
  <c r="H250"/>
  <c r="H252"/>
  <c r="H253"/>
  <c r="H255"/>
  <c r="H254"/>
  <c r="H256"/>
  <c r="H257"/>
  <c r="H258"/>
  <c r="H259"/>
  <c r="H260"/>
  <c r="H261"/>
  <c r="H263"/>
  <c r="H262"/>
  <c r="H245"/>
  <c r="H11"/>
  <c r="H6"/>
  <c r="H5"/>
  <c r="H12"/>
  <c r="H15"/>
  <c r="H7"/>
  <c r="H17"/>
  <c r="H10"/>
  <c r="H22"/>
  <c r="H20"/>
  <c r="H25"/>
  <c r="H8"/>
  <c r="H28"/>
  <c r="H26"/>
  <c r="H13"/>
  <c r="H27"/>
  <c r="H21"/>
  <c r="H18"/>
  <c r="H24"/>
  <c r="H23"/>
  <c r="H14"/>
  <c r="H16"/>
  <c r="H29"/>
  <c r="H30"/>
  <c r="H19"/>
  <c r="H32"/>
  <c r="H31"/>
  <c r="H35"/>
  <c r="H37"/>
  <c r="H42"/>
  <c r="H36"/>
  <c r="H34"/>
  <c r="H33"/>
  <c r="H41"/>
  <c r="H39"/>
  <c r="H44"/>
  <c r="H45"/>
  <c r="H50"/>
  <c r="H54"/>
  <c r="H43"/>
  <c r="H38"/>
  <c r="H40"/>
  <c r="H48"/>
  <c r="H47"/>
  <c r="H49"/>
  <c r="H53"/>
  <c r="H51"/>
  <c r="H58"/>
  <c r="H46"/>
  <c r="H56"/>
  <c r="H68"/>
  <c r="H55"/>
  <c r="H64"/>
  <c r="H60"/>
  <c r="H65"/>
  <c r="H62"/>
  <c r="H61"/>
  <c r="H59"/>
  <c r="H70"/>
  <c r="H66"/>
  <c r="H52"/>
  <c r="H63"/>
  <c r="H57"/>
  <c r="H71"/>
  <c r="H67"/>
  <c r="H69"/>
  <c r="H72"/>
  <c r="H73"/>
  <c r="H84"/>
  <c r="H90"/>
  <c r="H78"/>
  <c r="H74"/>
  <c r="H79"/>
  <c r="H82"/>
  <c r="H92"/>
  <c r="H89"/>
  <c r="H81"/>
  <c r="H75"/>
  <c r="H114"/>
  <c r="H85"/>
  <c r="H101"/>
  <c r="H97"/>
  <c r="H80"/>
  <c r="H83"/>
  <c r="H108"/>
  <c r="H87"/>
  <c r="H112"/>
  <c r="H77"/>
  <c r="H93"/>
  <c r="H95"/>
  <c r="H100"/>
  <c r="H88"/>
  <c r="H86"/>
  <c r="H76"/>
  <c r="H98"/>
  <c r="H111"/>
  <c r="H105"/>
  <c r="H96"/>
  <c r="H99"/>
  <c r="H109"/>
  <c r="H103"/>
  <c r="H94"/>
  <c r="H107"/>
  <c r="H106"/>
  <c r="H113"/>
  <c r="H91"/>
  <c r="H102"/>
  <c r="H104"/>
  <c r="H110"/>
  <c r="H115"/>
  <c r="H118"/>
  <c r="H116"/>
  <c r="H126"/>
  <c r="H121"/>
  <c r="H117"/>
  <c r="H119"/>
  <c r="H128"/>
  <c r="H122"/>
  <c r="H134"/>
  <c r="H129"/>
  <c r="H120"/>
  <c r="H123"/>
  <c r="H140"/>
  <c r="H124"/>
  <c r="H142"/>
  <c r="H141"/>
  <c r="H125"/>
  <c r="H135"/>
  <c r="H132"/>
  <c r="H133"/>
  <c r="H130"/>
  <c r="H136"/>
  <c r="H127"/>
  <c r="H146"/>
  <c r="H139"/>
  <c r="H137"/>
  <c r="H155"/>
  <c r="H145"/>
  <c r="H148"/>
  <c r="H149"/>
  <c r="H143"/>
  <c r="H153"/>
  <c r="H131"/>
  <c r="H158"/>
  <c r="H138"/>
  <c r="H160"/>
  <c r="H151"/>
  <c r="H144"/>
  <c r="H152"/>
  <c r="H150"/>
  <c r="H156"/>
  <c r="H147"/>
  <c r="H154"/>
  <c r="H157"/>
  <c r="H159"/>
  <c r="H162"/>
  <c r="H164"/>
  <c r="H161"/>
  <c r="H163"/>
  <c r="H166"/>
  <c r="H169"/>
  <c r="H173"/>
  <c r="H168"/>
  <c r="H170"/>
  <c r="H179"/>
  <c r="H187"/>
  <c r="H185"/>
  <c r="H177"/>
  <c r="H178"/>
  <c r="H194"/>
  <c r="H174"/>
  <c r="H165"/>
  <c r="H186"/>
  <c r="H192"/>
  <c r="H167"/>
  <c r="H172"/>
  <c r="H189"/>
  <c r="H175"/>
  <c r="H176"/>
  <c r="H195"/>
  <c r="H171"/>
  <c r="H197"/>
  <c r="H193"/>
  <c r="H180"/>
  <c r="H191"/>
  <c r="H184"/>
  <c r="H199"/>
  <c r="H183"/>
  <c r="H181"/>
  <c r="H182"/>
  <c r="H198"/>
  <c r="H190"/>
  <c r="H196"/>
  <c r="H188"/>
  <c r="H200"/>
  <c r="H202"/>
  <c r="H207"/>
  <c r="H201"/>
  <c r="H215"/>
  <c r="H206"/>
  <c r="H203"/>
  <c r="H228"/>
  <c r="H209"/>
  <c r="H214"/>
  <c r="H221"/>
  <c r="H204"/>
  <c r="H218"/>
  <c r="H216"/>
  <c r="H213"/>
  <c r="H210"/>
  <c r="H219"/>
  <c r="H212"/>
  <c r="H242"/>
  <c r="H223"/>
  <c r="H217"/>
  <c r="H211"/>
  <c r="H237"/>
  <c r="H241"/>
  <c r="H205"/>
  <c r="H220"/>
  <c r="H230"/>
  <c r="H208"/>
  <c r="H222"/>
  <c r="H224"/>
  <c r="H235"/>
  <c r="H231"/>
  <c r="H236"/>
  <c r="H239"/>
  <c r="H225"/>
  <c r="H233"/>
  <c r="H226"/>
  <c r="H227"/>
  <c r="H243"/>
  <c r="H232"/>
  <c r="H238"/>
  <c r="H229"/>
  <c r="H234"/>
  <c r="H240"/>
  <c r="H9"/>
  <c r="G244"/>
  <c r="G247"/>
  <c r="G246"/>
  <c r="G248"/>
  <c r="G249"/>
  <c r="G251"/>
  <c r="G250"/>
  <c r="G252"/>
  <c r="G253"/>
  <c r="G255"/>
  <c r="G254"/>
  <c r="G256"/>
  <c r="G257"/>
  <c r="G258"/>
  <c r="G259"/>
  <c r="G260"/>
  <c r="G261"/>
  <c r="G263"/>
  <c r="G262"/>
  <c r="G245"/>
  <c r="G11"/>
  <c r="G6"/>
  <c r="G5"/>
  <c r="G12"/>
  <c r="G15"/>
  <c r="G7"/>
  <c r="G17"/>
  <c r="G10"/>
  <c r="G22"/>
  <c r="G20"/>
  <c r="G25"/>
  <c r="G8"/>
  <c r="G28"/>
  <c r="G26"/>
  <c r="G13"/>
  <c r="G27"/>
  <c r="G21"/>
  <c r="G18"/>
  <c r="G24"/>
  <c r="G23"/>
  <c r="G14"/>
  <c r="G16"/>
  <c r="G29"/>
  <c r="G30"/>
  <c r="G19"/>
  <c r="G32"/>
  <c r="G31"/>
  <c r="G35"/>
  <c r="G37"/>
  <c r="G42"/>
  <c r="G36"/>
  <c r="G34"/>
  <c r="G33"/>
  <c r="G41"/>
  <c r="G39"/>
  <c r="G44"/>
  <c r="G45"/>
  <c r="G50"/>
  <c r="G54"/>
  <c r="G43"/>
  <c r="G38"/>
  <c r="G40"/>
  <c r="G48"/>
  <c r="G47"/>
  <c r="G49"/>
  <c r="G53"/>
  <c r="G51"/>
  <c r="G58"/>
  <c r="G46"/>
  <c r="G56"/>
  <c r="G68"/>
  <c r="G55"/>
  <c r="G64"/>
  <c r="G60"/>
  <c r="G65"/>
  <c r="G62"/>
  <c r="G61"/>
  <c r="G59"/>
  <c r="G70"/>
  <c r="G66"/>
  <c r="G52"/>
  <c r="G63"/>
  <c r="G57"/>
  <c r="G71"/>
  <c r="G67"/>
  <c r="G69"/>
  <c r="G72"/>
  <c r="G73"/>
  <c r="G84"/>
  <c r="G90"/>
  <c r="G78"/>
  <c r="G74"/>
  <c r="G79"/>
  <c r="G82"/>
  <c r="G92"/>
  <c r="G89"/>
  <c r="G81"/>
  <c r="G75"/>
  <c r="G114"/>
  <c r="G85"/>
  <c r="G101"/>
  <c r="G97"/>
  <c r="G80"/>
  <c r="G83"/>
  <c r="G108"/>
  <c r="G87"/>
  <c r="G112"/>
  <c r="G77"/>
  <c r="G93"/>
  <c r="G95"/>
  <c r="G100"/>
  <c r="G88"/>
  <c r="G86"/>
  <c r="G76"/>
  <c r="G98"/>
  <c r="G111"/>
  <c r="G105"/>
  <c r="G96"/>
  <c r="G99"/>
  <c r="G109"/>
  <c r="G103"/>
  <c r="G94"/>
  <c r="G107"/>
  <c r="G106"/>
  <c r="G113"/>
  <c r="G91"/>
  <c r="G102"/>
  <c r="G104"/>
  <c r="G110"/>
  <c r="G115"/>
  <c r="G118"/>
  <c r="G116"/>
  <c r="G126"/>
  <c r="G121"/>
  <c r="G117"/>
  <c r="G119"/>
  <c r="G128"/>
  <c r="G122"/>
  <c r="G134"/>
  <c r="G129"/>
  <c r="G120"/>
  <c r="G123"/>
  <c r="G140"/>
  <c r="G124"/>
  <c r="G142"/>
  <c r="G141"/>
  <c r="G125"/>
  <c r="G135"/>
  <c r="G132"/>
  <c r="G133"/>
  <c r="G130"/>
  <c r="G136"/>
  <c r="G127"/>
  <c r="G146"/>
  <c r="G139"/>
  <c r="G137"/>
  <c r="G155"/>
  <c r="G145"/>
  <c r="G148"/>
  <c r="G149"/>
  <c r="G143"/>
  <c r="G153"/>
  <c r="G131"/>
  <c r="G158"/>
  <c r="G138"/>
  <c r="G160"/>
  <c r="G151"/>
  <c r="G144"/>
  <c r="G152"/>
  <c r="G150"/>
  <c r="G156"/>
  <c r="G147"/>
  <c r="G154"/>
  <c r="G157"/>
  <c r="G159"/>
  <c r="G162"/>
  <c r="G164"/>
  <c r="G161"/>
  <c r="G163"/>
  <c r="G166"/>
  <c r="G169"/>
  <c r="G173"/>
  <c r="G168"/>
  <c r="G170"/>
  <c r="G179"/>
  <c r="G187"/>
  <c r="G185"/>
  <c r="G177"/>
  <c r="G178"/>
  <c r="G194"/>
  <c r="G174"/>
  <c r="G165"/>
  <c r="G186"/>
  <c r="G192"/>
  <c r="G167"/>
  <c r="G172"/>
  <c r="G189"/>
  <c r="G175"/>
  <c r="G176"/>
  <c r="G195"/>
  <c r="G171"/>
  <c r="G197"/>
  <c r="G193"/>
  <c r="G180"/>
  <c r="G191"/>
  <c r="G184"/>
  <c r="G199"/>
  <c r="G183"/>
  <c r="G181"/>
  <c r="G182"/>
  <c r="G198"/>
  <c r="G190"/>
  <c r="G196"/>
  <c r="G188"/>
  <c r="G200"/>
  <c r="G202"/>
  <c r="G207"/>
  <c r="G201"/>
  <c r="G215"/>
  <c r="G206"/>
  <c r="G203"/>
  <c r="G228"/>
  <c r="G209"/>
  <c r="G214"/>
  <c r="G221"/>
  <c r="G204"/>
  <c r="G218"/>
  <c r="G216"/>
  <c r="G213"/>
  <c r="G210"/>
  <c r="G219"/>
  <c r="G212"/>
  <c r="G242"/>
  <c r="G223"/>
  <c r="G217"/>
  <c r="G211"/>
  <c r="G237"/>
  <c r="G241"/>
  <c r="G205"/>
  <c r="G220"/>
  <c r="G230"/>
  <c r="G208"/>
  <c r="G222"/>
  <c r="G224"/>
  <c r="G235"/>
  <c r="G231"/>
  <c r="G236"/>
  <c r="G239"/>
  <c r="G225"/>
  <c r="G233"/>
  <c r="G226"/>
  <c r="G227"/>
  <c r="G243"/>
  <c r="G232"/>
  <c r="G238"/>
  <c r="G229"/>
  <c r="G234"/>
  <c r="G240"/>
  <c r="G9"/>
  <c r="I239" l="1"/>
  <c r="I216"/>
  <c r="I207"/>
  <c r="I197"/>
  <c r="I185"/>
  <c r="I156"/>
  <c r="I148"/>
  <c r="I139"/>
  <c r="I130"/>
  <c r="I140"/>
  <c r="I117"/>
  <c r="I102"/>
  <c r="I107"/>
  <c r="I99"/>
  <c r="I100"/>
  <c r="I112"/>
  <c r="I80"/>
  <c r="I92"/>
  <c r="I78"/>
  <c r="I52"/>
  <c r="I61"/>
  <c r="I64"/>
  <c r="I49"/>
  <c r="I38"/>
  <c r="I45"/>
  <c r="I37"/>
  <c r="I32"/>
  <c r="I16"/>
  <c r="I26"/>
  <c r="I20"/>
  <c r="I7"/>
  <c r="I227"/>
  <c r="I224"/>
  <c r="I211"/>
  <c r="I212"/>
  <c r="I206"/>
  <c r="I196"/>
  <c r="I184"/>
  <c r="I175"/>
  <c r="I194"/>
  <c r="I168"/>
  <c r="I159"/>
  <c r="I151"/>
  <c r="I134"/>
  <c r="I262"/>
  <c r="I259"/>
  <c r="I254"/>
  <c r="I248"/>
  <c r="I240"/>
  <c r="I232"/>
  <c r="I233"/>
  <c r="I231"/>
  <c r="I208"/>
  <c r="I241"/>
  <c r="I223"/>
  <c r="I210"/>
  <c r="I204"/>
  <c r="I228"/>
  <c r="I215"/>
  <c r="I200"/>
  <c r="I198"/>
  <c r="I183"/>
  <c r="I180"/>
  <c r="I195"/>
  <c r="I172"/>
  <c r="I165"/>
  <c r="I178"/>
  <c r="I179"/>
  <c r="I169"/>
  <c r="I164"/>
  <c r="I154"/>
  <c r="I152"/>
  <c r="I138"/>
  <c r="I143"/>
  <c r="I155"/>
  <c r="I127"/>
  <c r="I132"/>
  <c r="I142"/>
  <c r="I120"/>
  <c r="I128"/>
  <c r="I126"/>
  <c r="I110"/>
  <c r="I113"/>
  <c r="I103"/>
  <c r="I105"/>
  <c r="I86"/>
  <c r="I93"/>
  <c r="I108"/>
  <c r="I101"/>
  <c r="I81"/>
  <c r="I79"/>
  <c r="I84"/>
  <c r="I69"/>
  <c r="I57"/>
  <c r="I70"/>
  <c r="I65"/>
  <c r="I68"/>
  <c r="I51"/>
  <c r="I48"/>
  <c r="I54"/>
  <c r="I39"/>
  <c r="I36"/>
  <c r="I35"/>
  <c r="I30"/>
  <c r="I23"/>
  <c r="I27"/>
  <c r="I8"/>
  <c r="I10"/>
  <c r="I12"/>
  <c r="I245"/>
  <c r="I260"/>
  <c r="I256"/>
  <c r="I252"/>
  <c r="I249"/>
  <c r="I244"/>
  <c r="I229"/>
  <c r="I220"/>
  <c r="I214"/>
  <c r="I181"/>
  <c r="I192"/>
  <c r="I163"/>
  <c r="I131"/>
  <c r="I125"/>
  <c r="I118"/>
  <c r="I98"/>
  <c r="I114"/>
  <c r="I46"/>
  <c r="I33"/>
  <c r="I18"/>
  <c r="I6"/>
  <c r="I9"/>
  <c r="I238"/>
  <c r="I226"/>
  <c r="I236"/>
  <c r="I222"/>
  <c r="I205"/>
  <c r="I217"/>
  <c r="I219"/>
  <c r="I218"/>
  <c r="I209"/>
  <c r="I202"/>
  <c r="I190"/>
  <c r="I191"/>
  <c r="I171"/>
  <c r="I189"/>
  <c r="I186"/>
  <c r="I187"/>
  <c r="I173"/>
  <c r="I161"/>
  <c r="I157"/>
  <c r="I150"/>
  <c r="I160"/>
  <c r="I153"/>
  <c r="I145"/>
  <c r="I146"/>
  <c r="I133"/>
  <c r="I141"/>
  <c r="I123"/>
  <c r="I122"/>
  <c r="I121"/>
  <c r="I115"/>
  <c r="I91"/>
  <c r="I94"/>
  <c r="I96"/>
  <c r="I76"/>
  <c r="I95"/>
  <c r="I87"/>
  <c r="I97"/>
  <c r="I75"/>
  <c r="I82"/>
  <c r="I90"/>
  <c r="I72"/>
  <c r="I71"/>
  <c r="I66"/>
  <c r="I62"/>
  <c r="I55"/>
  <c r="I58"/>
  <c r="I47"/>
  <c r="I43"/>
  <c r="I44"/>
  <c r="I34"/>
  <c r="I19"/>
  <c r="I14"/>
  <c r="I21"/>
  <c r="I28"/>
  <c r="I22"/>
  <c r="I15"/>
  <c r="I11"/>
  <c r="I261"/>
  <c r="I257"/>
  <c r="I253"/>
  <c r="I251"/>
  <c r="I247"/>
  <c r="I234"/>
  <c r="I243"/>
  <c r="I225"/>
  <c r="I235"/>
  <c r="I230"/>
  <c r="I237"/>
  <c r="I242"/>
  <c r="I213"/>
  <c r="I221"/>
  <c r="I203"/>
  <c r="I201"/>
  <c r="I188"/>
  <c r="I182"/>
  <c r="I199"/>
  <c r="I193"/>
  <c r="I176"/>
  <c r="I167"/>
  <c r="I174"/>
  <c r="I177"/>
  <c r="I170"/>
  <c r="I166"/>
  <c r="I162"/>
  <c r="I147"/>
  <c r="I144"/>
  <c r="I158"/>
  <c r="I149"/>
  <c r="I137"/>
  <c r="I136"/>
  <c r="I135"/>
  <c r="I124"/>
  <c r="I129"/>
  <c r="I119"/>
  <c r="I116"/>
  <c r="I104"/>
  <c r="I106"/>
  <c r="I109"/>
  <c r="I111"/>
  <c r="I88"/>
  <c r="I77"/>
  <c r="I83"/>
  <c r="I85"/>
  <c r="I89"/>
  <c r="I74"/>
  <c r="I73"/>
  <c r="I67"/>
  <c r="I63"/>
  <c r="I59"/>
  <c r="I60"/>
  <c r="I56"/>
  <c r="I53"/>
  <c r="I40"/>
  <c r="I50"/>
  <c r="I41"/>
  <c r="I42"/>
  <c r="I31"/>
  <c r="I29"/>
  <c r="I24"/>
  <c r="I13"/>
  <c r="I25"/>
  <c r="I17"/>
  <c r="I5"/>
  <c r="I263"/>
  <c r="I258"/>
  <c r="I255"/>
  <c r="I250"/>
  <c r="I246"/>
</calcChain>
</file>

<file path=xl/sharedStrings.xml><?xml version="1.0" encoding="utf-8"?>
<sst xmlns="http://schemas.openxmlformats.org/spreadsheetml/2006/main" count="789" uniqueCount="549">
  <si>
    <t>序号</t>
  </si>
  <si>
    <t>姓名</t>
  </si>
  <si>
    <t>岗位编码</t>
  </si>
  <si>
    <t>笔试成绩</t>
  </si>
  <si>
    <t>面试成绩</t>
  </si>
  <si>
    <t>笔试成绩*50%
（支医人员*40%）</t>
  </si>
  <si>
    <r>
      <rPr>
        <b/>
        <sz val="10"/>
        <rFont val="宋体"/>
        <family val="3"/>
        <charset val="134"/>
      </rPr>
      <t>面试成绩*50%
（支医人员</t>
    </r>
    <r>
      <rPr>
        <b/>
        <sz val="10"/>
        <rFont val="宋体"/>
        <family val="3"/>
        <charset val="134"/>
      </rPr>
      <t>*60%</t>
    </r>
    <r>
      <rPr>
        <b/>
        <sz val="10"/>
        <rFont val="宋体"/>
        <family val="3"/>
        <charset val="134"/>
      </rPr>
      <t>）</t>
    </r>
  </si>
  <si>
    <t>考试总成绩</t>
  </si>
  <si>
    <t>岗位排名</t>
  </si>
  <si>
    <t>钟倩</t>
  </si>
  <si>
    <t>董吉雄</t>
  </si>
  <si>
    <t>孙凤琪</t>
  </si>
  <si>
    <t>欧阳佳丽</t>
  </si>
  <si>
    <t>潘悦</t>
  </si>
  <si>
    <t>向洋</t>
  </si>
  <si>
    <t>杜荣贵</t>
  </si>
  <si>
    <t>晋兆萍</t>
  </si>
  <si>
    <t>杨阳</t>
  </si>
  <si>
    <t>黄晓非</t>
  </si>
  <si>
    <t>汪雯婷</t>
  </si>
  <si>
    <t>张祖源</t>
  </si>
  <si>
    <t>胡智</t>
  </si>
  <si>
    <t>李叶平</t>
  </si>
  <si>
    <t>陈美玲</t>
  </si>
  <si>
    <t>黄甜</t>
  </si>
  <si>
    <t>冯光环</t>
  </si>
  <si>
    <t>刘克铭</t>
  </si>
  <si>
    <t>毛静雨</t>
  </si>
  <si>
    <t>卿雨晴</t>
  </si>
  <si>
    <t>张洋</t>
  </si>
  <si>
    <t>陈菁菁</t>
  </si>
  <si>
    <t>林师吉</t>
  </si>
  <si>
    <t>唐典立</t>
  </si>
  <si>
    <t>蒋斯宇</t>
  </si>
  <si>
    <t>易佶仙</t>
  </si>
  <si>
    <t>段奕帆</t>
  </si>
  <si>
    <t>王缘</t>
  </si>
  <si>
    <t>李易珈</t>
  </si>
  <si>
    <t>付点</t>
  </si>
  <si>
    <t>李怡梅</t>
  </si>
  <si>
    <t>王建雄</t>
  </si>
  <si>
    <t>樊成彬</t>
  </si>
  <si>
    <t>张源</t>
  </si>
  <si>
    <t>任宇星</t>
  </si>
  <si>
    <t>唐名扬</t>
  </si>
  <si>
    <t>陈建波</t>
  </si>
  <si>
    <t>王南</t>
  </si>
  <si>
    <t>蒲洪江</t>
  </si>
  <si>
    <t>李诗玥</t>
  </si>
  <si>
    <t>罗丹</t>
  </si>
  <si>
    <t>罗一丹</t>
  </si>
  <si>
    <t>钟露</t>
  </si>
  <si>
    <t>付斯诗</t>
  </si>
  <si>
    <t>陈兴渝</t>
  </si>
  <si>
    <t>谢媛</t>
  </si>
  <si>
    <t>汪美华</t>
  </si>
  <si>
    <t>陈秋荣</t>
  </si>
  <si>
    <t>罗美炬</t>
  </si>
  <si>
    <t>钟驰骋·</t>
  </si>
  <si>
    <t>方柯宇</t>
  </si>
  <si>
    <t>王柯颖</t>
  </si>
  <si>
    <t>魏骊锦</t>
  </si>
  <si>
    <t>樊文静</t>
  </si>
  <si>
    <t>唐丽</t>
  </si>
  <si>
    <t>吴雪晴</t>
  </si>
  <si>
    <t>张岚</t>
  </si>
  <si>
    <t>程晓琴</t>
  </si>
  <si>
    <t>梁雪梅</t>
  </si>
  <si>
    <t>刘金秋</t>
  </si>
  <si>
    <t>刘书杰</t>
  </si>
  <si>
    <t>兰浩</t>
  </si>
  <si>
    <t>王浪</t>
  </si>
  <si>
    <t>谢彪</t>
  </si>
  <si>
    <t>王莎</t>
  </si>
  <si>
    <t>杨淑曼</t>
  </si>
  <si>
    <t>付之飘</t>
  </si>
  <si>
    <t>李丹</t>
  </si>
  <si>
    <t>王虎</t>
  </si>
  <si>
    <t>曾悦悦</t>
  </si>
  <si>
    <t>胡秀惠</t>
  </si>
  <si>
    <t>刘海</t>
  </si>
  <si>
    <t>付琦</t>
  </si>
  <si>
    <t>王之璇</t>
  </si>
  <si>
    <t>严艺</t>
  </si>
  <si>
    <t>黄晨沂</t>
  </si>
  <si>
    <t>唐超</t>
  </si>
  <si>
    <t>龚湛</t>
  </si>
  <si>
    <t>薛肖海</t>
  </si>
  <si>
    <t>戢翔虎</t>
  </si>
  <si>
    <t>施岚欣</t>
  </si>
  <si>
    <t>张秀峰</t>
  </si>
  <si>
    <t>周川栋</t>
  </si>
  <si>
    <t>黄霞</t>
  </si>
  <si>
    <t>李文可</t>
  </si>
  <si>
    <t>刘月莹</t>
  </si>
  <si>
    <t>万玉玲</t>
  </si>
  <si>
    <t>雷浩澜</t>
  </si>
  <si>
    <t>马执英</t>
  </si>
  <si>
    <t>吴钰</t>
  </si>
  <si>
    <t>张园梦</t>
  </si>
  <si>
    <t>黄培培</t>
  </si>
  <si>
    <t>廖可银</t>
  </si>
  <si>
    <t>彭丽</t>
  </si>
  <si>
    <t>江志鹏</t>
  </si>
  <si>
    <t>彭一婷</t>
  </si>
  <si>
    <t>冯磊</t>
  </si>
  <si>
    <t>曾茜妮</t>
  </si>
  <si>
    <t>范红霞</t>
  </si>
  <si>
    <t>汪晓倩</t>
  </si>
  <si>
    <t>陶鑫</t>
  </si>
  <si>
    <t>冯静</t>
  </si>
  <si>
    <t>何京亮</t>
  </si>
  <si>
    <t>刘洪宇</t>
  </si>
  <si>
    <t>刘彦</t>
  </si>
  <si>
    <t>黄浩</t>
  </si>
  <si>
    <t>黄伦</t>
  </si>
  <si>
    <t>钟惠玲</t>
  </si>
  <si>
    <t>徐聪</t>
  </si>
  <si>
    <t>董淑贞</t>
  </si>
  <si>
    <t>龙婷婷</t>
  </si>
  <si>
    <t>刘磊</t>
  </si>
  <si>
    <t>张丹</t>
  </si>
  <si>
    <t>罗钟鸣</t>
  </si>
  <si>
    <t>秦玥</t>
  </si>
  <si>
    <t>徐锐</t>
  </si>
  <si>
    <t>陈科欣</t>
  </si>
  <si>
    <t>余思扬</t>
  </si>
  <si>
    <t>雷上</t>
  </si>
  <si>
    <t>王诗倩</t>
  </si>
  <si>
    <t>周靖尧</t>
  </si>
  <si>
    <t>张家璇</t>
  </si>
  <si>
    <t>孙家孝</t>
  </si>
  <si>
    <t>罗俊</t>
  </si>
  <si>
    <t>何梅</t>
  </si>
  <si>
    <t>贺兴东</t>
  </si>
  <si>
    <t>谢佳佳</t>
  </si>
  <si>
    <t>刘远洋</t>
  </si>
  <si>
    <t>张倩雯</t>
  </si>
  <si>
    <t>童蓝心</t>
  </si>
  <si>
    <t>杨恬</t>
  </si>
  <si>
    <t>王林</t>
  </si>
  <si>
    <t>吴优</t>
  </si>
  <si>
    <t>王露路</t>
  </si>
  <si>
    <t>刘航</t>
  </si>
  <si>
    <t>王凤</t>
  </si>
  <si>
    <t>徐婷</t>
  </si>
  <si>
    <t>鄢雪</t>
  </si>
  <si>
    <t>孙琳素</t>
  </si>
  <si>
    <t>何涛</t>
  </si>
  <si>
    <t>钟学林</t>
  </si>
  <si>
    <t>张会均</t>
  </si>
  <si>
    <t>周入豪</t>
  </si>
  <si>
    <t>高婷</t>
  </si>
  <si>
    <t>钟雯</t>
  </si>
  <si>
    <t>李坤</t>
  </si>
  <si>
    <t>王琳钞</t>
  </si>
  <si>
    <t>张雪玲</t>
  </si>
  <si>
    <t>林月</t>
  </si>
  <si>
    <t>张景洋</t>
  </si>
  <si>
    <t>廖波春</t>
  </si>
  <si>
    <t>范腊平</t>
  </si>
  <si>
    <t>陈浩</t>
  </si>
  <si>
    <t>贾颖</t>
  </si>
  <si>
    <t>王佳佳</t>
  </si>
  <si>
    <t>李琴</t>
  </si>
  <si>
    <t>黄琛杰</t>
  </si>
  <si>
    <t>陈俊文</t>
  </si>
  <si>
    <t>吴婧</t>
  </si>
  <si>
    <t>龚婕</t>
  </si>
  <si>
    <t>唐琬钧</t>
  </si>
  <si>
    <t>唐小玉</t>
  </si>
  <si>
    <t>罗治强</t>
  </si>
  <si>
    <t>刘梦莹</t>
  </si>
  <si>
    <t>胡玥</t>
  </si>
  <si>
    <t>廖彩宇</t>
  </si>
  <si>
    <t>邱亚亚</t>
  </si>
  <si>
    <t>江充</t>
  </si>
  <si>
    <t>张增意</t>
  </si>
  <si>
    <t>蒲书琦</t>
  </si>
  <si>
    <t>杨钧涵</t>
  </si>
  <si>
    <t>陈婷</t>
  </si>
  <si>
    <t>王玲</t>
  </si>
  <si>
    <t>杨泽宇</t>
  </si>
  <si>
    <t>耿菲</t>
  </si>
  <si>
    <t>唐敏婕</t>
  </si>
  <si>
    <t>袁玉蝶</t>
  </si>
  <si>
    <t>魏德良</t>
  </si>
  <si>
    <t>乐柏铭</t>
  </si>
  <si>
    <t>董丹</t>
  </si>
  <si>
    <t>杜姣</t>
  </si>
  <si>
    <t>邹雨沛</t>
  </si>
  <si>
    <t>李玉梅</t>
  </si>
  <si>
    <t>刘丹</t>
  </si>
  <si>
    <t>曾涂令</t>
  </si>
  <si>
    <t>马博译</t>
  </si>
  <si>
    <t>蒲明帆</t>
  </si>
  <si>
    <t>杨湖</t>
  </si>
  <si>
    <t>夏游丽</t>
  </si>
  <si>
    <t>谢雨村</t>
  </si>
  <si>
    <t>封星杰</t>
  </si>
  <si>
    <t>李汶霖</t>
  </si>
  <si>
    <t>易崇玲</t>
  </si>
  <si>
    <t>段浩梅</t>
  </si>
  <si>
    <t>李丹妮</t>
  </si>
  <si>
    <t>钟越</t>
  </si>
  <si>
    <t>郑星月</t>
  </si>
  <si>
    <t>曾强</t>
  </si>
  <si>
    <t>翁小杰</t>
  </si>
  <si>
    <t>李明谕</t>
  </si>
  <si>
    <t>张雨晴</t>
  </si>
  <si>
    <t>段治臣</t>
  </si>
  <si>
    <t>杨大立</t>
  </si>
  <si>
    <t>张怡</t>
  </si>
  <si>
    <t>何韵竹</t>
  </si>
  <si>
    <t>卢云飞</t>
  </si>
  <si>
    <t>李玲芮</t>
  </si>
  <si>
    <t>刘科均</t>
  </si>
  <si>
    <t>张云威</t>
  </si>
  <si>
    <t>李健</t>
  </si>
  <si>
    <t>李雨函</t>
  </si>
  <si>
    <t>白晓</t>
  </si>
  <si>
    <t>胡骁</t>
  </si>
  <si>
    <t>郝星</t>
  </si>
  <si>
    <t>陈小松</t>
  </si>
  <si>
    <t>蒋婷</t>
  </si>
  <si>
    <t>卿泽明</t>
  </si>
  <si>
    <t>赵春金</t>
  </si>
  <si>
    <t>曹铃涓</t>
  </si>
  <si>
    <t>陈婷婷</t>
  </si>
  <si>
    <t>刘孝园</t>
  </si>
  <si>
    <t>马漫</t>
  </si>
  <si>
    <t>钟文凤</t>
  </si>
  <si>
    <t>杨莉莎</t>
  </si>
  <si>
    <t>任梓萱</t>
  </si>
  <si>
    <t>王瑞佳</t>
  </si>
  <si>
    <t>谢文静</t>
  </si>
  <si>
    <t>文庆龙</t>
  </si>
  <si>
    <t>喇扎石拉姆</t>
  </si>
  <si>
    <t>张菊</t>
  </si>
  <si>
    <t>王梅</t>
  </si>
  <si>
    <t>王雨欣</t>
  </si>
  <si>
    <t>贾悦</t>
  </si>
  <si>
    <t>王仔沁</t>
  </si>
  <si>
    <t>卢珊</t>
  </si>
  <si>
    <t>01034</t>
  </si>
  <si>
    <t>01035</t>
  </si>
  <si>
    <t>01036</t>
  </si>
  <si>
    <t>01037</t>
  </si>
  <si>
    <t>01038</t>
  </si>
  <si>
    <t>01039</t>
  </si>
  <si>
    <t>03014</t>
  </si>
  <si>
    <t>03016</t>
  </si>
  <si>
    <t>03017</t>
  </si>
  <si>
    <t>03019</t>
  </si>
  <si>
    <t>03023</t>
  </si>
  <si>
    <t>03024</t>
  </si>
  <si>
    <t>03028</t>
  </si>
  <si>
    <t>03031</t>
  </si>
  <si>
    <t>面试证号</t>
    <phoneticPr fontId="5" type="noConversion"/>
  </si>
  <si>
    <t>陈薪羽</t>
  </si>
  <si>
    <t>胡婷</t>
  </si>
  <si>
    <t>宋佳芩</t>
  </si>
  <si>
    <t>卢栩茜</t>
  </si>
  <si>
    <t>卢伟</t>
  </si>
  <si>
    <t>付艺颖</t>
  </si>
  <si>
    <t>冯家鑫</t>
  </si>
  <si>
    <t>李佳琳</t>
  </si>
  <si>
    <t>张宇星</t>
  </si>
  <si>
    <t>李燕玲</t>
  </si>
  <si>
    <t>李杨</t>
  </si>
  <si>
    <t>黄军雄</t>
  </si>
  <si>
    <t>彭嘉丽</t>
  </si>
  <si>
    <t>黄梨</t>
  </si>
  <si>
    <t>何松</t>
  </si>
  <si>
    <t>黄国虎</t>
  </si>
  <si>
    <t>李艳</t>
  </si>
  <si>
    <t>王丽飒</t>
  </si>
  <si>
    <t>肖歆怡</t>
  </si>
  <si>
    <t>游华俊</t>
  </si>
  <si>
    <t>林丽</t>
  </si>
  <si>
    <t>毛雪轲</t>
  </si>
  <si>
    <t>周铃</t>
  </si>
  <si>
    <t>黄清</t>
  </si>
  <si>
    <t>01039</t>
    <phoneticPr fontId="5" type="noConversion"/>
  </si>
  <si>
    <t>01038</t>
    <phoneticPr fontId="5" type="noConversion"/>
  </si>
  <si>
    <t>01037</t>
    <phoneticPr fontId="5" type="noConversion"/>
  </si>
  <si>
    <t>03022</t>
    <phoneticPr fontId="7" type="noConversion"/>
  </si>
  <si>
    <t>03029</t>
    <phoneticPr fontId="7" type="noConversion"/>
  </si>
  <si>
    <t>01-01</t>
  </si>
  <si>
    <t>01-02</t>
  </si>
  <si>
    <t>01-03</t>
  </si>
  <si>
    <t>01-04</t>
  </si>
  <si>
    <t>01-05</t>
  </si>
  <si>
    <t>01-06</t>
  </si>
  <si>
    <t>01-07</t>
  </si>
  <si>
    <t>01-08</t>
  </si>
  <si>
    <t>01-09</t>
  </si>
  <si>
    <t>01-10</t>
  </si>
  <si>
    <t>01-11</t>
  </si>
  <si>
    <t>01-12</t>
  </si>
  <si>
    <t>01-13</t>
  </si>
  <si>
    <t>01-14</t>
  </si>
  <si>
    <t>01-15</t>
  </si>
  <si>
    <t>01-16</t>
  </si>
  <si>
    <t>01-17</t>
  </si>
  <si>
    <t>01-18</t>
  </si>
  <si>
    <t>01-19</t>
  </si>
  <si>
    <t>01-20</t>
  </si>
  <si>
    <t>01-21</t>
  </si>
  <si>
    <t>01-22</t>
  </si>
  <si>
    <t>01-23</t>
  </si>
  <si>
    <t>01-24</t>
  </si>
  <si>
    <t>01-25</t>
  </si>
  <si>
    <t>01-26</t>
  </si>
  <si>
    <t>07-01</t>
  </si>
  <si>
    <t>07-02</t>
  </si>
  <si>
    <t>08-01</t>
  </si>
  <si>
    <t>08-02</t>
  </si>
  <si>
    <t>09-01</t>
  </si>
  <si>
    <t>09-02</t>
  </si>
  <si>
    <t>10-01</t>
  </si>
  <si>
    <t>10-02</t>
  </si>
  <si>
    <t>10-04</t>
  </si>
  <si>
    <t>11-01</t>
  </si>
  <si>
    <t>12-01</t>
  </si>
  <si>
    <t>12-02</t>
  </si>
  <si>
    <t>13-01</t>
  </si>
  <si>
    <t>13-02</t>
  </si>
  <si>
    <t>14-01</t>
  </si>
  <si>
    <t>14-02</t>
  </si>
  <si>
    <t>15-01</t>
  </si>
  <si>
    <t>15-02</t>
  </si>
  <si>
    <t>16-01</t>
  </si>
  <si>
    <t>16-02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</si>
  <si>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</si>
  <si>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</si>
  <si>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</si>
  <si>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</si>
  <si>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</si>
  <si>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</si>
  <si>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</si>
  <si>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</si>
  <si>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</si>
  <si>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02-10</t>
  </si>
  <si>
    <t>02-11</t>
  </si>
  <si>
    <t>02-12</t>
  </si>
  <si>
    <t>02-13</t>
  </si>
  <si>
    <t>02-14</t>
  </si>
  <si>
    <t>02-15</t>
  </si>
  <si>
    <t>02-16</t>
  </si>
  <si>
    <t>02-17</t>
  </si>
  <si>
    <t>02-18</t>
  </si>
  <si>
    <t>02-19</t>
  </si>
  <si>
    <t>02-20</t>
  </si>
  <si>
    <t>02-21</t>
  </si>
  <si>
    <t>02-22</t>
  </si>
  <si>
    <t>02-23</t>
  </si>
  <si>
    <t>02-24</t>
  </si>
  <si>
    <t>02-25</t>
  </si>
  <si>
    <t>02-26</t>
  </si>
  <si>
    <t>02-27</t>
  </si>
  <si>
    <t>02-28</t>
  </si>
  <si>
    <t>02-29</t>
  </si>
  <si>
    <t>02-30</t>
  </si>
  <si>
    <t>02-31</t>
  </si>
  <si>
    <t>02-32</t>
  </si>
  <si>
    <t>02-33</t>
  </si>
  <si>
    <t>02-34</t>
  </si>
  <si>
    <t>02-35</t>
  </si>
  <si>
    <t>02-36</t>
  </si>
  <si>
    <t>02-37</t>
  </si>
  <si>
    <t>02-38</t>
  </si>
  <si>
    <t>02-40</t>
  </si>
  <si>
    <t>02-41</t>
  </si>
  <si>
    <t>02-43</t>
  </si>
  <si>
    <t>03-01</t>
  </si>
  <si>
    <t>03-02</t>
  </si>
  <si>
    <t>03-03</t>
  </si>
  <si>
    <t>03-04</t>
  </si>
  <si>
    <t>03-05</t>
  </si>
  <si>
    <t>03-06</t>
  </si>
  <si>
    <t>03-07</t>
  </si>
  <si>
    <t>03-08</t>
  </si>
  <si>
    <t>03-10</t>
  </si>
  <si>
    <t>03-11</t>
  </si>
  <si>
    <t>03-12</t>
  </si>
  <si>
    <t>03-13</t>
  </si>
  <si>
    <t>03-14</t>
  </si>
  <si>
    <t>03-15</t>
  </si>
  <si>
    <t>03-16</t>
  </si>
  <si>
    <t>03-17</t>
  </si>
  <si>
    <t>03-18</t>
  </si>
  <si>
    <t>03-19</t>
  </si>
  <si>
    <t>03-20</t>
  </si>
  <si>
    <t>03-21</t>
  </si>
  <si>
    <t>03-22</t>
  </si>
  <si>
    <t>03-23</t>
  </si>
  <si>
    <t>03-24</t>
  </si>
  <si>
    <t>03-25</t>
  </si>
  <si>
    <t>03-26</t>
  </si>
  <si>
    <t>03-27</t>
  </si>
  <si>
    <t>03-28</t>
  </si>
  <si>
    <t>03-30</t>
  </si>
  <si>
    <t>03-31</t>
  </si>
  <si>
    <t>03-32</t>
  </si>
  <si>
    <t>03-33</t>
  </si>
  <si>
    <t>03-34</t>
  </si>
  <si>
    <t>03-35</t>
  </si>
  <si>
    <t>03-36</t>
  </si>
  <si>
    <t>03-37</t>
  </si>
  <si>
    <t>03-38</t>
  </si>
  <si>
    <t>03-39</t>
  </si>
  <si>
    <t>03-40</t>
  </si>
  <si>
    <t>03-41</t>
  </si>
  <si>
    <t>03-42</t>
  </si>
  <si>
    <t>03-43</t>
  </si>
  <si>
    <t>03-44</t>
  </si>
  <si>
    <t>03-09</t>
  </si>
  <si>
    <t>04-15</t>
  </si>
  <si>
    <t>04-16</t>
  </si>
  <si>
    <t>04-01</t>
  </si>
  <si>
    <t>04-02</t>
  </si>
  <si>
    <t>04-03</t>
  </si>
  <si>
    <t>04-04</t>
  </si>
  <si>
    <t>04-05</t>
  </si>
  <si>
    <t>04-06</t>
  </si>
  <si>
    <t>04-07</t>
  </si>
  <si>
    <t>04-08</t>
  </si>
  <si>
    <t>04-09</t>
  </si>
  <si>
    <t>04-10</t>
  </si>
  <si>
    <t>04-11</t>
  </si>
  <si>
    <t>04-12</t>
  </si>
  <si>
    <t>04-13</t>
  </si>
  <si>
    <t>04-14</t>
  </si>
  <si>
    <t>04-17</t>
  </si>
  <si>
    <t>04-18</t>
  </si>
  <si>
    <t>04-19</t>
  </si>
  <si>
    <t>04-20</t>
  </si>
  <si>
    <t>04-21</t>
  </si>
  <si>
    <t>04-22</t>
  </si>
  <si>
    <t>04-23</t>
  </si>
  <si>
    <t>04-24</t>
  </si>
  <si>
    <t>04-25</t>
  </si>
  <si>
    <t>04-26</t>
  </si>
  <si>
    <t>04-27</t>
  </si>
  <si>
    <t>04-28</t>
  </si>
  <si>
    <t>04-29</t>
  </si>
  <si>
    <t>04-30</t>
  </si>
  <si>
    <t>04-31</t>
  </si>
  <si>
    <t>04-32</t>
  </si>
  <si>
    <t>04-33</t>
  </si>
  <si>
    <t>04-34</t>
  </si>
  <si>
    <t>04-35</t>
  </si>
  <si>
    <t>04-36</t>
  </si>
  <si>
    <t>04-37</t>
  </si>
  <si>
    <t>04-38</t>
  </si>
  <si>
    <t>04-39</t>
  </si>
  <si>
    <t>04-40</t>
  </si>
  <si>
    <t>04-41</t>
  </si>
  <si>
    <t>04-42</t>
  </si>
  <si>
    <t>04-43</t>
  </si>
  <si>
    <t>04-44</t>
  </si>
  <si>
    <t>04-45</t>
  </si>
  <si>
    <t>04-46</t>
  </si>
  <si>
    <t>05-01</t>
  </si>
  <si>
    <t>05-02</t>
  </si>
  <si>
    <t>05-03</t>
  </si>
  <si>
    <t>05-04</t>
  </si>
  <si>
    <t>05-05</t>
  </si>
  <si>
    <t>05-06</t>
  </si>
  <si>
    <t>05-07</t>
  </si>
  <si>
    <t>05-08</t>
  </si>
  <si>
    <t>05-09</t>
  </si>
  <si>
    <t>05-10</t>
  </si>
  <si>
    <t>05-11</t>
  </si>
  <si>
    <t>05-12</t>
  </si>
  <si>
    <t>05-13</t>
  </si>
  <si>
    <t>05-14</t>
  </si>
  <si>
    <t>05-15</t>
  </si>
  <si>
    <t>05-16</t>
  </si>
  <si>
    <t>05-17</t>
  </si>
  <si>
    <t>05-18</t>
  </si>
  <si>
    <t>05-20</t>
  </si>
  <si>
    <t>05-21</t>
  </si>
  <si>
    <t>05-22</t>
  </si>
  <si>
    <t>05-23</t>
  </si>
  <si>
    <t>05-24</t>
  </si>
  <si>
    <t>05-25</t>
  </si>
  <si>
    <t>05-26</t>
  </si>
  <si>
    <t>05-27</t>
  </si>
  <si>
    <t>05-28</t>
  </si>
  <si>
    <t>05-29</t>
  </si>
  <si>
    <t>05-30</t>
  </si>
  <si>
    <t>05-31</t>
  </si>
  <si>
    <t>05-32</t>
  </si>
  <si>
    <t>05-33</t>
  </si>
  <si>
    <t>05-34</t>
  </si>
  <si>
    <t>05-35</t>
  </si>
  <si>
    <t>05-36</t>
  </si>
  <si>
    <t>05-37</t>
  </si>
  <si>
    <t>05-38</t>
  </si>
  <si>
    <t>05-40</t>
  </si>
  <si>
    <t>05-41</t>
  </si>
  <si>
    <t>05-42</t>
  </si>
  <si>
    <t>06-01</t>
  </si>
  <si>
    <t>06-02</t>
  </si>
  <si>
    <t>06-03</t>
  </si>
  <si>
    <t>06-04</t>
  </si>
  <si>
    <t>06-05</t>
  </si>
  <si>
    <t>06-06</t>
  </si>
  <si>
    <t>06-07</t>
  </si>
  <si>
    <t>06-08</t>
  </si>
  <si>
    <t>06-09</t>
  </si>
  <si>
    <t>06-11</t>
  </si>
  <si>
    <t>06-12</t>
  </si>
  <si>
    <t>06-13</t>
  </si>
  <si>
    <t>06-14</t>
  </si>
  <si>
    <t>06-15</t>
  </si>
  <si>
    <t>06-16</t>
  </si>
  <si>
    <t>06-17</t>
  </si>
  <si>
    <t>06-18</t>
  </si>
  <si>
    <t>06-19</t>
  </si>
  <si>
    <t>06-20</t>
  </si>
  <si>
    <t>06-21</t>
  </si>
  <si>
    <t>06-22</t>
  </si>
  <si>
    <t>06-23</t>
  </si>
  <si>
    <t>06-24</t>
  </si>
  <si>
    <t>06-25</t>
  </si>
  <si>
    <t>06-26</t>
  </si>
  <si>
    <t>06-27</t>
  </si>
  <si>
    <t>06-28</t>
  </si>
  <si>
    <t>06-29</t>
  </si>
  <si>
    <t>06-30</t>
  </si>
  <si>
    <t>06-31</t>
  </si>
  <si>
    <t>06-32</t>
  </si>
  <si>
    <t>06-33</t>
  </si>
  <si>
    <t>06-34</t>
  </si>
  <si>
    <t>06-35</t>
  </si>
  <si>
    <t>06-36</t>
  </si>
  <si>
    <t>06-37</t>
  </si>
  <si>
    <t>06-38</t>
  </si>
  <si>
    <t>06-39</t>
  </si>
  <si>
    <t>06-40</t>
  </si>
  <si>
    <t>06-41</t>
  </si>
  <si>
    <t>06-42</t>
  </si>
  <si>
    <t>06-43</t>
  </si>
  <si>
    <t>06-44</t>
  </si>
  <si>
    <t>2021年简阳市高校毕业生服务基层项目公开招募考试总成绩及排名</t>
    <phoneticPr fontId="5" type="noConversion"/>
  </si>
  <si>
    <t>附件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</si>
</sst>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10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8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1" quotePrefix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3"/>
  <sheetViews>
    <sheetView tabSelected="1" workbookViewId="0">
      <pane ySplit="4" topLeftCell="A5" activePane="bottomLeft" state="frozen"/>
      <selection pane="bottomLeft" activeCell="K10" sqref="K10"/>
    </sheetView>
  </sheetViews>
  <sheetFormatPr defaultColWidth="9" defaultRowHeight="13.5"/>
  <cols>
    <col min="1" max="1" width="7.25" customWidth="1"/>
    <col min="2" max="2" width="13.25" customWidth="1"/>
    <col min="3" max="3" width="15" customWidth="1"/>
    <col min="4" max="4" width="14.875" customWidth="1"/>
    <col min="5" max="5" width="13" customWidth="1"/>
    <col min="6" max="6" width="13.5" style="1" customWidth="1"/>
    <col min="7" max="7" width="15.875" style="1" customWidth="1"/>
    <col min="8" max="8" width="16.5" style="1" customWidth="1"/>
    <col min="9" max="9" width="12.875" style="1" customWidth="1"/>
    <col min="10" max="10" width="11.625" style="1" customWidth="1"/>
  </cols>
  <sheetData>
    <row r="1" spans="1:10" ht="27.75" customHeight="1">
      <c r="A1" s="18" t="s">
        <v>548</v>
      </c>
      <c r="B1" s="18"/>
    </row>
    <row r="2" spans="1:10" ht="36" customHeight="1">
      <c r="A2" s="19" t="s">
        <v>547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B3" s="20"/>
      <c r="C3" s="20"/>
      <c r="D3" s="20"/>
      <c r="E3" s="20"/>
      <c r="F3" s="20"/>
      <c r="G3" s="20"/>
      <c r="H3" s="20"/>
      <c r="I3" s="20"/>
      <c r="J3" s="20"/>
    </row>
    <row r="4" spans="1:10" ht="45" customHeight="1">
      <c r="A4" s="2" t="s">
        <v>0</v>
      </c>
      <c r="B4" s="3" t="s">
        <v>1</v>
      </c>
      <c r="C4" s="3" t="s">
        <v>258</v>
      </c>
      <c r="D4" s="3" t="s">
        <v>2</v>
      </c>
      <c r="E4" s="4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7" t="s">
        <v>8</v>
      </c>
    </row>
    <row r="5" spans="1:10" ht="21" customHeight="1">
      <c r="A5" s="6">
        <v>1</v>
      </c>
      <c r="B5" s="10" t="s">
        <v>12</v>
      </c>
      <c r="C5" s="15" t="s">
        <v>288</v>
      </c>
      <c r="D5" s="12" t="s">
        <v>244</v>
      </c>
      <c r="E5" s="10">
        <v>63.85</v>
      </c>
      <c r="F5" s="16">
        <v>84.8</v>
      </c>
      <c r="G5" s="17">
        <f>SUM(E5*0.5)</f>
        <v>31.925000000000001</v>
      </c>
      <c r="H5" s="8">
        <f>SUM(F5*0.5)</f>
        <v>42.4</v>
      </c>
      <c r="I5" s="17">
        <f>SUM(G5:H5)</f>
        <v>74.325000000000003</v>
      </c>
      <c r="J5" s="6">
        <v>1</v>
      </c>
    </row>
    <row r="6" spans="1:10" ht="21" customHeight="1">
      <c r="A6" s="6">
        <v>2</v>
      </c>
      <c r="B6" s="10" t="s">
        <v>11</v>
      </c>
      <c r="C6" s="15" t="s">
        <v>299</v>
      </c>
      <c r="D6" s="12" t="s">
        <v>244</v>
      </c>
      <c r="E6" s="10">
        <v>64.099999999999994</v>
      </c>
      <c r="F6" s="16">
        <v>84</v>
      </c>
      <c r="G6" s="17">
        <f t="shared" ref="G6:G70" si="0">SUM(E6*0.5)</f>
        <v>32.049999999999997</v>
      </c>
      <c r="H6" s="8">
        <f t="shared" ref="H6:H70" si="1">SUM(F6*0.5)</f>
        <v>42</v>
      </c>
      <c r="I6" s="17">
        <f t="shared" ref="I6:I70" si="2">SUM(G6:H6)</f>
        <v>74.05</v>
      </c>
      <c r="J6" s="6">
        <v>2</v>
      </c>
    </row>
    <row r="7" spans="1:10" ht="21" customHeight="1">
      <c r="A7" s="6">
        <v>3</v>
      </c>
      <c r="B7" s="10" t="s">
        <v>15</v>
      </c>
      <c r="C7" s="15" t="s">
        <v>300</v>
      </c>
      <c r="D7" s="12" t="s">
        <v>244</v>
      </c>
      <c r="E7" s="10">
        <v>61.15</v>
      </c>
      <c r="F7" s="16">
        <v>83.2</v>
      </c>
      <c r="G7" s="17">
        <f t="shared" ref="G7:H11" si="3">SUM(E7*0.5)</f>
        <v>30.574999999999999</v>
      </c>
      <c r="H7" s="8">
        <f t="shared" si="3"/>
        <v>41.6</v>
      </c>
      <c r="I7" s="17">
        <f>SUM(G7:H7)</f>
        <v>72.174999999999997</v>
      </c>
      <c r="J7" s="6">
        <v>3</v>
      </c>
    </row>
    <row r="8" spans="1:10" ht="21" customHeight="1">
      <c r="A8" s="6">
        <v>4</v>
      </c>
      <c r="B8" s="10" t="s">
        <v>21</v>
      </c>
      <c r="C8" s="15" t="s">
        <v>291</v>
      </c>
      <c r="D8" s="12" t="s">
        <v>244</v>
      </c>
      <c r="E8" s="10">
        <v>58.3</v>
      </c>
      <c r="F8" s="16">
        <v>85.6</v>
      </c>
      <c r="G8" s="17">
        <f t="shared" si="3"/>
        <v>29.15</v>
      </c>
      <c r="H8" s="8">
        <f t="shared" si="3"/>
        <v>42.8</v>
      </c>
      <c r="I8" s="17">
        <f>SUM(G8:H8)</f>
        <v>71.949999999999989</v>
      </c>
      <c r="J8" s="6">
        <v>4</v>
      </c>
    </row>
    <row r="9" spans="1:10" ht="21" customHeight="1">
      <c r="A9" s="6">
        <v>5</v>
      </c>
      <c r="B9" s="10" t="s">
        <v>9</v>
      </c>
      <c r="C9" s="15" t="s">
        <v>302</v>
      </c>
      <c r="D9" s="12" t="s">
        <v>244</v>
      </c>
      <c r="E9" s="10">
        <v>64.45</v>
      </c>
      <c r="F9" s="16">
        <v>78.400000000000006</v>
      </c>
      <c r="G9" s="17">
        <f t="shared" si="3"/>
        <v>32.225000000000001</v>
      </c>
      <c r="H9" s="8">
        <f t="shared" si="3"/>
        <v>39.200000000000003</v>
      </c>
      <c r="I9" s="17">
        <f>SUM(G9:H9)</f>
        <v>71.425000000000011</v>
      </c>
      <c r="J9" s="6">
        <v>5</v>
      </c>
    </row>
    <row r="10" spans="1:10" ht="21" customHeight="1">
      <c r="A10" s="6">
        <v>6</v>
      </c>
      <c r="B10" s="10" t="s">
        <v>17</v>
      </c>
      <c r="C10" s="13" t="s">
        <v>304</v>
      </c>
      <c r="D10" s="12" t="s">
        <v>244</v>
      </c>
      <c r="E10" s="10">
        <v>60.65</v>
      </c>
      <c r="F10" s="14">
        <v>82.2</v>
      </c>
      <c r="G10" s="17">
        <f>SUM(E10*0.5)</f>
        <v>30.324999999999999</v>
      </c>
      <c r="H10" s="8">
        <f>SUM(F10*0.5)</f>
        <v>41.1</v>
      </c>
      <c r="I10" s="17">
        <f>SUM(G10:H10)</f>
        <v>71.424999999999997</v>
      </c>
      <c r="J10" s="6">
        <v>6</v>
      </c>
    </row>
    <row r="11" spans="1:10" ht="21" customHeight="1">
      <c r="A11" s="6">
        <v>7</v>
      </c>
      <c r="B11" s="10" t="s">
        <v>10</v>
      </c>
      <c r="C11" s="13" t="s">
        <v>303</v>
      </c>
      <c r="D11" s="12" t="s">
        <v>244</v>
      </c>
      <c r="E11" s="10">
        <v>64.2</v>
      </c>
      <c r="F11" s="14">
        <v>77.599999999999994</v>
      </c>
      <c r="G11" s="17">
        <f t="shared" si="3"/>
        <v>32.1</v>
      </c>
      <c r="H11" s="8">
        <f t="shared" si="3"/>
        <v>38.799999999999997</v>
      </c>
      <c r="I11" s="17">
        <f>SUM(G11:H11)</f>
        <v>70.900000000000006</v>
      </c>
      <c r="J11" s="6">
        <v>7</v>
      </c>
    </row>
    <row r="12" spans="1:10" ht="21" customHeight="1">
      <c r="A12" s="6">
        <v>8</v>
      </c>
      <c r="B12" s="10" t="s">
        <v>13</v>
      </c>
      <c r="C12" s="15" t="s">
        <v>292</v>
      </c>
      <c r="D12" s="12" t="s">
        <v>244</v>
      </c>
      <c r="E12" s="10">
        <v>62.8</v>
      </c>
      <c r="F12" s="16">
        <v>78.599999999999994</v>
      </c>
      <c r="G12" s="17">
        <f t="shared" si="0"/>
        <v>31.4</v>
      </c>
      <c r="H12" s="8">
        <f t="shared" si="1"/>
        <v>39.299999999999997</v>
      </c>
      <c r="I12" s="17">
        <f t="shared" si="2"/>
        <v>70.699999999999989</v>
      </c>
      <c r="J12" s="6">
        <v>8</v>
      </c>
    </row>
    <row r="13" spans="1:10" ht="21" customHeight="1">
      <c r="A13" s="6">
        <v>9</v>
      </c>
      <c r="B13" s="10" t="s">
        <v>24</v>
      </c>
      <c r="C13" s="15" t="s">
        <v>289</v>
      </c>
      <c r="D13" s="12" t="s">
        <v>244</v>
      </c>
      <c r="E13" s="10">
        <v>57.35</v>
      </c>
      <c r="F13" s="16">
        <v>83.2</v>
      </c>
      <c r="G13" s="17">
        <f>SUM(E13*0.5)</f>
        <v>28.675000000000001</v>
      </c>
      <c r="H13" s="8">
        <f>SUM(F13*0.5)</f>
        <v>41.6</v>
      </c>
      <c r="I13" s="17">
        <f>SUM(G13:H13)</f>
        <v>70.275000000000006</v>
      </c>
      <c r="J13" s="6">
        <v>9</v>
      </c>
    </row>
    <row r="14" spans="1:10" ht="21" customHeight="1">
      <c r="A14" s="6">
        <v>10</v>
      </c>
      <c r="B14" s="10" t="s">
        <v>259</v>
      </c>
      <c r="C14" s="13" t="s">
        <v>309</v>
      </c>
      <c r="D14" s="12" t="s">
        <v>244</v>
      </c>
      <c r="E14" s="10">
        <v>56.3</v>
      </c>
      <c r="F14" s="14">
        <v>83</v>
      </c>
      <c r="G14" s="17">
        <f>SUM(E14*0.5)</f>
        <v>28.15</v>
      </c>
      <c r="H14" s="8">
        <f>SUM(F14*0.5)</f>
        <v>41.5</v>
      </c>
      <c r="I14" s="17">
        <f>SUM(G14:H14)</f>
        <v>69.650000000000006</v>
      </c>
      <c r="J14" s="6">
        <v>10</v>
      </c>
    </row>
    <row r="15" spans="1:10" ht="21" customHeight="1">
      <c r="A15" s="6">
        <v>11</v>
      </c>
      <c r="B15" s="10" t="s">
        <v>14</v>
      </c>
      <c r="C15" s="13" t="s">
        <v>306</v>
      </c>
      <c r="D15" s="12" t="s">
        <v>244</v>
      </c>
      <c r="E15" s="10">
        <v>61.3</v>
      </c>
      <c r="F15" s="14">
        <v>75.8</v>
      </c>
      <c r="G15" s="17">
        <f t="shared" si="0"/>
        <v>30.65</v>
      </c>
      <c r="H15" s="8">
        <f t="shared" si="1"/>
        <v>37.9</v>
      </c>
      <c r="I15" s="17">
        <f t="shared" si="2"/>
        <v>68.55</v>
      </c>
      <c r="J15" s="6">
        <v>11</v>
      </c>
    </row>
    <row r="16" spans="1:10" ht="21" customHeight="1">
      <c r="A16" s="6">
        <v>12</v>
      </c>
      <c r="B16" s="10" t="s">
        <v>260</v>
      </c>
      <c r="C16" s="13" t="s">
        <v>310</v>
      </c>
      <c r="D16" s="12" t="s">
        <v>244</v>
      </c>
      <c r="E16" s="10">
        <v>56.2</v>
      </c>
      <c r="F16" s="14">
        <v>80.2</v>
      </c>
      <c r="G16" s="17">
        <f>SUM(E16*0.5)</f>
        <v>28.1</v>
      </c>
      <c r="H16" s="8">
        <f>SUM(F16*0.5)</f>
        <v>40.1</v>
      </c>
      <c r="I16" s="17">
        <f>SUM(G16:H16)</f>
        <v>68.2</v>
      </c>
      <c r="J16" s="6">
        <v>12</v>
      </c>
    </row>
    <row r="17" spans="1:10" ht="21" customHeight="1">
      <c r="A17" s="6">
        <v>13</v>
      </c>
      <c r="B17" s="10" t="s">
        <v>16</v>
      </c>
      <c r="C17" s="15" t="s">
        <v>301</v>
      </c>
      <c r="D17" s="12" t="s">
        <v>244</v>
      </c>
      <c r="E17" s="10">
        <v>60.9</v>
      </c>
      <c r="F17" s="16">
        <v>75.400000000000006</v>
      </c>
      <c r="G17" s="17">
        <f t="shared" si="0"/>
        <v>30.45</v>
      </c>
      <c r="H17" s="8">
        <f t="shared" si="1"/>
        <v>37.700000000000003</v>
      </c>
      <c r="I17" s="17">
        <f t="shared" si="2"/>
        <v>68.150000000000006</v>
      </c>
      <c r="J17" s="6">
        <v>13</v>
      </c>
    </row>
    <row r="18" spans="1:10" ht="21" customHeight="1">
      <c r="A18" s="6">
        <v>14</v>
      </c>
      <c r="B18" s="10" t="s">
        <v>27</v>
      </c>
      <c r="C18" s="13" t="s">
        <v>307</v>
      </c>
      <c r="D18" s="12" t="s">
        <v>244</v>
      </c>
      <c r="E18" s="10">
        <v>56.9</v>
      </c>
      <c r="F18" s="14">
        <v>79.2</v>
      </c>
      <c r="G18" s="17">
        <f t="shared" ref="G18:H21" si="4">SUM(E18*0.5)</f>
        <v>28.45</v>
      </c>
      <c r="H18" s="8">
        <f t="shared" si="4"/>
        <v>39.6</v>
      </c>
      <c r="I18" s="17">
        <f>SUM(G18:H18)</f>
        <v>68.05</v>
      </c>
      <c r="J18" s="6">
        <v>14</v>
      </c>
    </row>
    <row r="19" spans="1:10" ht="21" customHeight="1">
      <c r="A19" s="6">
        <v>15</v>
      </c>
      <c r="B19" s="10" t="s">
        <v>263</v>
      </c>
      <c r="C19" s="13" t="s">
        <v>312</v>
      </c>
      <c r="D19" s="12" t="s">
        <v>244</v>
      </c>
      <c r="E19" s="10">
        <v>53.35</v>
      </c>
      <c r="F19" s="14">
        <v>82.6</v>
      </c>
      <c r="G19" s="17">
        <f t="shared" si="4"/>
        <v>26.675000000000001</v>
      </c>
      <c r="H19" s="8">
        <f t="shared" si="4"/>
        <v>41.3</v>
      </c>
      <c r="I19" s="17">
        <f>SUM(G19:H19)</f>
        <v>67.974999999999994</v>
      </c>
      <c r="J19" s="6">
        <v>15</v>
      </c>
    </row>
    <row r="20" spans="1:10" ht="21" customHeight="1">
      <c r="A20" s="6">
        <v>16</v>
      </c>
      <c r="B20" s="10" t="s">
        <v>19</v>
      </c>
      <c r="C20" s="15" t="s">
        <v>296</v>
      </c>
      <c r="D20" s="12" t="s">
        <v>244</v>
      </c>
      <c r="E20" s="10">
        <v>59.25</v>
      </c>
      <c r="F20" s="16">
        <v>76.2</v>
      </c>
      <c r="G20" s="17">
        <f t="shared" si="4"/>
        <v>29.625</v>
      </c>
      <c r="H20" s="8">
        <f t="shared" si="4"/>
        <v>38.1</v>
      </c>
      <c r="I20" s="17">
        <f>SUM(G20:H20)</f>
        <v>67.724999999999994</v>
      </c>
      <c r="J20" s="6">
        <v>16</v>
      </c>
    </row>
    <row r="21" spans="1:10" ht="21" customHeight="1">
      <c r="A21" s="6">
        <v>17</v>
      </c>
      <c r="B21" s="10" t="s">
        <v>26</v>
      </c>
      <c r="C21" s="15" t="s">
        <v>290</v>
      </c>
      <c r="D21" s="12" t="s">
        <v>244</v>
      </c>
      <c r="E21" s="10">
        <v>57.1</v>
      </c>
      <c r="F21" s="16">
        <v>78.2</v>
      </c>
      <c r="G21" s="17">
        <f t="shared" si="4"/>
        <v>28.55</v>
      </c>
      <c r="H21" s="8">
        <f t="shared" si="4"/>
        <v>39.1</v>
      </c>
      <c r="I21" s="17">
        <f>SUM(G21:H21)</f>
        <v>67.650000000000006</v>
      </c>
      <c r="J21" s="6">
        <v>17</v>
      </c>
    </row>
    <row r="22" spans="1:10" ht="21" customHeight="1">
      <c r="A22" s="6">
        <v>18</v>
      </c>
      <c r="B22" s="10" t="s">
        <v>18</v>
      </c>
      <c r="C22" s="13" t="s">
        <v>308</v>
      </c>
      <c r="D22" s="12" t="s">
        <v>244</v>
      </c>
      <c r="E22" s="10">
        <v>59.3</v>
      </c>
      <c r="F22" s="14">
        <v>75.8</v>
      </c>
      <c r="G22" s="17">
        <f t="shared" si="0"/>
        <v>29.65</v>
      </c>
      <c r="H22" s="8">
        <f t="shared" si="1"/>
        <v>37.9</v>
      </c>
      <c r="I22" s="17">
        <f t="shared" si="2"/>
        <v>67.55</v>
      </c>
      <c r="J22" s="6">
        <v>18</v>
      </c>
    </row>
    <row r="23" spans="1:10" ht="21" customHeight="1">
      <c r="A23" s="6">
        <v>19</v>
      </c>
      <c r="B23" s="10" t="s">
        <v>29</v>
      </c>
      <c r="C23" s="15" t="s">
        <v>297</v>
      </c>
      <c r="D23" s="12" t="s">
        <v>244</v>
      </c>
      <c r="E23" s="10">
        <v>56.4</v>
      </c>
      <c r="F23" s="16">
        <v>77.599999999999994</v>
      </c>
      <c r="G23" s="17">
        <f>SUM(E23*0.5)</f>
        <v>28.2</v>
      </c>
      <c r="H23" s="8">
        <f>SUM(F23*0.5)</f>
        <v>38.799999999999997</v>
      </c>
      <c r="I23" s="17">
        <f>SUM(G23:H23)</f>
        <v>67</v>
      </c>
      <c r="J23" s="6">
        <v>19</v>
      </c>
    </row>
    <row r="24" spans="1:10" ht="21" customHeight="1">
      <c r="A24" s="6">
        <v>20</v>
      </c>
      <c r="B24" s="10" t="s">
        <v>28</v>
      </c>
      <c r="C24" s="15" t="s">
        <v>294</v>
      </c>
      <c r="D24" s="12" t="s">
        <v>244</v>
      </c>
      <c r="E24" s="10">
        <v>56.4</v>
      </c>
      <c r="F24" s="16">
        <v>76.400000000000006</v>
      </c>
      <c r="G24" s="17">
        <f>SUM(E24*0.5)</f>
        <v>28.2</v>
      </c>
      <c r="H24" s="8">
        <f>SUM(F24*0.5)</f>
        <v>38.200000000000003</v>
      </c>
      <c r="I24" s="17">
        <f>SUM(G24:H24)</f>
        <v>66.400000000000006</v>
      </c>
      <c r="J24" s="6">
        <v>20</v>
      </c>
    </row>
    <row r="25" spans="1:10" ht="21" customHeight="1">
      <c r="A25" s="6">
        <v>21</v>
      </c>
      <c r="B25" s="10" t="s">
        <v>20</v>
      </c>
      <c r="C25" s="15" t="s">
        <v>293</v>
      </c>
      <c r="D25" s="12" t="s">
        <v>244</v>
      </c>
      <c r="E25" s="10">
        <v>58.7</v>
      </c>
      <c r="F25" s="16">
        <v>73.400000000000006</v>
      </c>
      <c r="G25" s="17">
        <f t="shared" si="0"/>
        <v>29.35</v>
      </c>
      <c r="H25" s="8">
        <f t="shared" si="1"/>
        <v>36.700000000000003</v>
      </c>
      <c r="I25" s="17">
        <f t="shared" si="2"/>
        <v>66.050000000000011</v>
      </c>
      <c r="J25" s="6">
        <v>21</v>
      </c>
    </row>
    <row r="26" spans="1:10" ht="21" customHeight="1">
      <c r="A26" s="6">
        <v>22</v>
      </c>
      <c r="B26" s="10" t="s">
        <v>23</v>
      </c>
      <c r="C26" s="15" t="s">
        <v>298</v>
      </c>
      <c r="D26" s="12" t="s">
        <v>244</v>
      </c>
      <c r="E26" s="10">
        <v>57.55</v>
      </c>
      <c r="F26" s="16">
        <v>74.400000000000006</v>
      </c>
      <c r="G26" s="17">
        <f>SUM(E26*0.5)</f>
        <v>28.774999999999999</v>
      </c>
      <c r="H26" s="8">
        <f>SUM(F26*0.5)</f>
        <v>37.200000000000003</v>
      </c>
      <c r="I26" s="17">
        <f>SUM(G26:H26)</f>
        <v>65.974999999999994</v>
      </c>
      <c r="J26" s="6">
        <v>22</v>
      </c>
    </row>
    <row r="27" spans="1:10" ht="21" customHeight="1">
      <c r="A27" s="6">
        <v>23</v>
      </c>
      <c r="B27" s="10" t="s">
        <v>25</v>
      </c>
      <c r="C27" s="13" t="s">
        <v>305</v>
      </c>
      <c r="D27" s="12" t="s">
        <v>244</v>
      </c>
      <c r="E27" s="10">
        <v>57.25</v>
      </c>
      <c r="F27" s="14">
        <v>74.7</v>
      </c>
      <c r="G27" s="17">
        <f>SUM(E27*0.5)</f>
        <v>28.625</v>
      </c>
      <c r="H27" s="8">
        <f>SUM(F27*0.5)</f>
        <v>37.35</v>
      </c>
      <c r="I27" s="17">
        <f>SUM(G27:H27)</f>
        <v>65.974999999999994</v>
      </c>
      <c r="J27" s="6">
        <v>23</v>
      </c>
    </row>
    <row r="28" spans="1:10" ht="21" customHeight="1">
      <c r="A28" s="6">
        <v>24</v>
      </c>
      <c r="B28" s="10" t="s">
        <v>22</v>
      </c>
      <c r="C28" s="15" t="s">
        <v>295</v>
      </c>
      <c r="D28" s="12" t="s">
        <v>244</v>
      </c>
      <c r="E28" s="10">
        <v>58.05</v>
      </c>
      <c r="F28" s="16">
        <v>73</v>
      </c>
      <c r="G28" s="17">
        <f t="shared" si="0"/>
        <v>29.024999999999999</v>
      </c>
      <c r="H28" s="8">
        <f t="shared" si="1"/>
        <v>36.5</v>
      </c>
      <c r="I28" s="17">
        <f t="shared" si="2"/>
        <v>65.525000000000006</v>
      </c>
      <c r="J28" s="6">
        <v>24</v>
      </c>
    </row>
    <row r="29" spans="1:10" ht="21" customHeight="1">
      <c r="A29" s="6">
        <v>25</v>
      </c>
      <c r="B29" s="10" t="s">
        <v>261</v>
      </c>
      <c r="C29" s="13" t="s">
        <v>313</v>
      </c>
      <c r="D29" s="12" t="s">
        <v>244</v>
      </c>
      <c r="E29" s="10">
        <v>55.9</v>
      </c>
      <c r="F29" s="14">
        <v>73.7</v>
      </c>
      <c r="G29" s="17">
        <f t="shared" si="0"/>
        <v>27.95</v>
      </c>
      <c r="H29" s="8">
        <f t="shared" si="1"/>
        <v>36.85</v>
      </c>
      <c r="I29" s="17">
        <f t="shared" si="2"/>
        <v>64.8</v>
      </c>
      <c r="J29" s="6">
        <v>25</v>
      </c>
    </row>
    <row r="30" spans="1:10" ht="21" customHeight="1">
      <c r="A30" s="6">
        <v>26</v>
      </c>
      <c r="B30" s="10" t="s">
        <v>262</v>
      </c>
      <c r="C30" s="13" t="s">
        <v>311</v>
      </c>
      <c r="D30" s="12" t="s">
        <v>244</v>
      </c>
      <c r="E30" s="10">
        <v>55.85</v>
      </c>
      <c r="F30" s="14">
        <v>73</v>
      </c>
      <c r="G30" s="17">
        <f t="shared" si="0"/>
        <v>27.925000000000001</v>
      </c>
      <c r="H30" s="8">
        <f t="shared" si="1"/>
        <v>36.5</v>
      </c>
      <c r="I30" s="17">
        <f t="shared" si="2"/>
        <v>64.424999999999997</v>
      </c>
      <c r="J30" s="6">
        <v>26</v>
      </c>
    </row>
    <row r="31" spans="1:10" ht="21" customHeight="1">
      <c r="A31" s="6">
        <v>27</v>
      </c>
      <c r="B31" s="10" t="s">
        <v>31</v>
      </c>
      <c r="C31" s="13" t="s">
        <v>349</v>
      </c>
      <c r="D31" s="12" t="s">
        <v>245</v>
      </c>
      <c r="E31" s="10">
        <v>65</v>
      </c>
      <c r="F31" s="14">
        <v>85.9</v>
      </c>
      <c r="G31" s="17">
        <f>SUM(E31*0.5)</f>
        <v>32.5</v>
      </c>
      <c r="H31" s="8">
        <f>SUM(F31*0.5)</f>
        <v>42.95</v>
      </c>
      <c r="I31" s="17">
        <f>SUM(G31:H31)</f>
        <v>75.45</v>
      </c>
      <c r="J31" s="6">
        <v>1</v>
      </c>
    </row>
    <row r="32" spans="1:10" ht="21" customHeight="1">
      <c r="A32" s="6">
        <v>28</v>
      </c>
      <c r="B32" s="10" t="s">
        <v>30</v>
      </c>
      <c r="C32" s="13" t="s">
        <v>341</v>
      </c>
      <c r="D32" s="12" t="s">
        <v>245</v>
      </c>
      <c r="E32" s="10">
        <v>65.599999999999994</v>
      </c>
      <c r="F32" s="14">
        <v>84.2</v>
      </c>
      <c r="G32" s="17">
        <f t="shared" si="0"/>
        <v>32.799999999999997</v>
      </c>
      <c r="H32" s="8">
        <f t="shared" si="1"/>
        <v>42.1</v>
      </c>
      <c r="I32" s="17">
        <f t="shared" si="2"/>
        <v>74.900000000000006</v>
      </c>
      <c r="J32" s="6">
        <v>2</v>
      </c>
    </row>
    <row r="33" spans="1:10" ht="21" customHeight="1">
      <c r="A33" s="6">
        <v>29</v>
      </c>
      <c r="B33" s="10" t="s">
        <v>37</v>
      </c>
      <c r="C33" s="13" t="s">
        <v>352</v>
      </c>
      <c r="D33" s="12" t="s">
        <v>245</v>
      </c>
      <c r="E33" s="10">
        <v>61.65</v>
      </c>
      <c r="F33" s="14">
        <v>82</v>
      </c>
      <c r="G33" s="17">
        <f>SUM(E33*0.5)</f>
        <v>30.824999999999999</v>
      </c>
      <c r="H33" s="8">
        <f>SUM(F33*0.5)</f>
        <v>41</v>
      </c>
      <c r="I33" s="17">
        <f>SUM(G33:H33)</f>
        <v>71.825000000000003</v>
      </c>
      <c r="J33" s="6">
        <v>3</v>
      </c>
    </row>
    <row r="34" spans="1:10" ht="21" customHeight="1">
      <c r="A34" s="6">
        <v>30</v>
      </c>
      <c r="B34" s="10" t="s">
        <v>36</v>
      </c>
      <c r="C34" s="13" t="s">
        <v>350</v>
      </c>
      <c r="D34" s="12" t="s">
        <v>245</v>
      </c>
      <c r="E34" s="10">
        <v>61.75</v>
      </c>
      <c r="F34" s="14">
        <v>81.599999999999994</v>
      </c>
      <c r="G34" s="17">
        <f>SUM(E34*0.5)</f>
        <v>30.875</v>
      </c>
      <c r="H34" s="8">
        <f>SUM(F34*0.5)</f>
        <v>40.799999999999997</v>
      </c>
      <c r="I34" s="17">
        <f>SUM(G34:H34)</f>
        <v>71.674999999999997</v>
      </c>
      <c r="J34" s="6">
        <v>4</v>
      </c>
    </row>
    <row r="35" spans="1:10" ht="21" customHeight="1">
      <c r="A35" s="6">
        <v>31</v>
      </c>
      <c r="B35" s="10" t="s">
        <v>32</v>
      </c>
      <c r="C35" s="13" t="s">
        <v>371</v>
      </c>
      <c r="D35" s="12" t="s">
        <v>245</v>
      </c>
      <c r="E35" s="10">
        <v>64.599999999999994</v>
      </c>
      <c r="F35" s="14">
        <v>78</v>
      </c>
      <c r="G35" s="17">
        <f t="shared" si="0"/>
        <v>32.299999999999997</v>
      </c>
      <c r="H35" s="8">
        <f t="shared" si="1"/>
        <v>39</v>
      </c>
      <c r="I35" s="17">
        <f t="shared" si="2"/>
        <v>71.3</v>
      </c>
      <c r="J35" s="6">
        <v>5</v>
      </c>
    </row>
    <row r="36" spans="1:10" ht="21" customHeight="1">
      <c r="A36" s="6">
        <v>32</v>
      </c>
      <c r="B36" s="10" t="s">
        <v>35</v>
      </c>
      <c r="C36" s="13" t="s">
        <v>359</v>
      </c>
      <c r="D36" s="12" t="s">
        <v>245</v>
      </c>
      <c r="E36" s="10">
        <v>61.9</v>
      </c>
      <c r="F36" s="14">
        <v>79.900000000000006</v>
      </c>
      <c r="G36" s="17">
        <f>SUM(E36*0.5)</f>
        <v>30.95</v>
      </c>
      <c r="H36" s="8">
        <f>SUM(F36*0.5)</f>
        <v>39.950000000000003</v>
      </c>
      <c r="I36" s="17">
        <f>SUM(G36:H36)</f>
        <v>70.900000000000006</v>
      </c>
      <c r="J36" s="6">
        <v>6</v>
      </c>
    </row>
    <row r="37" spans="1:10" ht="21" customHeight="1">
      <c r="A37" s="6">
        <v>33</v>
      </c>
      <c r="B37" s="10" t="s">
        <v>33</v>
      </c>
      <c r="C37" s="13" t="s">
        <v>347</v>
      </c>
      <c r="D37" s="12" t="s">
        <v>245</v>
      </c>
      <c r="E37" s="10">
        <v>62.1</v>
      </c>
      <c r="F37" s="14">
        <v>79.099999999999994</v>
      </c>
      <c r="G37" s="17">
        <f t="shared" si="0"/>
        <v>31.05</v>
      </c>
      <c r="H37" s="8">
        <f t="shared" si="1"/>
        <v>39.549999999999997</v>
      </c>
      <c r="I37" s="17">
        <f t="shared" si="2"/>
        <v>70.599999999999994</v>
      </c>
      <c r="J37" s="6">
        <v>7</v>
      </c>
    </row>
    <row r="38" spans="1:10" ht="21" customHeight="1">
      <c r="A38" s="6">
        <v>34</v>
      </c>
      <c r="B38" s="10" t="s">
        <v>45</v>
      </c>
      <c r="C38" s="13" t="s">
        <v>357</v>
      </c>
      <c r="D38" s="12" t="s">
        <v>245</v>
      </c>
      <c r="E38" s="10">
        <v>58.15</v>
      </c>
      <c r="F38" s="14">
        <v>82.7</v>
      </c>
      <c r="G38" s="17">
        <f t="shared" ref="G38:H41" si="5">SUM(E38*0.5)</f>
        <v>29.074999999999999</v>
      </c>
      <c r="H38" s="8">
        <f t="shared" si="5"/>
        <v>41.35</v>
      </c>
      <c r="I38" s="17">
        <f>SUM(G38:H38)</f>
        <v>70.424999999999997</v>
      </c>
      <c r="J38" s="6">
        <v>8</v>
      </c>
    </row>
    <row r="39" spans="1:10" ht="21" customHeight="1">
      <c r="A39" s="6">
        <v>35</v>
      </c>
      <c r="B39" s="10" t="s">
        <v>39</v>
      </c>
      <c r="C39" s="13" t="s">
        <v>346</v>
      </c>
      <c r="D39" s="12" t="s">
        <v>245</v>
      </c>
      <c r="E39" s="10">
        <v>60.05</v>
      </c>
      <c r="F39" s="14">
        <v>79.8</v>
      </c>
      <c r="G39" s="17">
        <f t="shared" si="5"/>
        <v>30.024999999999999</v>
      </c>
      <c r="H39" s="8">
        <f t="shared" si="5"/>
        <v>39.9</v>
      </c>
      <c r="I39" s="17">
        <f>SUM(G39:H39)</f>
        <v>69.924999999999997</v>
      </c>
      <c r="J39" s="6">
        <v>9</v>
      </c>
    </row>
    <row r="40" spans="1:10" ht="21" customHeight="1">
      <c r="A40" s="6">
        <v>36</v>
      </c>
      <c r="B40" s="10" t="s">
        <v>46</v>
      </c>
      <c r="C40" s="13" t="s">
        <v>340</v>
      </c>
      <c r="D40" s="12" t="s">
        <v>245</v>
      </c>
      <c r="E40" s="10">
        <v>57.7</v>
      </c>
      <c r="F40" s="14">
        <v>81.8</v>
      </c>
      <c r="G40" s="17">
        <f t="shared" si="5"/>
        <v>28.85</v>
      </c>
      <c r="H40" s="8">
        <f t="shared" si="5"/>
        <v>40.9</v>
      </c>
      <c r="I40" s="17">
        <f>SUM(G40:H40)</f>
        <v>69.75</v>
      </c>
      <c r="J40" s="6">
        <v>10</v>
      </c>
    </row>
    <row r="41" spans="1:10" ht="21" customHeight="1">
      <c r="A41" s="6">
        <v>37</v>
      </c>
      <c r="B41" s="10" t="s">
        <v>38</v>
      </c>
      <c r="C41" s="13" t="s">
        <v>364</v>
      </c>
      <c r="D41" s="12" t="s">
        <v>245</v>
      </c>
      <c r="E41" s="10">
        <v>60.2</v>
      </c>
      <c r="F41" s="14">
        <v>78.8</v>
      </c>
      <c r="G41" s="17">
        <f t="shared" si="5"/>
        <v>30.1</v>
      </c>
      <c r="H41" s="8">
        <f t="shared" si="5"/>
        <v>39.4</v>
      </c>
      <c r="I41" s="17">
        <f>SUM(G41:H41)</f>
        <v>69.5</v>
      </c>
      <c r="J41" s="6">
        <v>11</v>
      </c>
    </row>
    <row r="42" spans="1:10" ht="21" customHeight="1">
      <c r="A42" s="6">
        <v>38</v>
      </c>
      <c r="B42" s="10" t="s">
        <v>34</v>
      </c>
      <c r="C42" s="13" t="s">
        <v>337</v>
      </c>
      <c r="D42" s="12" t="s">
        <v>245</v>
      </c>
      <c r="E42" s="10">
        <v>62.05</v>
      </c>
      <c r="F42" s="14">
        <v>76.599999999999994</v>
      </c>
      <c r="G42" s="17">
        <f t="shared" si="0"/>
        <v>31.024999999999999</v>
      </c>
      <c r="H42" s="8">
        <f t="shared" si="1"/>
        <v>38.299999999999997</v>
      </c>
      <c r="I42" s="17">
        <f t="shared" si="2"/>
        <v>69.324999999999989</v>
      </c>
      <c r="J42" s="6">
        <v>12</v>
      </c>
    </row>
    <row r="43" spans="1:10" ht="21" customHeight="1">
      <c r="A43" s="6">
        <v>39</v>
      </c>
      <c r="B43" s="10" t="s">
        <v>44</v>
      </c>
      <c r="C43" s="13" t="s">
        <v>353</v>
      </c>
      <c r="D43" s="12" t="s">
        <v>245</v>
      </c>
      <c r="E43" s="10">
        <v>58.2</v>
      </c>
      <c r="F43" s="14">
        <v>79.5</v>
      </c>
      <c r="G43" s="17">
        <f>SUM(E43*0.5)</f>
        <v>29.1</v>
      </c>
      <c r="H43" s="8">
        <f>SUM(F43*0.5)</f>
        <v>39.75</v>
      </c>
      <c r="I43" s="17">
        <f>SUM(G43:H43)</f>
        <v>68.849999999999994</v>
      </c>
      <c r="J43" s="6">
        <v>13</v>
      </c>
    </row>
    <row r="44" spans="1:10" ht="21" customHeight="1">
      <c r="A44" s="6">
        <v>40</v>
      </c>
      <c r="B44" s="10" t="s">
        <v>40</v>
      </c>
      <c r="C44" s="13" t="s">
        <v>362</v>
      </c>
      <c r="D44" s="12" t="s">
        <v>245</v>
      </c>
      <c r="E44" s="10">
        <v>59.6</v>
      </c>
      <c r="F44" s="14">
        <v>77.8</v>
      </c>
      <c r="G44" s="17">
        <f t="shared" si="0"/>
        <v>29.8</v>
      </c>
      <c r="H44" s="8">
        <f t="shared" si="1"/>
        <v>38.9</v>
      </c>
      <c r="I44" s="17">
        <f t="shared" si="2"/>
        <v>68.7</v>
      </c>
      <c r="J44" s="6">
        <v>14</v>
      </c>
    </row>
    <row r="45" spans="1:10" ht="21" customHeight="1">
      <c r="A45" s="6">
        <v>41</v>
      </c>
      <c r="B45" s="10" t="s">
        <v>41</v>
      </c>
      <c r="C45" s="13" t="s">
        <v>369</v>
      </c>
      <c r="D45" s="12" t="s">
        <v>245</v>
      </c>
      <c r="E45" s="10">
        <v>59.35</v>
      </c>
      <c r="F45" s="14">
        <v>77.2</v>
      </c>
      <c r="G45" s="17">
        <f t="shared" si="0"/>
        <v>29.675000000000001</v>
      </c>
      <c r="H45" s="8">
        <f t="shared" si="1"/>
        <v>38.6</v>
      </c>
      <c r="I45" s="17">
        <f t="shared" si="2"/>
        <v>68.275000000000006</v>
      </c>
      <c r="J45" s="6">
        <v>15</v>
      </c>
    </row>
    <row r="46" spans="1:10" ht="21" customHeight="1">
      <c r="A46" s="6">
        <v>42</v>
      </c>
      <c r="B46" s="10" t="s">
        <v>53</v>
      </c>
      <c r="C46" s="13" t="s">
        <v>338</v>
      </c>
      <c r="D46" s="12" t="s">
        <v>245</v>
      </c>
      <c r="E46" s="10">
        <v>55.6</v>
      </c>
      <c r="F46" s="14">
        <v>80.3</v>
      </c>
      <c r="G46" s="17">
        <f t="shared" ref="G46:H49" si="6">SUM(E46*0.5)</f>
        <v>27.8</v>
      </c>
      <c r="H46" s="8">
        <f t="shared" si="6"/>
        <v>40.15</v>
      </c>
      <c r="I46" s="17">
        <f>SUM(G46:H46)</f>
        <v>67.95</v>
      </c>
      <c r="J46" s="6">
        <v>16</v>
      </c>
    </row>
    <row r="47" spans="1:10" ht="21" customHeight="1">
      <c r="A47" s="6">
        <v>43</v>
      </c>
      <c r="B47" s="10" t="s">
        <v>48</v>
      </c>
      <c r="C47" s="13" t="s">
        <v>344</v>
      </c>
      <c r="D47" s="12" t="s">
        <v>245</v>
      </c>
      <c r="E47" s="10">
        <v>56.85</v>
      </c>
      <c r="F47" s="14">
        <v>79</v>
      </c>
      <c r="G47" s="17">
        <f t="shared" si="6"/>
        <v>28.425000000000001</v>
      </c>
      <c r="H47" s="8">
        <f t="shared" si="6"/>
        <v>39.5</v>
      </c>
      <c r="I47" s="17">
        <f>SUM(G47:H47)</f>
        <v>67.924999999999997</v>
      </c>
      <c r="J47" s="6">
        <v>17</v>
      </c>
    </row>
    <row r="48" spans="1:10" ht="21" customHeight="1">
      <c r="A48" s="6">
        <v>44</v>
      </c>
      <c r="B48" s="10" t="s">
        <v>47</v>
      </c>
      <c r="C48" s="13" t="s">
        <v>372</v>
      </c>
      <c r="D48" s="12" t="s">
        <v>245</v>
      </c>
      <c r="E48" s="10">
        <v>57.35</v>
      </c>
      <c r="F48" s="14">
        <v>78.400000000000006</v>
      </c>
      <c r="G48" s="17">
        <f t="shared" si="6"/>
        <v>28.675000000000001</v>
      </c>
      <c r="H48" s="8">
        <f t="shared" si="6"/>
        <v>39.200000000000003</v>
      </c>
      <c r="I48" s="17">
        <f>SUM(G48:H48)</f>
        <v>67.875</v>
      </c>
      <c r="J48" s="6">
        <v>18</v>
      </c>
    </row>
    <row r="49" spans="1:10" ht="21" customHeight="1">
      <c r="A49" s="6">
        <v>45</v>
      </c>
      <c r="B49" s="10" t="s">
        <v>49</v>
      </c>
      <c r="C49" s="13" t="s">
        <v>345</v>
      </c>
      <c r="D49" s="12" t="s">
        <v>245</v>
      </c>
      <c r="E49" s="10">
        <v>56.7</v>
      </c>
      <c r="F49" s="14">
        <v>78.900000000000006</v>
      </c>
      <c r="G49" s="17">
        <f t="shared" si="6"/>
        <v>28.35</v>
      </c>
      <c r="H49" s="8">
        <f t="shared" si="6"/>
        <v>39.450000000000003</v>
      </c>
      <c r="I49" s="17">
        <f>SUM(G49:H49)</f>
        <v>67.800000000000011</v>
      </c>
      <c r="J49" s="6">
        <v>19</v>
      </c>
    </row>
    <row r="50" spans="1:10" ht="21" customHeight="1">
      <c r="A50" s="6">
        <v>46</v>
      </c>
      <c r="B50" s="10" t="s">
        <v>42</v>
      </c>
      <c r="C50" s="13" t="s">
        <v>354</v>
      </c>
      <c r="D50" s="12" t="s">
        <v>245</v>
      </c>
      <c r="E50" s="10">
        <v>58.75</v>
      </c>
      <c r="F50" s="14">
        <v>76.8</v>
      </c>
      <c r="G50" s="17">
        <f t="shared" si="0"/>
        <v>29.375</v>
      </c>
      <c r="H50" s="8">
        <f t="shared" si="1"/>
        <v>38.4</v>
      </c>
      <c r="I50" s="17">
        <f t="shared" si="2"/>
        <v>67.775000000000006</v>
      </c>
      <c r="J50" s="6">
        <v>20</v>
      </c>
    </row>
    <row r="51" spans="1:10" ht="21" customHeight="1">
      <c r="A51" s="6">
        <v>47</v>
      </c>
      <c r="B51" s="10" t="s">
        <v>51</v>
      </c>
      <c r="C51" s="13" t="s">
        <v>343</v>
      </c>
      <c r="D51" s="12" t="s">
        <v>245</v>
      </c>
      <c r="E51" s="10">
        <v>56.4</v>
      </c>
      <c r="F51" s="14">
        <v>78.5</v>
      </c>
      <c r="G51" s="17">
        <f>SUM(E51*0.5)</f>
        <v>28.2</v>
      </c>
      <c r="H51" s="8">
        <f>SUM(F51*0.5)</f>
        <v>39.25</v>
      </c>
      <c r="I51" s="17">
        <f>SUM(G51:H51)</f>
        <v>67.45</v>
      </c>
      <c r="J51" s="6">
        <v>21</v>
      </c>
    </row>
    <row r="52" spans="1:10" ht="21" customHeight="1">
      <c r="A52" s="6">
        <v>48</v>
      </c>
      <c r="B52" s="10" t="s">
        <v>65</v>
      </c>
      <c r="C52" s="13" t="s">
        <v>358</v>
      </c>
      <c r="D52" s="12" t="s">
        <v>245</v>
      </c>
      <c r="E52" s="10">
        <v>53</v>
      </c>
      <c r="F52" s="14">
        <v>81.8</v>
      </c>
      <c r="G52" s="17">
        <f>SUM(E52*0.5)</f>
        <v>26.5</v>
      </c>
      <c r="H52" s="8">
        <f>SUM(F52*0.5)</f>
        <v>40.9</v>
      </c>
      <c r="I52" s="17">
        <f>SUM(G52:H52)</f>
        <v>67.400000000000006</v>
      </c>
      <c r="J52" s="6">
        <v>22</v>
      </c>
    </row>
    <row r="53" spans="1:10" ht="21" customHeight="1">
      <c r="A53" s="6">
        <v>49</v>
      </c>
      <c r="B53" s="10" t="s">
        <v>50</v>
      </c>
      <c r="C53" s="13" t="s">
        <v>363</v>
      </c>
      <c r="D53" s="12" t="s">
        <v>245</v>
      </c>
      <c r="E53" s="10">
        <v>56.5</v>
      </c>
      <c r="F53" s="14">
        <v>77.599999999999994</v>
      </c>
      <c r="G53" s="17">
        <f t="shared" si="0"/>
        <v>28.25</v>
      </c>
      <c r="H53" s="8">
        <f t="shared" si="1"/>
        <v>38.799999999999997</v>
      </c>
      <c r="I53" s="17">
        <f t="shared" si="2"/>
        <v>67.05</v>
      </c>
      <c r="J53" s="6">
        <v>23</v>
      </c>
    </row>
    <row r="54" spans="1:10" ht="21" customHeight="1">
      <c r="A54" s="6">
        <v>50</v>
      </c>
      <c r="B54" s="10" t="s">
        <v>43</v>
      </c>
      <c r="C54" s="13" t="s">
        <v>366</v>
      </c>
      <c r="D54" s="12" t="s">
        <v>245</v>
      </c>
      <c r="E54" s="10">
        <v>58.35</v>
      </c>
      <c r="F54" s="14">
        <v>75.3</v>
      </c>
      <c r="G54" s="17">
        <f t="shared" ref="G54:H57" si="7">SUM(E54*0.5)</f>
        <v>29.175000000000001</v>
      </c>
      <c r="H54" s="8">
        <f t="shared" si="7"/>
        <v>37.65</v>
      </c>
      <c r="I54" s="17">
        <f>SUM(G54:H54)</f>
        <v>66.825000000000003</v>
      </c>
      <c r="J54" s="6">
        <v>24</v>
      </c>
    </row>
    <row r="55" spans="1:10" ht="21" customHeight="1">
      <c r="A55" s="6">
        <v>51</v>
      </c>
      <c r="B55" s="10" t="s">
        <v>56</v>
      </c>
      <c r="C55" s="13" t="s">
        <v>335</v>
      </c>
      <c r="D55" s="12" t="s">
        <v>245</v>
      </c>
      <c r="E55" s="10">
        <v>54.6</v>
      </c>
      <c r="F55" s="14">
        <v>78.2</v>
      </c>
      <c r="G55" s="17">
        <f t="shared" si="7"/>
        <v>27.3</v>
      </c>
      <c r="H55" s="8">
        <f t="shared" si="7"/>
        <v>39.1</v>
      </c>
      <c r="I55" s="17">
        <f>SUM(G55:H55)</f>
        <v>66.400000000000006</v>
      </c>
      <c r="J55" s="6">
        <v>25</v>
      </c>
    </row>
    <row r="56" spans="1:10" ht="21" customHeight="1">
      <c r="A56" s="6">
        <v>52</v>
      </c>
      <c r="B56" s="10" t="s">
        <v>54</v>
      </c>
      <c r="C56" s="13" t="s">
        <v>339</v>
      </c>
      <c r="D56" s="12" t="s">
        <v>245</v>
      </c>
      <c r="E56" s="10">
        <v>54.95</v>
      </c>
      <c r="F56" s="14">
        <v>77.7</v>
      </c>
      <c r="G56" s="17">
        <f t="shared" si="7"/>
        <v>27.475000000000001</v>
      </c>
      <c r="H56" s="8">
        <f t="shared" si="7"/>
        <v>38.85</v>
      </c>
      <c r="I56" s="17">
        <f>SUM(G56:H56)</f>
        <v>66.325000000000003</v>
      </c>
      <c r="J56" s="6">
        <v>26</v>
      </c>
    </row>
    <row r="57" spans="1:10" ht="21" customHeight="1">
      <c r="A57" s="6">
        <v>53</v>
      </c>
      <c r="B57" s="10" t="s">
        <v>67</v>
      </c>
      <c r="C57" s="13" t="s">
        <v>351</v>
      </c>
      <c r="D57" s="12" t="s">
        <v>245</v>
      </c>
      <c r="E57" s="10">
        <v>53</v>
      </c>
      <c r="F57" s="14">
        <v>79.400000000000006</v>
      </c>
      <c r="G57" s="17">
        <f t="shared" si="7"/>
        <v>26.5</v>
      </c>
      <c r="H57" s="8">
        <f t="shared" si="7"/>
        <v>39.700000000000003</v>
      </c>
      <c r="I57" s="17">
        <f>SUM(G57:H57)</f>
        <v>66.2</v>
      </c>
      <c r="J57" s="6">
        <v>27</v>
      </c>
    </row>
    <row r="58" spans="1:10" ht="21" customHeight="1">
      <c r="A58" s="6">
        <v>54</v>
      </c>
      <c r="B58" s="10" t="s">
        <v>52</v>
      </c>
      <c r="C58" s="13" t="s">
        <v>336</v>
      </c>
      <c r="D58" s="12" t="s">
        <v>245</v>
      </c>
      <c r="E58" s="10">
        <v>56.25</v>
      </c>
      <c r="F58" s="14">
        <v>76.099999999999994</v>
      </c>
      <c r="G58" s="17">
        <f t="shared" si="0"/>
        <v>28.125</v>
      </c>
      <c r="H58" s="8">
        <f t="shared" si="1"/>
        <v>38.049999999999997</v>
      </c>
      <c r="I58" s="17">
        <f t="shared" si="2"/>
        <v>66.174999999999997</v>
      </c>
      <c r="J58" s="6">
        <v>28</v>
      </c>
    </row>
    <row r="59" spans="1:10" ht="21" customHeight="1">
      <c r="A59" s="6">
        <v>55</v>
      </c>
      <c r="B59" s="10" t="s">
        <v>62</v>
      </c>
      <c r="C59" s="13" t="s">
        <v>360</v>
      </c>
      <c r="D59" s="12" t="s">
        <v>245</v>
      </c>
      <c r="E59" s="10">
        <v>53.85</v>
      </c>
      <c r="F59" s="14">
        <v>78.5</v>
      </c>
      <c r="G59" s="17">
        <f>SUM(E59*0.5)</f>
        <v>26.925000000000001</v>
      </c>
      <c r="H59" s="8">
        <f>SUM(F59*0.5)</f>
        <v>39.25</v>
      </c>
      <c r="I59" s="17">
        <f>SUM(G59:H59)</f>
        <v>66.174999999999997</v>
      </c>
      <c r="J59" s="6">
        <v>29</v>
      </c>
    </row>
    <row r="60" spans="1:10" ht="21" customHeight="1">
      <c r="A60" s="6">
        <v>56</v>
      </c>
      <c r="B60" s="10" t="s">
        <v>58</v>
      </c>
      <c r="C60" s="13" t="s">
        <v>368</v>
      </c>
      <c r="D60" s="12" t="s">
        <v>245</v>
      </c>
      <c r="E60" s="10">
        <v>54.35</v>
      </c>
      <c r="F60" s="14">
        <v>77.7</v>
      </c>
      <c r="G60" s="17">
        <f t="shared" si="0"/>
        <v>27.175000000000001</v>
      </c>
      <c r="H60" s="8">
        <f t="shared" si="1"/>
        <v>38.85</v>
      </c>
      <c r="I60" s="17">
        <f t="shared" si="2"/>
        <v>66.025000000000006</v>
      </c>
      <c r="J60" s="6">
        <v>30</v>
      </c>
    </row>
    <row r="61" spans="1:10" ht="21" customHeight="1">
      <c r="A61" s="6">
        <v>57</v>
      </c>
      <c r="B61" s="10" t="s">
        <v>61</v>
      </c>
      <c r="C61" s="13" t="s">
        <v>348</v>
      </c>
      <c r="D61" s="12" t="s">
        <v>245</v>
      </c>
      <c r="E61" s="10">
        <v>53.95</v>
      </c>
      <c r="F61" s="14">
        <v>78.099999999999994</v>
      </c>
      <c r="G61" s="17">
        <f t="shared" si="0"/>
        <v>26.975000000000001</v>
      </c>
      <c r="H61" s="8">
        <f t="shared" si="1"/>
        <v>39.049999999999997</v>
      </c>
      <c r="I61" s="17">
        <f t="shared" si="2"/>
        <v>66.025000000000006</v>
      </c>
      <c r="J61" s="6">
        <v>31</v>
      </c>
    </row>
    <row r="62" spans="1:10" ht="21" customHeight="1">
      <c r="A62" s="6">
        <v>58</v>
      </c>
      <c r="B62" s="10" t="s">
        <v>60</v>
      </c>
      <c r="C62" s="13" t="s">
        <v>367</v>
      </c>
      <c r="D62" s="12" t="s">
        <v>245</v>
      </c>
      <c r="E62" s="10">
        <v>54.2</v>
      </c>
      <c r="F62" s="14">
        <v>77.599999999999994</v>
      </c>
      <c r="G62" s="17">
        <f t="shared" ref="G62:H69" si="8">SUM(E62*0.5)</f>
        <v>27.1</v>
      </c>
      <c r="H62" s="8">
        <f t="shared" si="8"/>
        <v>38.799999999999997</v>
      </c>
      <c r="I62" s="17">
        <f t="shared" ref="I62:I69" si="9">SUM(G62:H62)</f>
        <v>65.900000000000006</v>
      </c>
      <c r="J62" s="6">
        <v>32</v>
      </c>
    </row>
    <row r="63" spans="1:10" ht="21" customHeight="1">
      <c r="A63" s="6">
        <v>59</v>
      </c>
      <c r="B63" s="10" t="s">
        <v>66</v>
      </c>
      <c r="C63" s="13" t="s">
        <v>356</v>
      </c>
      <c r="D63" s="12" t="s">
        <v>245</v>
      </c>
      <c r="E63" s="10">
        <v>53</v>
      </c>
      <c r="F63" s="14">
        <v>78.099999999999994</v>
      </c>
      <c r="G63" s="17">
        <f t="shared" si="8"/>
        <v>26.5</v>
      </c>
      <c r="H63" s="8">
        <f t="shared" si="8"/>
        <v>39.049999999999997</v>
      </c>
      <c r="I63" s="17">
        <f t="shared" si="9"/>
        <v>65.55</v>
      </c>
      <c r="J63" s="6">
        <v>33</v>
      </c>
    </row>
    <row r="64" spans="1:10" ht="21" customHeight="1">
      <c r="A64" s="6">
        <v>60</v>
      </c>
      <c r="B64" s="10" t="s">
        <v>57</v>
      </c>
      <c r="C64" s="13" t="s">
        <v>355</v>
      </c>
      <c r="D64" s="12" t="s">
        <v>245</v>
      </c>
      <c r="E64" s="10">
        <v>54.45</v>
      </c>
      <c r="F64" s="14">
        <v>76.3</v>
      </c>
      <c r="G64" s="17">
        <f t="shared" si="8"/>
        <v>27.225000000000001</v>
      </c>
      <c r="H64" s="8">
        <f t="shared" si="8"/>
        <v>38.15</v>
      </c>
      <c r="I64" s="17">
        <f t="shared" si="9"/>
        <v>65.375</v>
      </c>
      <c r="J64" s="6">
        <v>34</v>
      </c>
    </row>
    <row r="65" spans="1:10" ht="21" customHeight="1">
      <c r="A65" s="6">
        <v>61</v>
      </c>
      <c r="B65" s="10" t="s">
        <v>59</v>
      </c>
      <c r="C65" s="13" t="s">
        <v>370</v>
      </c>
      <c r="D65" s="12" t="s">
        <v>245</v>
      </c>
      <c r="E65" s="10">
        <v>54.3</v>
      </c>
      <c r="F65" s="14">
        <v>76</v>
      </c>
      <c r="G65" s="17">
        <f t="shared" si="8"/>
        <v>27.15</v>
      </c>
      <c r="H65" s="8">
        <f t="shared" si="8"/>
        <v>38</v>
      </c>
      <c r="I65" s="17">
        <f t="shared" si="9"/>
        <v>65.150000000000006</v>
      </c>
      <c r="J65" s="6">
        <v>35</v>
      </c>
    </row>
    <row r="66" spans="1:10" ht="21" customHeight="1">
      <c r="A66" s="6">
        <v>62</v>
      </c>
      <c r="B66" s="10" t="s">
        <v>64</v>
      </c>
      <c r="C66" s="13" t="s">
        <v>365</v>
      </c>
      <c r="D66" s="12" t="s">
        <v>245</v>
      </c>
      <c r="E66" s="10">
        <v>53.15</v>
      </c>
      <c r="F66" s="14">
        <v>75.400000000000006</v>
      </c>
      <c r="G66" s="17">
        <f t="shared" si="8"/>
        <v>26.574999999999999</v>
      </c>
      <c r="H66" s="8">
        <f t="shared" si="8"/>
        <v>37.700000000000003</v>
      </c>
      <c r="I66" s="17">
        <f t="shared" si="9"/>
        <v>64.275000000000006</v>
      </c>
      <c r="J66" s="6">
        <v>36</v>
      </c>
    </row>
    <row r="67" spans="1:10" ht="21" customHeight="1">
      <c r="A67" s="6">
        <v>63</v>
      </c>
      <c r="B67" s="10" t="s">
        <v>264</v>
      </c>
      <c r="C67" s="13" t="s">
        <v>373</v>
      </c>
      <c r="D67" s="12" t="s">
        <v>245</v>
      </c>
      <c r="E67" s="10">
        <v>52.75</v>
      </c>
      <c r="F67" s="14">
        <v>75.2</v>
      </c>
      <c r="G67" s="17">
        <f t="shared" si="8"/>
        <v>26.375</v>
      </c>
      <c r="H67" s="8">
        <f t="shared" si="8"/>
        <v>37.6</v>
      </c>
      <c r="I67" s="17">
        <f t="shared" si="9"/>
        <v>63.975000000000001</v>
      </c>
      <c r="J67" s="6">
        <v>37</v>
      </c>
    </row>
    <row r="68" spans="1:10" ht="21" customHeight="1">
      <c r="A68" s="6">
        <v>64</v>
      </c>
      <c r="B68" s="10" t="s">
        <v>55</v>
      </c>
      <c r="C68" s="13" t="s">
        <v>334</v>
      </c>
      <c r="D68" s="12" t="s">
        <v>245</v>
      </c>
      <c r="E68" s="10">
        <v>54.65</v>
      </c>
      <c r="F68" s="14">
        <v>72.599999999999994</v>
      </c>
      <c r="G68" s="17">
        <f t="shared" si="8"/>
        <v>27.324999999999999</v>
      </c>
      <c r="H68" s="8">
        <f t="shared" si="8"/>
        <v>36.299999999999997</v>
      </c>
      <c r="I68" s="17">
        <f t="shared" si="9"/>
        <v>63.625</v>
      </c>
      <c r="J68" s="6">
        <v>38</v>
      </c>
    </row>
    <row r="69" spans="1:10" ht="21" customHeight="1">
      <c r="A69" s="6">
        <v>65</v>
      </c>
      <c r="B69" s="10" t="s">
        <v>265</v>
      </c>
      <c r="C69" s="13" t="s">
        <v>374</v>
      </c>
      <c r="D69" s="12" t="s">
        <v>245</v>
      </c>
      <c r="E69" s="10">
        <v>52.3</v>
      </c>
      <c r="F69" s="14">
        <v>73.599999999999994</v>
      </c>
      <c r="G69" s="17">
        <f t="shared" si="8"/>
        <v>26.15</v>
      </c>
      <c r="H69" s="8">
        <f t="shared" si="8"/>
        <v>36.799999999999997</v>
      </c>
      <c r="I69" s="17">
        <f t="shared" si="9"/>
        <v>62.949999999999996</v>
      </c>
      <c r="J69" s="6">
        <v>39</v>
      </c>
    </row>
    <row r="70" spans="1:10" ht="21" customHeight="1">
      <c r="A70" s="6">
        <v>66</v>
      </c>
      <c r="B70" s="10" t="s">
        <v>63</v>
      </c>
      <c r="C70" s="13" t="s">
        <v>342</v>
      </c>
      <c r="D70" s="12" t="s">
        <v>245</v>
      </c>
      <c r="E70" s="10">
        <v>53.55</v>
      </c>
      <c r="F70" s="14">
        <v>72.3</v>
      </c>
      <c r="G70" s="17">
        <f t="shared" si="0"/>
        <v>26.774999999999999</v>
      </c>
      <c r="H70" s="8">
        <f t="shared" si="1"/>
        <v>36.15</v>
      </c>
      <c r="I70" s="17">
        <f t="shared" si="2"/>
        <v>62.924999999999997</v>
      </c>
      <c r="J70" s="6">
        <v>40</v>
      </c>
    </row>
    <row r="71" spans="1:10" ht="21" customHeight="1">
      <c r="A71" s="6">
        <v>67</v>
      </c>
      <c r="B71" s="10" t="s">
        <v>68</v>
      </c>
      <c r="C71" s="13" t="s">
        <v>361</v>
      </c>
      <c r="D71" s="12" t="s">
        <v>245</v>
      </c>
      <c r="E71" s="10">
        <v>52.8</v>
      </c>
      <c r="F71" s="14">
        <v>68.599999999999994</v>
      </c>
      <c r="G71" s="17">
        <f>SUM(E71*0.5)</f>
        <v>26.4</v>
      </c>
      <c r="H71" s="8">
        <f>SUM(F71*0.5)</f>
        <v>34.299999999999997</v>
      </c>
      <c r="I71" s="17">
        <f>SUM(G71:H71)</f>
        <v>60.699999999999996</v>
      </c>
      <c r="J71" s="6">
        <v>41</v>
      </c>
    </row>
    <row r="72" spans="1:10" ht="21" customHeight="1">
      <c r="A72" s="6">
        <v>68</v>
      </c>
      <c r="B72" s="10" t="s">
        <v>69</v>
      </c>
      <c r="C72" s="13" t="s">
        <v>417</v>
      </c>
      <c r="D72" s="12" t="s">
        <v>246</v>
      </c>
      <c r="E72" s="10">
        <v>66.599999999999994</v>
      </c>
      <c r="F72" s="14">
        <v>82.5</v>
      </c>
      <c r="G72" s="17">
        <f t="shared" ref="G72:G142" si="10">SUM(E72*0.5)</f>
        <v>33.299999999999997</v>
      </c>
      <c r="H72" s="8">
        <f t="shared" ref="H72:H142" si="11">SUM(F72*0.5)</f>
        <v>41.25</v>
      </c>
      <c r="I72" s="17">
        <f t="shared" ref="I72:I142" si="12">SUM(G72:H72)</f>
        <v>74.55</v>
      </c>
      <c r="J72" s="6">
        <v>1</v>
      </c>
    </row>
    <row r="73" spans="1:10" ht="21" customHeight="1">
      <c r="A73" s="6">
        <v>69</v>
      </c>
      <c r="B73" s="10" t="s">
        <v>70</v>
      </c>
      <c r="C73" s="13" t="s">
        <v>381</v>
      </c>
      <c r="D73" s="12" t="s">
        <v>246</v>
      </c>
      <c r="E73" s="10">
        <v>64.8</v>
      </c>
      <c r="F73" s="14">
        <v>79.8</v>
      </c>
      <c r="G73" s="17">
        <f t="shared" ref="G73:G114" si="13">SUM(E73*0.5)</f>
        <v>32.4</v>
      </c>
      <c r="H73" s="8">
        <f t="shared" si="11"/>
        <v>39.9</v>
      </c>
      <c r="I73" s="17">
        <f t="shared" ref="I73:I114" si="14">SUM(G73:H73)</f>
        <v>72.3</v>
      </c>
      <c r="J73" s="6">
        <v>2</v>
      </c>
    </row>
    <row r="74" spans="1:10" ht="21" customHeight="1">
      <c r="A74" s="6">
        <v>70</v>
      </c>
      <c r="B74" s="10" t="s">
        <v>74</v>
      </c>
      <c r="C74" s="13" t="s">
        <v>375</v>
      </c>
      <c r="D74" s="12" t="s">
        <v>246</v>
      </c>
      <c r="E74" s="10">
        <v>60.65</v>
      </c>
      <c r="F74" s="14">
        <v>81.099999999999994</v>
      </c>
      <c r="G74" s="17">
        <f t="shared" si="13"/>
        <v>30.324999999999999</v>
      </c>
      <c r="H74" s="8">
        <f t="shared" si="11"/>
        <v>40.549999999999997</v>
      </c>
      <c r="I74" s="17">
        <f t="shared" si="14"/>
        <v>70.875</v>
      </c>
      <c r="J74" s="6">
        <v>3</v>
      </c>
    </row>
    <row r="75" spans="1:10" ht="21" customHeight="1">
      <c r="A75" s="6">
        <v>71</v>
      </c>
      <c r="B75" s="10" t="s">
        <v>80</v>
      </c>
      <c r="C75" s="13" t="s">
        <v>382</v>
      </c>
      <c r="D75" s="12" t="s">
        <v>246</v>
      </c>
      <c r="E75" s="10">
        <v>58.25</v>
      </c>
      <c r="F75" s="14">
        <v>81.7</v>
      </c>
      <c r="G75" s="17">
        <f t="shared" si="13"/>
        <v>29.125</v>
      </c>
      <c r="H75" s="8">
        <f t="shared" si="11"/>
        <v>40.85</v>
      </c>
      <c r="I75" s="17">
        <f t="shared" si="14"/>
        <v>69.974999999999994</v>
      </c>
      <c r="J75" s="6">
        <v>4</v>
      </c>
    </row>
    <row r="76" spans="1:10" ht="21" customHeight="1">
      <c r="A76" s="6">
        <v>72</v>
      </c>
      <c r="B76" s="10" t="s">
        <v>96</v>
      </c>
      <c r="C76" s="13" t="s">
        <v>394</v>
      </c>
      <c r="D76" s="12" t="s">
        <v>246</v>
      </c>
      <c r="E76" s="10">
        <v>55.3</v>
      </c>
      <c r="F76" s="14">
        <v>84.5</v>
      </c>
      <c r="G76" s="17">
        <f t="shared" si="13"/>
        <v>27.65</v>
      </c>
      <c r="H76" s="8">
        <f t="shared" si="11"/>
        <v>42.25</v>
      </c>
      <c r="I76" s="17">
        <f t="shared" si="14"/>
        <v>69.900000000000006</v>
      </c>
      <c r="J76" s="6">
        <v>5</v>
      </c>
    </row>
    <row r="77" spans="1:10" ht="21" customHeight="1">
      <c r="A77" s="6">
        <v>73</v>
      </c>
      <c r="B77" s="10" t="s">
        <v>90</v>
      </c>
      <c r="C77" s="13" t="s">
        <v>390</v>
      </c>
      <c r="D77" s="12" t="s">
        <v>246</v>
      </c>
      <c r="E77" s="10">
        <v>55.9</v>
      </c>
      <c r="F77" s="14">
        <v>83.6</v>
      </c>
      <c r="G77" s="17">
        <f t="shared" si="13"/>
        <v>27.95</v>
      </c>
      <c r="H77" s="8">
        <f t="shared" si="11"/>
        <v>41.8</v>
      </c>
      <c r="I77" s="17">
        <f t="shared" si="14"/>
        <v>69.75</v>
      </c>
      <c r="J77" s="6">
        <v>6</v>
      </c>
    </row>
    <row r="78" spans="1:10" ht="21" customHeight="1">
      <c r="A78" s="6">
        <v>74</v>
      </c>
      <c r="B78" s="10" t="s">
        <v>73</v>
      </c>
      <c r="C78" s="13" t="s">
        <v>388</v>
      </c>
      <c r="D78" s="12" t="s">
        <v>246</v>
      </c>
      <c r="E78" s="10">
        <v>60.65</v>
      </c>
      <c r="F78" s="14">
        <v>78.7</v>
      </c>
      <c r="G78" s="17">
        <f t="shared" si="13"/>
        <v>30.324999999999999</v>
      </c>
      <c r="H78" s="8">
        <f t="shared" si="11"/>
        <v>39.35</v>
      </c>
      <c r="I78" s="17">
        <f t="shared" si="14"/>
        <v>69.674999999999997</v>
      </c>
      <c r="J78" s="6">
        <v>7</v>
      </c>
    </row>
    <row r="79" spans="1:10" ht="21" customHeight="1">
      <c r="A79" s="6">
        <v>75</v>
      </c>
      <c r="B79" s="10" t="s">
        <v>75</v>
      </c>
      <c r="C79" s="13" t="s">
        <v>386</v>
      </c>
      <c r="D79" s="12" t="s">
        <v>246</v>
      </c>
      <c r="E79" s="10">
        <v>60.1</v>
      </c>
      <c r="F79" s="14">
        <v>79.2</v>
      </c>
      <c r="G79" s="17">
        <f t="shared" si="13"/>
        <v>30.05</v>
      </c>
      <c r="H79" s="8">
        <f t="shared" si="11"/>
        <v>39.6</v>
      </c>
      <c r="I79" s="17">
        <f t="shared" si="14"/>
        <v>69.650000000000006</v>
      </c>
      <c r="J79" s="6">
        <v>8</v>
      </c>
    </row>
    <row r="80" spans="1:10" ht="21" customHeight="1">
      <c r="A80" s="6">
        <v>76</v>
      </c>
      <c r="B80" s="10" t="s">
        <v>85</v>
      </c>
      <c r="C80" s="13" t="s">
        <v>401</v>
      </c>
      <c r="D80" s="12" t="s">
        <v>246</v>
      </c>
      <c r="E80" s="10">
        <v>57.55</v>
      </c>
      <c r="F80" s="14">
        <v>81.599999999999994</v>
      </c>
      <c r="G80" s="17">
        <f t="shared" si="13"/>
        <v>28.774999999999999</v>
      </c>
      <c r="H80" s="8">
        <f t="shared" si="11"/>
        <v>40.799999999999997</v>
      </c>
      <c r="I80" s="17">
        <f t="shared" si="14"/>
        <v>69.574999999999989</v>
      </c>
      <c r="J80" s="6">
        <v>9</v>
      </c>
    </row>
    <row r="81" spans="1:10" ht="21" customHeight="1">
      <c r="A81" s="6">
        <v>77</v>
      </c>
      <c r="B81" s="10" t="s">
        <v>79</v>
      </c>
      <c r="C81" s="13" t="s">
        <v>403</v>
      </c>
      <c r="D81" s="12" t="s">
        <v>246</v>
      </c>
      <c r="E81" s="10">
        <v>58.55</v>
      </c>
      <c r="F81" s="14">
        <v>79.2</v>
      </c>
      <c r="G81" s="17">
        <f t="shared" si="13"/>
        <v>29.274999999999999</v>
      </c>
      <c r="H81" s="8">
        <f t="shared" si="11"/>
        <v>39.6</v>
      </c>
      <c r="I81" s="17">
        <f t="shared" si="14"/>
        <v>68.875</v>
      </c>
      <c r="J81" s="6">
        <v>10</v>
      </c>
    </row>
    <row r="82" spans="1:10" ht="21" customHeight="1">
      <c r="A82" s="6">
        <v>78</v>
      </c>
      <c r="B82" s="10" t="s">
        <v>76</v>
      </c>
      <c r="C82" s="13" t="s">
        <v>405</v>
      </c>
      <c r="D82" s="12" t="s">
        <v>246</v>
      </c>
      <c r="E82" s="10">
        <v>60</v>
      </c>
      <c r="F82" s="14">
        <v>77.400000000000006</v>
      </c>
      <c r="G82" s="17">
        <f t="shared" si="13"/>
        <v>30</v>
      </c>
      <c r="H82" s="8">
        <f t="shared" si="11"/>
        <v>38.700000000000003</v>
      </c>
      <c r="I82" s="17">
        <f t="shared" si="14"/>
        <v>68.7</v>
      </c>
      <c r="J82" s="6">
        <v>11</v>
      </c>
    </row>
    <row r="83" spans="1:10" ht="21" customHeight="1">
      <c r="A83" s="6">
        <v>79</v>
      </c>
      <c r="B83" s="10" t="s">
        <v>86</v>
      </c>
      <c r="C83" s="13" t="s">
        <v>402</v>
      </c>
      <c r="D83" s="12" t="s">
        <v>246</v>
      </c>
      <c r="E83" s="10">
        <v>56.85</v>
      </c>
      <c r="F83" s="14">
        <v>80.3</v>
      </c>
      <c r="G83" s="17">
        <f t="shared" si="13"/>
        <v>28.425000000000001</v>
      </c>
      <c r="H83" s="8">
        <f t="shared" si="11"/>
        <v>40.15</v>
      </c>
      <c r="I83" s="17">
        <f t="shared" si="14"/>
        <v>68.575000000000003</v>
      </c>
      <c r="J83" s="6">
        <v>12</v>
      </c>
    </row>
    <row r="84" spans="1:10" ht="21" customHeight="1">
      <c r="A84" s="6">
        <v>80</v>
      </c>
      <c r="B84" s="10" t="s">
        <v>71</v>
      </c>
      <c r="C84" s="13" t="s">
        <v>410</v>
      </c>
      <c r="D84" s="12" t="s">
        <v>246</v>
      </c>
      <c r="E84" s="10">
        <v>62.85</v>
      </c>
      <c r="F84" s="14">
        <v>73</v>
      </c>
      <c r="G84" s="17">
        <f t="shared" si="13"/>
        <v>31.425000000000001</v>
      </c>
      <c r="H84" s="8">
        <f t="shared" si="11"/>
        <v>36.5</v>
      </c>
      <c r="I84" s="17">
        <f t="shared" si="14"/>
        <v>67.924999999999997</v>
      </c>
      <c r="J84" s="6">
        <v>13</v>
      </c>
    </row>
    <row r="85" spans="1:10" ht="21" customHeight="1">
      <c r="A85" s="6">
        <v>81</v>
      </c>
      <c r="B85" s="10" t="s">
        <v>82</v>
      </c>
      <c r="C85" s="13" t="s">
        <v>393</v>
      </c>
      <c r="D85" s="12" t="s">
        <v>246</v>
      </c>
      <c r="E85" s="10">
        <v>57.95</v>
      </c>
      <c r="F85" s="14">
        <v>77.599999999999994</v>
      </c>
      <c r="G85" s="17">
        <f t="shared" si="13"/>
        <v>28.975000000000001</v>
      </c>
      <c r="H85" s="8">
        <f t="shared" si="11"/>
        <v>38.799999999999997</v>
      </c>
      <c r="I85" s="17">
        <f t="shared" si="14"/>
        <v>67.775000000000006</v>
      </c>
      <c r="J85" s="6">
        <v>14</v>
      </c>
    </row>
    <row r="86" spans="1:10" ht="21" customHeight="1">
      <c r="A86" s="6">
        <v>82</v>
      </c>
      <c r="B86" s="10" t="s">
        <v>95</v>
      </c>
      <c r="C86" s="13" t="s">
        <v>383</v>
      </c>
      <c r="D86" s="12" t="s">
        <v>246</v>
      </c>
      <c r="E86" s="10">
        <v>55.35</v>
      </c>
      <c r="F86" s="14">
        <v>80.099999999999994</v>
      </c>
      <c r="G86" s="17">
        <f t="shared" si="13"/>
        <v>27.675000000000001</v>
      </c>
      <c r="H86" s="8">
        <f t="shared" si="11"/>
        <v>40.049999999999997</v>
      </c>
      <c r="I86" s="17">
        <f t="shared" si="14"/>
        <v>67.724999999999994</v>
      </c>
      <c r="J86" s="6">
        <v>15</v>
      </c>
    </row>
    <row r="87" spans="1:10" ht="21" customHeight="1">
      <c r="A87" s="6">
        <v>83</v>
      </c>
      <c r="B87" s="10" t="s">
        <v>88</v>
      </c>
      <c r="C87" s="13" t="s">
        <v>397</v>
      </c>
      <c r="D87" s="12" t="s">
        <v>246</v>
      </c>
      <c r="E87" s="10">
        <v>56.4</v>
      </c>
      <c r="F87" s="14">
        <v>78.8</v>
      </c>
      <c r="G87" s="17">
        <f t="shared" si="13"/>
        <v>28.2</v>
      </c>
      <c r="H87" s="8">
        <f t="shared" si="11"/>
        <v>39.4</v>
      </c>
      <c r="I87" s="17">
        <f t="shared" si="14"/>
        <v>67.599999999999994</v>
      </c>
      <c r="J87" s="6">
        <v>16</v>
      </c>
    </row>
    <row r="88" spans="1:10" ht="21" customHeight="1">
      <c r="A88" s="6">
        <v>84</v>
      </c>
      <c r="B88" s="10" t="s">
        <v>94</v>
      </c>
      <c r="C88" s="13" t="s">
        <v>400</v>
      </c>
      <c r="D88" s="12" t="s">
        <v>246</v>
      </c>
      <c r="E88" s="10">
        <v>55.35</v>
      </c>
      <c r="F88" s="14">
        <v>79.8</v>
      </c>
      <c r="G88" s="17">
        <f t="shared" si="13"/>
        <v>27.675000000000001</v>
      </c>
      <c r="H88" s="8">
        <f t="shared" si="11"/>
        <v>39.9</v>
      </c>
      <c r="I88" s="17">
        <f t="shared" si="14"/>
        <v>67.575000000000003</v>
      </c>
      <c r="J88" s="6">
        <v>17</v>
      </c>
    </row>
    <row r="89" spans="1:10" ht="21" customHeight="1">
      <c r="A89" s="6">
        <v>85</v>
      </c>
      <c r="B89" s="10" t="s">
        <v>78</v>
      </c>
      <c r="C89" s="13" t="s">
        <v>391</v>
      </c>
      <c r="D89" s="12" t="s">
        <v>246</v>
      </c>
      <c r="E89" s="10">
        <v>59.15</v>
      </c>
      <c r="F89" s="14">
        <v>75.5</v>
      </c>
      <c r="G89" s="17">
        <f t="shared" si="13"/>
        <v>29.574999999999999</v>
      </c>
      <c r="H89" s="8">
        <f t="shared" si="11"/>
        <v>37.75</v>
      </c>
      <c r="I89" s="17">
        <f t="shared" si="14"/>
        <v>67.325000000000003</v>
      </c>
      <c r="J89" s="6">
        <v>18</v>
      </c>
    </row>
    <row r="90" spans="1:10" ht="21" customHeight="1">
      <c r="A90" s="6">
        <v>86</v>
      </c>
      <c r="B90" s="10" t="s">
        <v>72</v>
      </c>
      <c r="C90" s="13" t="s">
        <v>398</v>
      </c>
      <c r="D90" s="12" t="s">
        <v>246</v>
      </c>
      <c r="E90" s="10">
        <v>61.3</v>
      </c>
      <c r="F90" s="14">
        <v>72.7</v>
      </c>
      <c r="G90" s="17">
        <f t="shared" si="13"/>
        <v>30.65</v>
      </c>
      <c r="H90" s="8">
        <f t="shared" si="11"/>
        <v>36.35</v>
      </c>
      <c r="I90" s="17">
        <f t="shared" si="14"/>
        <v>67</v>
      </c>
      <c r="J90" s="6">
        <v>19</v>
      </c>
    </row>
    <row r="91" spans="1:10" ht="21" customHeight="1">
      <c r="A91" s="6">
        <v>87</v>
      </c>
      <c r="B91" s="10" t="s">
        <v>268</v>
      </c>
      <c r="C91" s="13" t="s">
        <v>411</v>
      </c>
      <c r="D91" s="12" t="s">
        <v>246</v>
      </c>
      <c r="E91" s="10">
        <v>52.3</v>
      </c>
      <c r="F91" s="14">
        <v>81.5</v>
      </c>
      <c r="G91" s="17">
        <f t="shared" si="13"/>
        <v>26.15</v>
      </c>
      <c r="H91" s="8">
        <f t="shared" si="11"/>
        <v>40.75</v>
      </c>
      <c r="I91" s="17">
        <f t="shared" si="14"/>
        <v>66.900000000000006</v>
      </c>
      <c r="J91" s="6">
        <v>20</v>
      </c>
    </row>
    <row r="92" spans="1:10" ht="21" customHeight="1">
      <c r="A92" s="6">
        <v>88</v>
      </c>
      <c r="B92" s="10" t="s">
        <v>77</v>
      </c>
      <c r="C92" s="13" t="s">
        <v>389</v>
      </c>
      <c r="D92" s="12" t="s">
        <v>246</v>
      </c>
      <c r="E92" s="10">
        <v>59.6</v>
      </c>
      <c r="F92" s="14">
        <v>74</v>
      </c>
      <c r="G92" s="17">
        <f t="shared" si="13"/>
        <v>29.8</v>
      </c>
      <c r="H92" s="8">
        <f t="shared" si="11"/>
        <v>37</v>
      </c>
      <c r="I92" s="17">
        <f t="shared" si="14"/>
        <v>66.8</v>
      </c>
      <c r="J92" s="6">
        <v>21</v>
      </c>
    </row>
    <row r="93" spans="1:10" ht="21" customHeight="1">
      <c r="A93" s="6">
        <v>89</v>
      </c>
      <c r="B93" s="10" t="s">
        <v>91</v>
      </c>
      <c r="C93" s="13" t="s">
        <v>399</v>
      </c>
      <c r="D93" s="12" t="s">
        <v>246</v>
      </c>
      <c r="E93" s="10">
        <v>55.65</v>
      </c>
      <c r="F93" s="14">
        <v>77.900000000000006</v>
      </c>
      <c r="G93" s="17">
        <f t="shared" si="13"/>
        <v>27.824999999999999</v>
      </c>
      <c r="H93" s="8">
        <f t="shared" si="11"/>
        <v>38.950000000000003</v>
      </c>
      <c r="I93" s="17">
        <f t="shared" si="14"/>
        <v>66.775000000000006</v>
      </c>
      <c r="J93" s="6">
        <v>22</v>
      </c>
    </row>
    <row r="94" spans="1:10" ht="21" customHeight="1">
      <c r="A94" s="6">
        <v>90</v>
      </c>
      <c r="B94" s="10" t="s">
        <v>104</v>
      </c>
      <c r="C94" s="13" t="s">
        <v>384</v>
      </c>
      <c r="D94" s="12" t="s">
        <v>246</v>
      </c>
      <c r="E94" s="10">
        <v>53.7</v>
      </c>
      <c r="F94" s="14">
        <v>79.099999999999994</v>
      </c>
      <c r="G94" s="17">
        <f t="shared" si="13"/>
        <v>26.85</v>
      </c>
      <c r="H94" s="8">
        <f t="shared" si="11"/>
        <v>39.549999999999997</v>
      </c>
      <c r="I94" s="17">
        <f t="shared" si="14"/>
        <v>66.400000000000006</v>
      </c>
      <c r="J94" s="6">
        <v>23</v>
      </c>
    </row>
    <row r="95" spans="1:10" ht="21" customHeight="1">
      <c r="A95" s="6">
        <v>91</v>
      </c>
      <c r="B95" s="10" t="s">
        <v>92</v>
      </c>
      <c r="C95" s="13" t="s">
        <v>406</v>
      </c>
      <c r="D95" s="12" t="s">
        <v>246</v>
      </c>
      <c r="E95" s="10">
        <v>55.65</v>
      </c>
      <c r="F95" s="14">
        <v>76.8</v>
      </c>
      <c r="G95" s="17">
        <f t="shared" si="13"/>
        <v>27.824999999999999</v>
      </c>
      <c r="H95" s="8">
        <f t="shared" si="11"/>
        <v>38.4</v>
      </c>
      <c r="I95" s="17">
        <f t="shared" si="14"/>
        <v>66.224999999999994</v>
      </c>
      <c r="J95" s="6">
        <v>24</v>
      </c>
    </row>
    <row r="96" spans="1:10" ht="21" customHeight="1">
      <c r="A96" s="6">
        <v>92</v>
      </c>
      <c r="B96" s="10" t="s">
        <v>100</v>
      </c>
      <c r="C96" s="13" t="s">
        <v>387</v>
      </c>
      <c r="D96" s="12" t="s">
        <v>246</v>
      </c>
      <c r="E96" s="10">
        <v>54.35</v>
      </c>
      <c r="F96" s="14">
        <v>77.900000000000006</v>
      </c>
      <c r="G96" s="17">
        <f t="shared" si="13"/>
        <v>27.175000000000001</v>
      </c>
      <c r="H96" s="8">
        <f t="shared" si="11"/>
        <v>38.950000000000003</v>
      </c>
      <c r="I96" s="17">
        <f t="shared" si="14"/>
        <v>66.125</v>
      </c>
      <c r="J96" s="6">
        <v>25</v>
      </c>
    </row>
    <row r="97" spans="1:10" ht="21" customHeight="1">
      <c r="A97" s="6">
        <v>93</v>
      </c>
      <c r="B97" s="10" t="s">
        <v>84</v>
      </c>
      <c r="C97" s="13" t="s">
        <v>380</v>
      </c>
      <c r="D97" s="12" t="s">
        <v>246</v>
      </c>
      <c r="E97" s="10">
        <v>57.6</v>
      </c>
      <c r="F97" s="14">
        <v>74.400000000000006</v>
      </c>
      <c r="G97" s="17">
        <f t="shared" si="13"/>
        <v>28.8</v>
      </c>
      <c r="H97" s="8">
        <f t="shared" si="11"/>
        <v>37.200000000000003</v>
      </c>
      <c r="I97" s="17">
        <f t="shared" si="14"/>
        <v>66</v>
      </c>
      <c r="J97" s="6">
        <v>26</v>
      </c>
    </row>
    <row r="98" spans="1:10" ht="21" customHeight="1">
      <c r="A98" s="6">
        <v>94</v>
      </c>
      <c r="B98" s="10" t="s">
        <v>97</v>
      </c>
      <c r="C98" s="13" t="s">
        <v>409</v>
      </c>
      <c r="D98" s="12" t="s">
        <v>246</v>
      </c>
      <c r="E98" s="10">
        <v>54.9</v>
      </c>
      <c r="F98" s="14">
        <v>76.400000000000006</v>
      </c>
      <c r="G98" s="17">
        <f t="shared" si="13"/>
        <v>27.45</v>
      </c>
      <c r="H98" s="8">
        <f t="shared" si="11"/>
        <v>38.200000000000003</v>
      </c>
      <c r="I98" s="17">
        <f t="shared" si="14"/>
        <v>65.650000000000006</v>
      </c>
      <c r="J98" s="6">
        <v>27</v>
      </c>
    </row>
    <row r="99" spans="1:10" ht="21" customHeight="1">
      <c r="A99" s="6">
        <v>95</v>
      </c>
      <c r="B99" s="10" t="s">
        <v>101</v>
      </c>
      <c r="C99" s="13" t="s">
        <v>404</v>
      </c>
      <c r="D99" s="12" t="s">
        <v>246</v>
      </c>
      <c r="E99" s="10">
        <v>54.3</v>
      </c>
      <c r="F99" s="14">
        <v>76.7</v>
      </c>
      <c r="G99" s="17">
        <f t="shared" si="13"/>
        <v>27.15</v>
      </c>
      <c r="H99" s="8">
        <f t="shared" si="11"/>
        <v>38.35</v>
      </c>
      <c r="I99" s="17">
        <f t="shared" si="14"/>
        <v>65.5</v>
      </c>
      <c r="J99" s="6">
        <v>28</v>
      </c>
    </row>
    <row r="100" spans="1:10" ht="21" customHeight="1">
      <c r="A100" s="6">
        <v>96</v>
      </c>
      <c r="B100" s="10" t="s">
        <v>93</v>
      </c>
      <c r="C100" s="13" t="s">
        <v>385</v>
      </c>
      <c r="D100" s="12" t="s">
        <v>246</v>
      </c>
      <c r="E100" s="10">
        <v>55.4</v>
      </c>
      <c r="F100" s="14">
        <v>75.2</v>
      </c>
      <c r="G100" s="17">
        <f>SUM(E100*0.5)</f>
        <v>27.7</v>
      </c>
      <c r="H100" s="8">
        <f>SUM(F100*0.5)</f>
        <v>37.6</v>
      </c>
      <c r="I100" s="17">
        <f>SUM(G100:H100)</f>
        <v>65.3</v>
      </c>
      <c r="J100" s="6">
        <v>29</v>
      </c>
    </row>
    <row r="101" spans="1:10" ht="21" customHeight="1">
      <c r="A101" s="6">
        <v>97</v>
      </c>
      <c r="B101" s="10" t="s">
        <v>83</v>
      </c>
      <c r="C101" s="13" t="s">
        <v>379</v>
      </c>
      <c r="D101" s="12" t="s">
        <v>246</v>
      </c>
      <c r="E101" s="10">
        <v>57.9</v>
      </c>
      <c r="F101" s="14">
        <v>72.400000000000006</v>
      </c>
      <c r="G101" s="17">
        <f t="shared" si="13"/>
        <v>28.95</v>
      </c>
      <c r="H101" s="8">
        <f t="shared" si="11"/>
        <v>36.200000000000003</v>
      </c>
      <c r="I101" s="17">
        <f t="shared" si="14"/>
        <v>65.150000000000006</v>
      </c>
      <c r="J101" s="6">
        <v>30</v>
      </c>
    </row>
    <row r="102" spans="1:10" ht="21" customHeight="1">
      <c r="A102" s="6">
        <v>98</v>
      </c>
      <c r="B102" s="10" t="s">
        <v>269</v>
      </c>
      <c r="C102" s="13" t="s">
        <v>413</v>
      </c>
      <c r="D102" s="12" t="s">
        <v>246</v>
      </c>
      <c r="E102" s="10">
        <v>52.25</v>
      </c>
      <c r="F102" s="14">
        <v>77.900000000000006</v>
      </c>
      <c r="G102" s="17">
        <f t="shared" si="13"/>
        <v>26.125</v>
      </c>
      <c r="H102" s="8">
        <f t="shared" si="11"/>
        <v>38.950000000000003</v>
      </c>
      <c r="I102" s="17">
        <f t="shared" si="14"/>
        <v>65.075000000000003</v>
      </c>
      <c r="J102" s="6">
        <v>31</v>
      </c>
    </row>
    <row r="103" spans="1:10" ht="21" customHeight="1">
      <c r="A103" s="6">
        <v>99</v>
      </c>
      <c r="B103" s="10" t="s">
        <v>103</v>
      </c>
      <c r="C103" s="13" t="s">
        <v>377</v>
      </c>
      <c r="D103" s="12" t="s">
        <v>246</v>
      </c>
      <c r="E103" s="10">
        <v>53.8</v>
      </c>
      <c r="F103" s="14">
        <v>76</v>
      </c>
      <c r="G103" s="17">
        <f t="shared" si="13"/>
        <v>26.9</v>
      </c>
      <c r="H103" s="8">
        <f t="shared" si="11"/>
        <v>38</v>
      </c>
      <c r="I103" s="17">
        <f t="shared" si="14"/>
        <v>64.900000000000006</v>
      </c>
      <c r="J103" s="6">
        <v>32</v>
      </c>
    </row>
    <row r="104" spans="1:10" ht="21" customHeight="1">
      <c r="A104" s="6">
        <v>100</v>
      </c>
      <c r="B104" s="10" t="s">
        <v>270</v>
      </c>
      <c r="C104" s="13" t="s">
        <v>416</v>
      </c>
      <c r="D104" s="12" t="s">
        <v>246</v>
      </c>
      <c r="E104" s="10">
        <v>52.2</v>
      </c>
      <c r="F104" s="14">
        <v>77</v>
      </c>
      <c r="G104" s="17">
        <f t="shared" si="13"/>
        <v>26.1</v>
      </c>
      <c r="H104" s="8">
        <f t="shared" si="11"/>
        <v>38.5</v>
      </c>
      <c r="I104" s="17">
        <f t="shared" si="14"/>
        <v>64.599999999999994</v>
      </c>
      <c r="J104" s="6">
        <v>33</v>
      </c>
    </row>
    <row r="105" spans="1:10" ht="21" customHeight="1">
      <c r="A105" s="6">
        <v>101</v>
      </c>
      <c r="B105" s="10" t="s">
        <v>99</v>
      </c>
      <c r="C105" s="13" t="s">
        <v>376</v>
      </c>
      <c r="D105" s="12" t="s">
        <v>246</v>
      </c>
      <c r="E105" s="10">
        <v>54.6</v>
      </c>
      <c r="F105" s="14">
        <v>74.099999999999994</v>
      </c>
      <c r="G105" s="17">
        <f t="shared" si="13"/>
        <v>27.3</v>
      </c>
      <c r="H105" s="8">
        <f t="shared" si="11"/>
        <v>37.049999999999997</v>
      </c>
      <c r="I105" s="17">
        <f t="shared" si="14"/>
        <v>64.349999999999994</v>
      </c>
      <c r="J105" s="6">
        <v>34</v>
      </c>
    </row>
    <row r="106" spans="1:10" ht="21" customHeight="1">
      <c r="A106" s="6">
        <v>102</v>
      </c>
      <c r="B106" s="10" t="s">
        <v>266</v>
      </c>
      <c r="C106" s="13" t="s">
        <v>412</v>
      </c>
      <c r="D106" s="12" t="s">
        <v>246</v>
      </c>
      <c r="E106" s="10">
        <v>52.85</v>
      </c>
      <c r="F106" s="14">
        <v>75.099999999999994</v>
      </c>
      <c r="G106" s="17">
        <f t="shared" si="13"/>
        <v>26.425000000000001</v>
      </c>
      <c r="H106" s="8">
        <f t="shared" si="11"/>
        <v>37.549999999999997</v>
      </c>
      <c r="I106" s="17">
        <f t="shared" si="14"/>
        <v>63.974999999999994</v>
      </c>
      <c r="J106" s="6">
        <v>35</v>
      </c>
    </row>
    <row r="107" spans="1:10" ht="21" customHeight="1">
      <c r="A107" s="6">
        <v>103</v>
      </c>
      <c r="B107" s="10" t="s">
        <v>105</v>
      </c>
      <c r="C107" s="13" t="s">
        <v>378</v>
      </c>
      <c r="D107" s="12" t="s">
        <v>246</v>
      </c>
      <c r="E107" s="10">
        <v>53.6</v>
      </c>
      <c r="F107" s="14">
        <v>74</v>
      </c>
      <c r="G107" s="17">
        <f t="shared" si="13"/>
        <v>26.8</v>
      </c>
      <c r="H107" s="8">
        <f t="shared" si="11"/>
        <v>37</v>
      </c>
      <c r="I107" s="17">
        <f t="shared" si="14"/>
        <v>63.8</v>
      </c>
      <c r="J107" s="6">
        <v>36</v>
      </c>
    </row>
    <row r="108" spans="1:10" ht="21" customHeight="1">
      <c r="A108" s="6">
        <v>104</v>
      </c>
      <c r="B108" s="10" t="s">
        <v>87</v>
      </c>
      <c r="C108" s="13" t="s">
        <v>407</v>
      </c>
      <c r="D108" s="12" t="s">
        <v>246</v>
      </c>
      <c r="E108" s="10">
        <v>56.65</v>
      </c>
      <c r="F108" s="14">
        <v>70.2</v>
      </c>
      <c r="G108" s="17">
        <f t="shared" si="13"/>
        <v>28.324999999999999</v>
      </c>
      <c r="H108" s="8">
        <f t="shared" si="11"/>
        <v>35.1</v>
      </c>
      <c r="I108" s="17">
        <f t="shared" si="14"/>
        <v>63.424999999999997</v>
      </c>
      <c r="J108" s="6">
        <v>37</v>
      </c>
    </row>
    <row r="109" spans="1:10" ht="21" customHeight="1">
      <c r="A109" s="6">
        <v>105</v>
      </c>
      <c r="B109" s="10" t="s">
        <v>102</v>
      </c>
      <c r="C109" s="13" t="s">
        <v>395</v>
      </c>
      <c r="D109" s="12" t="s">
        <v>246</v>
      </c>
      <c r="E109" s="10">
        <v>54.25</v>
      </c>
      <c r="F109" s="14">
        <v>72</v>
      </c>
      <c r="G109" s="17">
        <f t="shared" si="13"/>
        <v>27.125</v>
      </c>
      <c r="H109" s="8">
        <f t="shared" si="11"/>
        <v>36</v>
      </c>
      <c r="I109" s="17">
        <f t="shared" si="14"/>
        <v>63.125</v>
      </c>
      <c r="J109" s="6">
        <v>38</v>
      </c>
    </row>
    <row r="110" spans="1:10" ht="21" customHeight="1">
      <c r="A110" s="6">
        <v>106</v>
      </c>
      <c r="B110" s="10" t="s">
        <v>271</v>
      </c>
      <c r="C110" s="13" t="s">
        <v>415</v>
      </c>
      <c r="D110" s="12" t="s">
        <v>246</v>
      </c>
      <c r="E110" s="10">
        <v>51.85</v>
      </c>
      <c r="F110" s="14">
        <v>73.7</v>
      </c>
      <c r="G110" s="17">
        <f t="shared" si="13"/>
        <v>25.925000000000001</v>
      </c>
      <c r="H110" s="8">
        <f t="shared" si="11"/>
        <v>36.85</v>
      </c>
      <c r="I110" s="17">
        <f t="shared" si="14"/>
        <v>62.775000000000006</v>
      </c>
      <c r="J110" s="6">
        <v>39</v>
      </c>
    </row>
    <row r="111" spans="1:10" ht="21" customHeight="1">
      <c r="A111" s="6">
        <v>107</v>
      </c>
      <c r="B111" s="10" t="s">
        <v>98</v>
      </c>
      <c r="C111" s="13" t="s">
        <v>408</v>
      </c>
      <c r="D111" s="12" t="s">
        <v>246</v>
      </c>
      <c r="E111" s="10">
        <v>54.8</v>
      </c>
      <c r="F111" s="14">
        <v>69</v>
      </c>
      <c r="G111" s="17">
        <f t="shared" si="13"/>
        <v>27.4</v>
      </c>
      <c r="H111" s="8">
        <f t="shared" si="11"/>
        <v>34.5</v>
      </c>
      <c r="I111" s="17">
        <f t="shared" si="14"/>
        <v>61.9</v>
      </c>
      <c r="J111" s="6">
        <v>40</v>
      </c>
    </row>
    <row r="112" spans="1:10" ht="21" customHeight="1">
      <c r="A112" s="6">
        <v>108</v>
      </c>
      <c r="B112" s="10" t="s">
        <v>89</v>
      </c>
      <c r="C112" s="13" t="s">
        <v>396</v>
      </c>
      <c r="D112" s="12" t="s">
        <v>246</v>
      </c>
      <c r="E112" s="10">
        <v>56.3</v>
      </c>
      <c r="F112" s="14">
        <v>66.599999999999994</v>
      </c>
      <c r="G112" s="17">
        <f t="shared" si="13"/>
        <v>28.15</v>
      </c>
      <c r="H112" s="8">
        <f t="shared" si="11"/>
        <v>33.299999999999997</v>
      </c>
      <c r="I112" s="17">
        <f t="shared" si="14"/>
        <v>61.449999999999996</v>
      </c>
      <c r="J112" s="6">
        <v>41</v>
      </c>
    </row>
    <row r="113" spans="1:10" ht="21" customHeight="1">
      <c r="A113" s="6">
        <v>109</v>
      </c>
      <c r="B113" s="10" t="s">
        <v>267</v>
      </c>
      <c r="C113" s="13" t="s">
        <v>414</v>
      </c>
      <c r="D113" s="12" t="s">
        <v>246</v>
      </c>
      <c r="E113" s="10">
        <v>52.75</v>
      </c>
      <c r="F113" s="14">
        <v>70</v>
      </c>
      <c r="G113" s="17">
        <f t="shared" si="13"/>
        <v>26.375</v>
      </c>
      <c r="H113" s="8">
        <f t="shared" si="11"/>
        <v>35</v>
      </c>
      <c r="I113" s="17">
        <f t="shared" si="14"/>
        <v>61.375</v>
      </c>
      <c r="J113" s="6">
        <v>42</v>
      </c>
    </row>
    <row r="114" spans="1:10" ht="21" customHeight="1">
      <c r="A114" s="6">
        <v>110</v>
      </c>
      <c r="B114" s="10" t="s">
        <v>81</v>
      </c>
      <c r="C114" s="13" t="s">
        <v>392</v>
      </c>
      <c r="D114" s="12" t="s">
        <v>246</v>
      </c>
      <c r="E114" s="10">
        <v>58</v>
      </c>
      <c r="F114" s="14">
        <v>64.3</v>
      </c>
      <c r="G114" s="17">
        <f t="shared" si="13"/>
        <v>29</v>
      </c>
      <c r="H114" s="8">
        <f t="shared" si="11"/>
        <v>32.15</v>
      </c>
      <c r="I114" s="17">
        <f t="shared" si="14"/>
        <v>61.15</v>
      </c>
      <c r="J114" s="6">
        <v>43</v>
      </c>
    </row>
    <row r="115" spans="1:10" ht="21" customHeight="1">
      <c r="A115" s="6">
        <v>111</v>
      </c>
      <c r="B115" s="10" t="s">
        <v>106</v>
      </c>
      <c r="C115" s="13" t="s">
        <v>418</v>
      </c>
      <c r="D115" s="12" t="s">
        <v>285</v>
      </c>
      <c r="E115" s="10">
        <v>69.349999999999994</v>
      </c>
      <c r="F115" s="14">
        <v>80.400000000000006</v>
      </c>
      <c r="G115" s="17">
        <f t="shared" si="10"/>
        <v>34.674999999999997</v>
      </c>
      <c r="H115" s="8">
        <f t="shared" si="11"/>
        <v>40.200000000000003</v>
      </c>
      <c r="I115" s="17">
        <f t="shared" si="12"/>
        <v>74.875</v>
      </c>
      <c r="J115" s="6">
        <v>1</v>
      </c>
    </row>
    <row r="116" spans="1:10" ht="21" customHeight="1">
      <c r="A116" s="6">
        <v>112</v>
      </c>
      <c r="B116" s="10" t="s">
        <v>108</v>
      </c>
      <c r="C116" s="13" t="s">
        <v>435</v>
      </c>
      <c r="D116" s="12" t="s">
        <v>247</v>
      </c>
      <c r="E116" s="10">
        <v>67.55</v>
      </c>
      <c r="F116" s="14">
        <v>79</v>
      </c>
      <c r="G116" s="17">
        <f t="shared" si="10"/>
        <v>33.774999999999999</v>
      </c>
      <c r="H116" s="8">
        <f t="shared" si="11"/>
        <v>39.5</v>
      </c>
      <c r="I116" s="17">
        <f t="shared" si="12"/>
        <v>73.275000000000006</v>
      </c>
      <c r="J116" s="6">
        <v>2</v>
      </c>
    </row>
    <row r="117" spans="1:10" ht="21" customHeight="1">
      <c r="A117" s="6">
        <v>113</v>
      </c>
      <c r="B117" s="10" t="s">
        <v>111</v>
      </c>
      <c r="C117" s="13" t="s">
        <v>443</v>
      </c>
      <c r="D117" s="12" t="s">
        <v>247</v>
      </c>
      <c r="E117" s="10">
        <v>64.650000000000006</v>
      </c>
      <c r="F117" s="14">
        <v>78.599999999999994</v>
      </c>
      <c r="G117" s="17">
        <f t="shared" si="10"/>
        <v>32.325000000000003</v>
      </c>
      <c r="H117" s="8">
        <f t="shared" si="11"/>
        <v>39.299999999999997</v>
      </c>
      <c r="I117" s="17">
        <f t="shared" si="12"/>
        <v>71.625</v>
      </c>
      <c r="J117" s="6">
        <v>3</v>
      </c>
    </row>
    <row r="118" spans="1:10" ht="21" customHeight="1">
      <c r="A118" s="6">
        <v>114</v>
      </c>
      <c r="B118" s="10" t="s">
        <v>107</v>
      </c>
      <c r="C118" s="13" t="s">
        <v>434</v>
      </c>
      <c r="D118" s="12" t="s">
        <v>247</v>
      </c>
      <c r="E118" s="10">
        <v>68.3</v>
      </c>
      <c r="F118" s="14">
        <v>74.400000000000006</v>
      </c>
      <c r="G118" s="17">
        <f>SUM(E118*0.5)</f>
        <v>34.15</v>
      </c>
      <c r="H118" s="8">
        <f>SUM(F118*0.5)</f>
        <v>37.200000000000003</v>
      </c>
      <c r="I118" s="17">
        <f>SUM(G118:H118)</f>
        <v>71.349999999999994</v>
      </c>
      <c r="J118" s="6">
        <v>4</v>
      </c>
    </row>
    <row r="119" spans="1:10" ht="21" customHeight="1">
      <c r="A119" s="6">
        <v>115</v>
      </c>
      <c r="B119" s="10" t="s">
        <v>112</v>
      </c>
      <c r="C119" s="13" t="s">
        <v>441</v>
      </c>
      <c r="D119" s="12" t="s">
        <v>247</v>
      </c>
      <c r="E119" s="10">
        <v>62.85</v>
      </c>
      <c r="F119" s="14">
        <v>79.2</v>
      </c>
      <c r="G119" s="17">
        <f t="shared" si="10"/>
        <v>31.425000000000001</v>
      </c>
      <c r="H119" s="8">
        <f t="shared" si="11"/>
        <v>39.6</v>
      </c>
      <c r="I119" s="17">
        <f t="shared" si="12"/>
        <v>71.025000000000006</v>
      </c>
      <c r="J119" s="6">
        <v>5</v>
      </c>
    </row>
    <row r="120" spans="1:10" ht="21" customHeight="1">
      <c r="A120" s="6">
        <v>116</v>
      </c>
      <c r="B120" s="10" t="s">
        <v>117</v>
      </c>
      <c r="C120" s="13" t="s">
        <v>457</v>
      </c>
      <c r="D120" s="12" t="s">
        <v>247</v>
      </c>
      <c r="E120" s="10">
        <v>61.25</v>
      </c>
      <c r="F120" s="14">
        <v>77.8</v>
      </c>
      <c r="G120" s="17">
        <f t="shared" ref="G120:H127" si="15">SUM(E120*0.5)</f>
        <v>30.625</v>
      </c>
      <c r="H120" s="8">
        <f t="shared" si="15"/>
        <v>38.9</v>
      </c>
      <c r="I120" s="17">
        <f t="shared" ref="I120:I127" si="16">SUM(G120:H120)</f>
        <v>69.525000000000006</v>
      </c>
      <c r="J120" s="6">
        <v>6</v>
      </c>
    </row>
    <row r="121" spans="1:10" ht="21" customHeight="1">
      <c r="A121" s="6">
        <v>117</v>
      </c>
      <c r="B121" s="10" t="s">
        <v>110</v>
      </c>
      <c r="C121" s="13" t="s">
        <v>431</v>
      </c>
      <c r="D121" s="12" t="s">
        <v>247</v>
      </c>
      <c r="E121" s="10">
        <v>66</v>
      </c>
      <c r="F121" s="14">
        <v>73</v>
      </c>
      <c r="G121" s="17">
        <f t="shared" si="15"/>
        <v>33</v>
      </c>
      <c r="H121" s="8">
        <f t="shared" si="15"/>
        <v>36.5</v>
      </c>
      <c r="I121" s="17">
        <f t="shared" si="16"/>
        <v>69.5</v>
      </c>
      <c r="J121" s="6">
        <v>7</v>
      </c>
    </row>
    <row r="122" spans="1:10" ht="21" customHeight="1">
      <c r="A122" s="6">
        <v>118</v>
      </c>
      <c r="B122" s="10" t="s">
        <v>114</v>
      </c>
      <c r="C122" s="13" t="s">
        <v>454</v>
      </c>
      <c r="D122" s="12" t="s">
        <v>247</v>
      </c>
      <c r="E122" s="10">
        <v>61.65</v>
      </c>
      <c r="F122" s="14">
        <v>76.599999999999994</v>
      </c>
      <c r="G122" s="17">
        <f t="shared" si="15"/>
        <v>30.824999999999999</v>
      </c>
      <c r="H122" s="8">
        <f t="shared" si="15"/>
        <v>38.299999999999997</v>
      </c>
      <c r="I122" s="17">
        <f t="shared" si="16"/>
        <v>69.125</v>
      </c>
      <c r="J122" s="6">
        <v>8</v>
      </c>
    </row>
    <row r="123" spans="1:10" ht="21" customHeight="1">
      <c r="A123" s="6">
        <v>119</v>
      </c>
      <c r="B123" s="10" t="s">
        <v>118</v>
      </c>
      <c r="C123" s="13" t="s">
        <v>442</v>
      </c>
      <c r="D123" s="12" t="s">
        <v>247</v>
      </c>
      <c r="E123" s="10">
        <v>60.25</v>
      </c>
      <c r="F123" s="14">
        <v>76.599999999999994</v>
      </c>
      <c r="G123" s="17">
        <f t="shared" si="15"/>
        <v>30.125</v>
      </c>
      <c r="H123" s="8">
        <f t="shared" si="15"/>
        <v>38.299999999999997</v>
      </c>
      <c r="I123" s="17">
        <f t="shared" si="16"/>
        <v>68.424999999999997</v>
      </c>
      <c r="J123" s="6">
        <v>9</v>
      </c>
    </row>
    <row r="124" spans="1:10" ht="21" customHeight="1">
      <c r="A124" s="6">
        <v>120</v>
      </c>
      <c r="B124" s="10" t="s">
        <v>120</v>
      </c>
      <c r="C124" s="13" t="s">
        <v>433</v>
      </c>
      <c r="D124" s="12" t="s">
        <v>247</v>
      </c>
      <c r="E124" s="10">
        <v>59.95</v>
      </c>
      <c r="F124" s="14">
        <v>76.599999999999994</v>
      </c>
      <c r="G124" s="17">
        <f t="shared" si="15"/>
        <v>29.975000000000001</v>
      </c>
      <c r="H124" s="8">
        <f t="shared" si="15"/>
        <v>38.299999999999997</v>
      </c>
      <c r="I124" s="17">
        <f t="shared" si="16"/>
        <v>68.275000000000006</v>
      </c>
      <c r="J124" s="6">
        <v>10</v>
      </c>
    </row>
    <row r="125" spans="1:10" ht="21" customHeight="1">
      <c r="A125" s="6">
        <v>121</v>
      </c>
      <c r="B125" s="10" t="s">
        <v>123</v>
      </c>
      <c r="C125" s="13" t="s">
        <v>455</v>
      </c>
      <c r="D125" s="12" t="s">
        <v>247</v>
      </c>
      <c r="E125" s="10">
        <v>58.7</v>
      </c>
      <c r="F125" s="14">
        <v>77.400000000000006</v>
      </c>
      <c r="G125" s="17">
        <f t="shared" si="15"/>
        <v>29.35</v>
      </c>
      <c r="H125" s="8">
        <f t="shared" si="15"/>
        <v>38.700000000000003</v>
      </c>
      <c r="I125" s="17">
        <f t="shared" si="16"/>
        <v>68.050000000000011</v>
      </c>
      <c r="J125" s="6">
        <v>11</v>
      </c>
    </row>
    <row r="126" spans="1:10" ht="21" customHeight="1">
      <c r="A126" s="6">
        <v>122</v>
      </c>
      <c r="B126" s="10" t="s">
        <v>109</v>
      </c>
      <c r="C126" s="13" t="s">
        <v>422</v>
      </c>
      <c r="D126" s="12" t="s">
        <v>247</v>
      </c>
      <c r="E126" s="10">
        <v>67</v>
      </c>
      <c r="F126" s="14">
        <v>69</v>
      </c>
      <c r="G126" s="17">
        <f t="shared" si="15"/>
        <v>33.5</v>
      </c>
      <c r="H126" s="8">
        <f t="shared" si="15"/>
        <v>34.5</v>
      </c>
      <c r="I126" s="17">
        <f t="shared" si="16"/>
        <v>68</v>
      </c>
      <c r="J126" s="6">
        <v>12</v>
      </c>
    </row>
    <row r="127" spans="1:10" ht="21" customHeight="1">
      <c r="A127" s="6">
        <v>123</v>
      </c>
      <c r="B127" s="10" t="s">
        <v>129</v>
      </c>
      <c r="C127" s="13" t="s">
        <v>438</v>
      </c>
      <c r="D127" s="12" t="s">
        <v>247</v>
      </c>
      <c r="E127" s="10">
        <v>57.35</v>
      </c>
      <c r="F127" s="14">
        <v>78.599999999999994</v>
      </c>
      <c r="G127" s="17">
        <f t="shared" si="15"/>
        <v>28.675000000000001</v>
      </c>
      <c r="H127" s="8">
        <f t="shared" si="15"/>
        <v>39.299999999999997</v>
      </c>
      <c r="I127" s="17">
        <f t="shared" si="16"/>
        <v>67.974999999999994</v>
      </c>
      <c r="J127" s="6">
        <v>13</v>
      </c>
    </row>
    <row r="128" spans="1:10" ht="21" customHeight="1">
      <c r="A128" s="6">
        <v>124</v>
      </c>
      <c r="B128" s="10" t="s">
        <v>113</v>
      </c>
      <c r="C128" s="13" t="s">
        <v>420</v>
      </c>
      <c r="D128" s="12" t="s">
        <v>247</v>
      </c>
      <c r="E128" s="10">
        <v>62.05</v>
      </c>
      <c r="F128" s="14">
        <v>73.599999999999994</v>
      </c>
      <c r="G128" s="17">
        <f t="shared" si="10"/>
        <v>31.024999999999999</v>
      </c>
      <c r="H128" s="8">
        <f t="shared" si="11"/>
        <v>36.799999999999997</v>
      </c>
      <c r="I128" s="17">
        <f t="shared" si="12"/>
        <v>67.824999999999989</v>
      </c>
      <c r="J128" s="6">
        <v>14</v>
      </c>
    </row>
    <row r="129" spans="1:10" ht="21" customHeight="1">
      <c r="A129" s="6">
        <v>125</v>
      </c>
      <c r="B129" s="10" t="s">
        <v>116</v>
      </c>
      <c r="C129" s="13" t="s">
        <v>437</v>
      </c>
      <c r="D129" s="12" t="s">
        <v>247</v>
      </c>
      <c r="E129" s="10">
        <v>61.45</v>
      </c>
      <c r="F129" s="14">
        <v>74</v>
      </c>
      <c r="G129" s="17">
        <f t="shared" ref="G129:H133" si="17">SUM(E129*0.5)</f>
        <v>30.725000000000001</v>
      </c>
      <c r="H129" s="8">
        <f t="shared" si="17"/>
        <v>37</v>
      </c>
      <c r="I129" s="17">
        <f>SUM(G129:H129)</f>
        <v>67.724999999999994</v>
      </c>
      <c r="J129" s="6">
        <v>15</v>
      </c>
    </row>
    <row r="130" spans="1:10" ht="21" customHeight="1">
      <c r="A130" s="6">
        <v>126</v>
      </c>
      <c r="B130" s="10" t="s">
        <v>127</v>
      </c>
      <c r="C130" s="13" t="s">
        <v>453</v>
      </c>
      <c r="D130" s="12" t="s">
        <v>247</v>
      </c>
      <c r="E130" s="10">
        <v>57.65</v>
      </c>
      <c r="F130" s="14">
        <v>77.8</v>
      </c>
      <c r="G130" s="17">
        <f t="shared" si="17"/>
        <v>28.824999999999999</v>
      </c>
      <c r="H130" s="8">
        <f t="shared" si="17"/>
        <v>38.9</v>
      </c>
      <c r="I130" s="17">
        <f>SUM(G130:H130)</f>
        <v>67.724999999999994</v>
      </c>
      <c r="J130" s="6">
        <v>16</v>
      </c>
    </row>
    <row r="131" spans="1:10" ht="21" customHeight="1">
      <c r="A131" s="6">
        <v>127</v>
      </c>
      <c r="B131" s="10" t="s">
        <v>139</v>
      </c>
      <c r="C131" s="13" t="s">
        <v>423</v>
      </c>
      <c r="D131" s="12" t="s">
        <v>247</v>
      </c>
      <c r="E131" s="10">
        <v>55.1</v>
      </c>
      <c r="F131" s="14">
        <v>80</v>
      </c>
      <c r="G131" s="17">
        <f t="shared" si="17"/>
        <v>27.55</v>
      </c>
      <c r="H131" s="8">
        <f t="shared" si="17"/>
        <v>40</v>
      </c>
      <c r="I131" s="17">
        <f>SUM(G131:H131)</f>
        <v>67.55</v>
      </c>
      <c r="J131" s="6">
        <v>17</v>
      </c>
    </row>
    <row r="132" spans="1:10" ht="21" customHeight="1">
      <c r="A132" s="6">
        <v>128</v>
      </c>
      <c r="B132" s="10" t="s">
        <v>125</v>
      </c>
      <c r="C132" s="13" t="s">
        <v>428</v>
      </c>
      <c r="D132" s="12" t="s">
        <v>247</v>
      </c>
      <c r="E132" s="10">
        <v>58.3</v>
      </c>
      <c r="F132" s="14">
        <v>76.2</v>
      </c>
      <c r="G132" s="17">
        <f t="shared" si="17"/>
        <v>29.15</v>
      </c>
      <c r="H132" s="8">
        <f t="shared" si="17"/>
        <v>38.1</v>
      </c>
      <c r="I132" s="17">
        <f>SUM(G132:H132)</f>
        <v>67.25</v>
      </c>
      <c r="J132" s="6">
        <v>18</v>
      </c>
    </row>
    <row r="133" spans="1:10" ht="21" customHeight="1">
      <c r="A133" s="6">
        <v>129</v>
      </c>
      <c r="B133" s="10" t="s">
        <v>126</v>
      </c>
      <c r="C133" s="13" t="s">
        <v>447</v>
      </c>
      <c r="D133" s="12" t="s">
        <v>247</v>
      </c>
      <c r="E133" s="10">
        <v>58.2</v>
      </c>
      <c r="F133" s="14">
        <v>75.900000000000006</v>
      </c>
      <c r="G133" s="17">
        <f t="shared" si="17"/>
        <v>29.1</v>
      </c>
      <c r="H133" s="8">
        <f t="shared" si="17"/>
        <v>37.950000000000003</v>
      </c>
      <c r="I133" s="17">
        <f>SUM(G133:H133)</f>
        <v>67.050000000000011</v>
      </c>
      <c r="J133" s="6">
        <v>19</v>
      </c>
    </row>
    <row r="134" spans="1:10" ht="21" customHeight="1">
      <c r="A134" s="6">
        <v>130</v>
      </c>
      <c r="B134" s="10" t="s">
        <v>115</v>
      </c>
      <c r="C134" s="13" t="s">
        <v>427</v>
      </c>
      <c r="D134" s="12" t="s">
        <v>247</v>
      </c>
      <c r="E134" s="10">
        <v>61.55</v>
      </c>
      <c r="F134" s="14">
        <v>72.2</v>
      </c>
      <c r="G134" s="17">
        <f t="shared" si="10"/>
        <v>30.774999999999999</v>
      </c>
      <c r="H134" s="8">
        <f t="shared" si="11"/>
        <v>36.1</v>
      </c>
      <c r="I134" s="17">
        <f t="shared" si="12"/>
        <v>66.875</v>
      </c>
      <c r="J134" s="6">
        <v>20</v>
      </c>
    </row>
    <row r="135" spans="1:10" ht="21" customHeight="1">
      <c r="A135" s="6">
        <v>131</v>
      </c>
      <c r="B135" s="10" t="s">
        <v>124</v>
      </c>
      <c r="C135" s="13" t="s">
        <v>439</v>
      </c>
      <c r="D135" s="12" t="s">
        <v>247</v>
      </c>
      <c r="E135" s="10">
        <v>58.55</v>
      </c>
      <c r="F135" s="14">
        <v>74.599999999999994</v>
      </c>
      <c r="G135" s="17">
        <f t="shared" ref="G135:H139" si="18">SUM(E135*0.5)</f>
        <v>29.274999999999999</v>
      </c>
      <c r="H135" s="8">
        <f t="shared" si="18"/>
        <v>37.299999999999997</v>
      </c>
      <c r="I135" s="17">
        <f>SUM(G135:H135)</f>
        <v>66.574999999999989</v>
      </c>
      <c r="J135" s="6">
        <v>21</v>
      </c>
    </row>
    <row r="136" spans="1:10" ht="21" customHeight="1">
      <c r="A136" s="6">
        <v>132</v>
      </c>
      <c r="B136" s="10" t="s">
        <v>128</v>
      </c>
      <c r="C136" s="13" t="s">
        <v>451</v>
      </c>
      <c r="D136" s="12" t="s">
        <v>247</v>
      </c>
      <c r="E136" s="10">
        <v>57.45</v>
      </c>
      <c r="F136" s="14">
        <v>75.599999999999994</v>
      </c>
      <c r="G136" s="17">
        <f t="shared" si="18"/>
        <v>28.725000000000001</v>
      </c>
      <c r="H136" s="8">
        <f t="shared" si="18"/>
        <v>37.799999999999997</v>
      </c>
      <c r="I136" s="17">
        <f>SUM(G136:H136)</f>
        <v>66.525000000000006</v>
      </c>
      <c r="J136" s="6">
        <v>22</v>
      </c>
    </row>
    <row r="137" spans="1:10" ht="21" customHeight="1">
      <c r="A137" s="6">
        <v>133</v>
      </c>
      <c r="B137" s="10" t="s">
        <v>132</v>
      </c>
      <c r="C137" s="13" t="s">
        <v>450</v>
      </c>
      <c r="D137" s="12" t="s">
        <v>247</v>
      </c>
      <c r="E137" s="10">
        <v>56.8</v>
      </c>
      <c r="F137" s="14">
        <v>76.2</v>
      </c>
      <c r="G137" s="17">
        <f t="shared" si="18"/>
        <v>28.4</v>
      </c>
      <c r="H137" s="8">
        <f t="shared" si="18"/>
        <v>38.1</v>
      </c>
      <c r="I137" s="17">
        <f>SUM(G137:H137)</f>
        <v>66.5</v>
      </c>
      <c r="J137" s="6">
        <v>23</v>
      </c>
    </row>
    <row r="138" spans="1:10" ht="21" customHeight="1">
      <c r="A138" s="6">
        <v>134</v>
      </c>
      <c r="B138" s="10" t="s">
        <v>141</v>
      </c>
      <c r="C138" s="13" t="s">
        <v>444</v>
      </c>
      <c r="D138" s="12" t="s">
        <v>247</v>
      </c>
      <c r="E138" s="10">
        <v>54.9</v>
      </c>
      <c r="F138" s="14">
        <v>77.8</v>
      </c>
      <c r="G138" s="17">
        <f t="shared" si="18"/>
        <v>27.45</v>
      </c>
      <c r="H138" s="8">
        <f t="shared" si="18"/>
        <v>38.9</v>
      </c>
      <c r="I138" s="17">
        <f>SUM(G138:H138)</f>
        <v>66.349999999999994</v>
      </c>
      <c r="J138" s="6">
        <v>24</v>
      </c>
    </row>
    <row r="139" spans="1:10" ht="21" customHeight="1">
      <c r="A139" s="6">
        <v>135</v>
      </c>
      <c r="B139" s="10" t="s">
        <v>131</v>
      </c>
      <c r="C139" s="13" t="s">
        <v>460</v>
      </c>
      <c r="D139" s="12" t="s">
        <v>247</v>
      </c>
      <c r="E139" s="10">
        <v>56.9</v>
      </c>
      <c r="F139" s="14">
        <v>75.599999999999994</v>
      </c>
      <c r="G139" s="17">
        <f t="shared" si="18"/>
        <v>28.45</v>
      </c>
      <c r="H139" s="8">
        <f t="shared" si="18"/>
        <v>37.799999999999997</v>
      </c>
      <c r="I139" s="17">
        <f>SUM(G139:H139)</f>
        <v>66.25</v>
      </c>
      <c r="J139" s="6">
        <v>25</v>
      </c>
    </row>
    <row r="140" spans="1:10" ht="21" customHeight="1">
      <c r="A140" s="6">
        <v>136</v>
      </c>
      <c r="B140" s="10" t="s">
        <v>119</v>
      </c>
      <c r="C140" s="13" t="s">
        <v>445</v>
      </c>
      <c r="D140" s="12" t="s">
        <v>247</v>
      </c>
      <c r="E140" s="10">
        <v>60.15</v>
      </c>
      <c r="F140" s="14">
        <v>70.400000000000006</v>
      </c>
      <c r="G140" s="17">
        <f t="shared" si="10"/>
        <v>30.074999999999999</v>
      </c>
      <c r="H140" s="8">
        <f t="shared" si="11"/>
        <v>35.200000000000003</v>
      </c>
      <c r="I140" s="17">
        <f t="shared" si="12"/>
        <v>65.275000000000006</v>
      </c>
      <c r="J140" s="6">
        <v>26</v>
      </c>
    </row>
    <row r="141" spans="1:10" ht="21" customHeight="1">
      <c r="A141" s="6">
        <v>137</v>
      </c>
      <c r="B141" s="10" t="s">
        <v>122</v>
      </c>
      <c r="C141" s="13" t="s">
        <v>419</v>
      </c>
      <c r="D141" s="12" t="s">
        <v>247</v>
      </c>
      <c r="E141" s="10">
        <v>58.85</v>
      </c>
      <c r="F141" s="14">
        <v>71.400000000000006</v>
      </c>
      <c r="G141" s="17">
        <f>SUM(E141*0.5)</f>
        <v>29.425000000000001</v>
      </c>
      <c r="H141" s="8">
        <f>SUM(F141*0.5)</f>
        <v>35.700000000000003</v>
      </c>
      <c r="I141" s="17">
        <f>SUM(G141:H141)</f>
        <v>65.125</v>
      </c>
      <c r="J141" s="6">
        <v>27</v>
      </c>
    </row>
    <row r="142" spans="1:10" ht="21" customHeight="1">
      <c r="A142" s="6">
        <v>138</v>
      </c>
      <c r="B142" s="10" t="s">
        <v>121</v>
      </c>
      <c r="C142" s="13" t="s">
        <v>458</v>
      </c>
      <c r="D142" s="12" t="s">
        <v>247</v>
      </c>
      <c r="E142" s="10">
        <v>59.15</v>
      </c>
      <c r="F142" s="14">
        <v>70.599999999999994</v>
      </c>
      <c r="G142" s="17">
        <f t="shared" si="10"/>
        <v>29.574999999999999</v>
      </c>
      <c r="H142" s="8">
        <f t="shared" si="11"/>
        <v>35.299999999999997</v>
      </c>
      <c r="I142" s="17">
        <f t="shared" si="12"/>
        <v>64.875</v>
      </c>
      <c r="J142" s="6">
        <v>28</v>
      </c>
    </row>
    <row r="143" spans="1:10" ht="21" customHeight="1">
      <c r="A143" s="6">
        <v>139</v>
      </c>
      <c r="B143" s="10" t="s">
        <v>137</v>
      </c>
      <c r="C143" s="13" t="s">
        <v>436</v>
      </c>
      <c r="D143" s="12" t="s">
        <v>247</v>
      </c>
      <c r="E143" s="10">
        <v>55.25</v>
      </c>
      <c r="F143" s="14">
        <v>74.400000000000006</v>
      </c>
      <c r="G143" s="17">
        <f t="shared" ref="G143:H145" si="19">SUM(E143*0.5)</f>
        <v>27.625</v>
      </c>
      <c r="H143" s="8">
        <f t="shared" si="19"/>
        <v>37.200000000000003</v>
      </c>
      <c r="I143" s="17">
        <f>SUM(G143:H143)</f>
        <v>64.825000000000003</v>
      </c>
      <c r="J143" s="6">
        <v>29</v>
      </c>
    </row>
    <row r="144" spans="1:10" ht="21" customHeight="1">
      <c r="A144" s="6">
        <v>140</v>
      </c>
      <c r="B144" s="10" t="s">
        <v>144</v>
      </c>
      <c r="C144" s="13" t="s">
        <v>449</v>
      </c>
      <c r="D144" s="12" t="s">
        <v>247</v>
      </c>
      <c r="E144" s="10">
        <v>53.55</v>
      </c>
      <c r="F144" s="14">
        <v>75</v>
      </c>
      <c r="G144" s="17">
        <f t="shared" si="19"/>
        <v>26.774999999999999</v>
      </c>
      <c r="H144" s="8">
        <f t="shared" si="19"/>
        <v>37.5</v>
      </c>
      <c r="I144" s="17">
        <f>SUM(G144:H144)</f>
        <v>64.275000000000006</v>
      </c>
      <c r="J144" s="6">
        <v>30</v>
      </c>
    </row>
    <row r="145" spans="1:10" ht="21" customHeight="1">
      <c r="A145" s="6">
        <v>141</v>
      </c>
      <c r="B145" s="10" t="s">
        <v>134</v>
      </c>
      <c r="C145" s="13" t="s">
        <v>448</v>
      </c>
      <c r="D145" s="12" t="s">
        <v>247</v>
      </c>
      <c r="E145" s="10">
        <v>56.1</v>
      </c>
      <c r="F145" s="14">
        <v>72.400000000000006</v>
      </c>
      <c r="G145" s="17">
        <f t="shared" si="19"/>
        <v>28.05</v>
      </c>
      <c r="H145" s="8">
        <f t="shared" si="19"/>
        <v>36.200000000000003</v>
      </c>
      <c r="I145" s="17">
        <f>SUM(G145:H145)</f>
        <v>64.25</v>
      </c>
      <c r="J145" s="6">
        <v>31</v>
      </c>
    </row>
    <row r="146" spans="1:10" ht="21" customHeight="1">
      <c r="A146" s="6">
        <v>142</v>
      </c>
      <c r="B146" s="10" t="s">
        <v>130</v>
      </c>
      <c r="C146" s="13" t="s">
        <v>446</v>
      </c>
      <c r="D146" s="12" t="s">
        <v>247</v>
      </c>
      <c r="E146" s="10">
        <v>57.35</v>
      </c>
      <c r="F146" s="14">
        <v>71</v>
      </c>
      <c r="G146" s="17">
        <f t="shared" ref="G146:G187" si="20">SUM(E146*0.5)</f>
        <v>28.675000000000001</v>
      </c>
      <c r="H146" s="8">
        <f t="shared" ref="H146:H187" si="21">SUM(F146*0.5)</f>
        <v>35.5</v>
      </c>
      <c r="I146" s="17">
        <f t="shared" ref="I146:I187" si="22">SUM(G146:H146)</f>
        <v>64.174999999999997</v>
      </c>
      <c r="J146" s="6">
        <v>32</v>
      </c>
    </row>
    <row r="147" spans="1:10" ht="21" customHeight="1">
      <c r="A147" s="6">
        <v>143</v>
      </c>
      <c r="B147" s="10" t="s">
        <v>148</v>
      </c>
      <c r="C147" s="13" t="s">
        <v>421</v>
      </c>
      <c r="D147" s="12" t="s">
        <v>247</v>
      </c>
      <c r="E147" s="10">
        <v>52.75</v>
      </c>
      <c r="F147" s="14">
        <v>74.8</v>
      </c>
      <c r="G147" s="17">
        <f t="shared" ref="G147:H154" si="23">SUM(E147*0.5)</f>
        <v>26.375</v>
      </c>
      <c r="H147" s="8">
        <f t="shared" si="23"/>
        <v>37.4</v>
      </c>
      <c r="I147" s="17">
        <f t="shared" ref="I147:I154" si="24">SUM(G147:H147)</f>
        <v>63.774999999999999</v>
      </c>
      <c r="J147" s="6">
        <v>33</v>
      </c>
    </row>
    <row r="148" spans="1:10" ht="21" customHeight="1">
      <c r="A148" s="6">
        <v>144</v>
      </c>
      <c r="B148" s="10" t="s">
        <v>135</v>
      </c>
      <c r="C148" s="13" t="s">
        <v>424</v>
      </c>
      <c r="D148" s="12" t="s">
        <v>247</v>
      </c>
      <c r="E148" s="10">
        <v>55.65</v>
      </c>
      <c r="F148" s="14">
        <v>71</v>
      </c>
      <c r="G148" s="17">
        <f t="shared" si="23"/>
        <v>27.824999999999999</v>
      </c>
      <c r="H148" s="8">
        <f t="shared" si="23"/>
        <v>35.5</v>
      </c>
      <c r="I148" s="17">
        <f t="shared" si="24"/>
        <v>63.325000000000003</v>
      </c>
      <c r="J148" s="6">
        <v>34</v>
      </c>
    </row>
    <row r="149" spans="1:10" ht="21" customHeight="1">
      <c r="A149" s="6">
        <v>145</v>
      </c>
      <c r="B149" s="10" t="s">
        <v>136</v>
      </c>
      <c r="C149" s="13" t="s">
        <v>432</v>
      </c>
      <c r="D149" s="12" t="s">
        <v>247</v>
      </c>
      <c r="E149" s="10">
        <v>55.65</v>
      </c>
      <c r="F149" s="14">
        <v>70.900000000000006</v>
      </c>
      <c r="G149" s="17">
        <f t="shared" si="23"/>
        <v>27.824999999999999</v>
      </c>
      <c r="H149" s="8">
        <f t="shared" si="23"/>
        <v>35.450000000000003</v>
      </c>
      <c r="I149" s="17">
        <f t="shared" si="24"/>
        <v>63.275000000000006</v>
      </c>
      <c r="J149" s="6">
        <v>35</v>
      </c>
    </row>
    <row r="150" spans="1:10" ht="21" customHeight="1">
      <c r="A150" s="6">
        <v>146</v>
      </c>
      <c r="B150" s="10" t="s">
        <v>146</v>
      </c>
      <c r="C150" s="13" t="s">
        <v>452</v>
      </c>
      <c r="D150" s="12" t="s">
        <v>247</v>
      </c>
      <c r="E150" s="10">
        <v>53.05</v>
      </c>
      <c r="F150" s="14">
        <v>72.400000000000006</v>
      </c>
      <c r="G150" s="17">
        <f t="shared" si="23"/>
        <v>26.524999999999999</v>
      </c>
      <c r="H150" s="8">
        <f t="shared" si="23"/>
        <v>36.200000000000003</v>
      </c>
      <c r="I150" s="17">
        <f t="shared" si="24"/>
        <v>62.725000000000001</v>
      </c>
      <c r="J150" s="6">
        <v>36</v>
      </c>
    </row>
    <row r="151" spans="1:10" ht="21" customHeight="1">
      <c r="A151" s="6">
        <v>147</v>
      </c>
      <c r="B151" s="10" t="s">
        <v>143</v>
      </c>
      <c r="C151" s="13" t="s">
        <v>430</v>
      </c>
      <c r="D151" s="12" t="s">
        <v>247</v>
      </c>
      <c r="E151" s="10">
        <v>53.9</v>
      </c>
      <c r="F151" s="14">
        <v>71.400000000000006</v>
      </c>
      <c r="G151" s="17">
        <f t="shared" si="23"/>
        <v>26.95</v>
      </c>
      <c r="H151" s="8">
        <f t="shared" si="23"/>
        <v>35.700000000000003</v>
      </c>
      <c r="I151" s="17">
        <f t="shared" si="24"/>
        <v>62.650000000000006</v>
      </c>
      <c r="J151" s="6">
        <v>37</v>
      </c>
    </row>
    <row r="152" spans="1:10" ht="21" customHeight="1">
      <c r="A152" s="6">
        <v>148</v>
      </c>
      <c r="B152" s="10" t="s">
        <v>145</v>
      </c>
      <c r="C152" s="13" t="s">
        <v>459</v>
      </c>
      <c r="D152" s="12" t="s">
        <v>247</v>
      </c>
      <c r="E152" s="10">
        <v>53.25</v>
      </c>
      <c r="F152" s="14">
        <v>72</v>
      </c>
      <c r="G152" s="17">
        <f t="shared" si="23"/>
        <v>26.625</v>
      </c>
      <c r="H152" s="8">
        <f t="shared" si="23"/>
        <v>36</v>
      </c>
      <c r="I152" s="17">
        <f t="shared" si="24"/>
        <v>62.625</v>
      </c>
      <c r="J152" s="6">
        <v>38</v>
      </c>
    </row>
    <row r="153" spans="1:10" ht="21" customHeight="1">
      <c r="A153" s="6">
        <v>149</v>
      </c>
      <c r="B153" s="10" t="s">
        <v>138</v>
      </c>
      <c r="C153" s="13" t="s">
        <v>426</v>
      </c>
      <c r="D153" s="12" t="s">
        <v>247</v>
      </c>
      <c r="E153" s="10">
        <v>55.15</v>
      </c>
      <c r="F153" s="14">
        <v>70</v>
      </c>
      <c r="G153" s="17">
        <f t="shared" si="23"/>
        <v>27.574999999999999</v>
      </c>
      <c r="H153" s="8">
        <f t="shared" si="23"/>
        <v>35</v>
      </c>
      <c r="I153" s="17">
        <f t="shared" si="24"/>
        <v>62.575000000000003</v>
      </c>
      <c r="J153" s="6">
        <v>39</v>
      </c>
    </row>
    <row r="154" spans="1:10" ht="21" customHeight="1">
      <c r="A154" s="6">
        <v>150</v>
      </c>
      <c r="B154" s="10" t="s">
        <v>272</v>
      </c>
      <c r="C154" s="13" t="s">
        <v>461</v>
      </c>
      <c r="D154" s="12" t="s">
        <v>247</v>
      </c>
      <c r="E154" s="10">
        <v>52.4</v>
      </c>
      <c r="F154" s="14">
        <v>72.400000000000006</v>
      </c>
      <c r="G154" s="17">
        <f t="shared" si="23"/>
        <v>26.2</v>
      </c>
      <c r="H154" s="8">
        <f t="shared" si="23"/>
        <v>36.200000000000003</v>
      </c>
      <c r="I154" s="17">
        <f t="shared" si="24"/>
        <v>62.400000000000006</v>
      </c>
      <c r="J154" s="6">
        <v>40</v>
      </c>
    </row>
    <row r="155" spans="1:10" ht="21" customHeight="1">
      <c r="A155" s="6">
        <v>151</v>
      </c>
      <c r="B155" s="10" t="s">
        <v>133</v>
      </c>
      <c r="C155" s="13" t="s">
        <v>425</v>
      </c>
      <c r="D155" s="12" t="s">
        <v>247</v>
      </c>
      <c r="E155" s="10">
        <v>56.35</v>
      </c>
      <c r="F155" s="14">
        <v>67.599999999999994</v>
      </c>
      <c r="G155" s="17">
        <f t="shared" si="20"/>
        <v>28.175000000000001</v>
      </c>
      <c r="H155" s="8">
        <f t="shared" si="21"/>
        <v>33.799999999999997</v>
      </c>
      <c r="I155" s="17">
        <f t="shared" si="22"/>
        <v>61.974999999999994</v>
      </c>
      <c r="J155" s="6">
        <v>41</v>
      </c>
    </row>
    <row r="156" spans="1:10" ht="21" customHeight="1">
      <c r="A156" s="6">
        <v>152</v>
      </c>
      <c r="B156" s="10" t="s">
        <v>147</v>
      </c>
      <c r="C156" s="13" t="s">
        <v>440</v>
      </c>
      <c r="D156" s="12" t="s">
        <v>247</v>
      </c>
      <c r="E156" s="10">
        <v>52.85</v>
      </c>
      <c r="F156" s="14">
        <v>70.400000000000006</v>
      </c>
      <c r="G156" s="17">
        <f>SUM(E156*0.5)</f>
        <v>26.425000000000001</v>
      </c>
      <c r="H156" s="8">
        <f>SUM(F156*0.5)</f>
        <v>35.200000000000003</v>
      </c>
      <c r="I156" s="17">
        <f>SUM(G156:H156)</f>
        <v>61.625</v>
      </c>
      <c r="J156" s="6">
        <v>42</v>
      </c>
    </row>
    <row r="157" spans="1:10" ht="21" customHeight="1">
      <c r="A157" s="6">
        <v>153</v>
      </c>
      <c r="B157" s="10" t="s">
        <v>273</v>
      </c>
      <c r="C157" s="13" t="s">
        <v>463</v>
      </c>
      <c r="D157" s="12" t="s">
        <v>247</v>
      </c>
      <c r="E157" s="10">
        <v>52.4</v>
      </c>
      <c r="F157" s="14">
        <v>70.400000000000006</v>
      </c>
      <c r="G157" s="17">
        <f>SUM(E157*0.5)</f>
        <v>26.2</v>
      </c>
      <c r="H157" s="8">
        <f>SUM(F157*0.5)</f>
        <v>35.200000000000003</v>
      </c>
      <c r="I157" s="17">
        <f>SUM(G157:H157)</f>
        <v>61.400000000000006</v>
      </c>
      <c r="J157" s="6">
        <v>43</v>
      </c>
    </row>
    <row r="158" spans="1:10" ht="21" customHeight="1">
      <c r="A158" s="6">
        <v>154</v>
      </c>
      <c r="B158" s="10" t="s">
        <v>140</v>
      </c>
      <c r="C158" s="13" t="s">
        <v>456</v>
      </c>
      <c r="D158" s="12" t="s">
        <v>247</v>
      </c>
      <c r="E158" s="10">
        <v>55.05</v>
      </c>
      <c r="F158" s="14">
        <v>65.400000000000006</v>
      </c>
      <c r="G158" s="17">
        <f t="shared" si="20"/>
        <v>27.524999999999999</v>
      </c>
      <c r="H158" s="8">
        <f t="shared" si="21"/>
        <v>32.700000000000003</v>
      </c>
      <c r="I158" s="17">
        <f t="shared" si="22"/>
        <v>60.225000000000001</v>
      </c>
      <c r="J158" s="6">
        <v>44</v>
      </c>
    </row>
    <row r="159" spans="1:10" ht="21" customHeight="1">
      <c r="A159" s="6">
        <v>155</v>
      </c>
      <c r="B159" s="10" t="s">
        <v>274</v>
      </c>
      <c r="C159" s="13" t="s">
        <v>462</v>
      </c>
      <c r="D159" s="12" t="s">
        <v>247</v>
      </c>
      <c r="E159" s="10">
        <v>52.3</v>
      </c>
      <c r="F159" s="14">
        <v>65.599999999999994</v>
      </c>
      <c r="G159" s="17">
        <f>SUM(E159*0.5)</f>
        <v>26.15</v>
      </c>
      <c r="H159" s="8">
        <f>SUM(F159*0.5)</f>
        <v>32.799999999999997</v>
      </c>
      <c r="I159" s="17">
        <f>SUM(G159:H159)</f>
        <v>58.949999999999996</v>
      </c>
      <c r="J159" s="6">
        <v>45</v>
      </c>
    </row>
    <row r="160" spans="1:10" ht="21" customHeight="1">
      <c r="A160" s="6">
        <v>156</v>
      </c>
      <c r="B160" s="10" t="s">
        <v>142</v>
      </c>
      <c r="C160" s="13" t="s">
        <v>429</v>
      </c>
      <c r="D160" s="12" t="s">
        <v>247</v>
      </c>
      <c r="E160" s="10">
        <v>54.3</v>
      </c>
      <c r="F160" s="14">
        <v>61.4</v>
      </c>
      <c r="G160" s="17">
        <f t="shared" si="20"/>
        <v>27.15</v>
      </c>
      <c r="H160" s="8">
        <f t="shared" si="21"/>
        <v>30.7</v>
      </c>
      <c r="I160" s="17">
        <f t="shared" si="22"/>
        <v>57.849999999999994</v>
      </c>
      <c r="J160" s="6">
        <v>46</v>
      </c>
    </row>
    <row r="161" spans="1:10" ht="21" customHeight="1">
      <c r="A161" s="6">
        <v>157</v>
      </c>
      <c r="B161" s="10" t="s">
        <v>151</v>
      </c>
      <c r="C161" s="13" t="s">
        <v>496</v>
      </c>
      <c r="D161" s="12" t="s">
        <v>248</v>
      </c>
      <c r="E161" s="10">
        <v>65.650000000000006</v>
      </c>
      <c r="F161" s="14">
        <v>87.1</v>
      </c>
      <c r="G161" s="17">
        <f t="shared" si="20"/>
        <v>32.825000000000003</v>
      </c>
      <c r="H161" s="8">
        <f t="shared" si="21"/>
        <v>43.55</v>
      </c>
      <c r="I161" s="17">
        <f t="shared" si="22"/>
        <v>76.375</v>
      </c>
      <c r="J161" s="6">
        <v>1</v>
      </c>
    </row>
    <row r="162" spans="1:10" ht="21" customHeight="1">
      <c r="A162" s="6">
        <v>158</v>
      </c>
      <c r="B162" s="10" t="s">
        <v>149</v>
      </c>
      <c r="C162" s="13" t="s">
        <v>478</v>
      </c>
      <c r="D162" s="12" t="s">
        <v>284</v>
      </c>
      <c r="E162" s="10">
        <v>70.05</v>
      </c>
      <c r="F162" s="14">
        <v>77.8</v>
      </c>
      <c r="G162" s="17">
        <f t="shared" ref="G162:H165" si="25">SUM(E162*0.5)</f>
        <v>35.024999999999999</v>
      </c>
      <c r="H162" s="8">
        <f t="shared" si="25"/>
        <v>38.9</v>
      </c>
      <c r="I162" s="17">
        <f>SUM(G162:H162)</f>
        <v>73.924999999999997</v>
      </c>
      <c r="J162" s="6">
        <v>2</v>
      </c>
    </row>
    <row r="163" spans="1:10" ht="21" customHeight="1">
      <c r="A163" s="6">
        <v>159</v>
      </c>
      <c r="B163" s="10" t="s">
        <v>152</v>
      </c>
      <c r="C163" s="13" t="s">
        <v>495</v>
      </c>
      <c r="D163" s="12" t="s">
        <v>248</v>
      </c>
      <c r="E163" s="10">
        <v>65.150000000000006</v>
      </c>
      <c r="F163" s="14">
        <v>79</v>
      </c>
      <c r="G163" s="17">
        <f t="shared" si="25"/>
        <v>32.575000000000003</v>
      </c>
      <c r="H163" s="8">
        <f t="shared" si="25"/>
        <v>39.5</v>
      </c>
      <c r="I163" s="17">
        <f>SUM(G163:H163)</f>
        <v>72.075000000000003</v>
      </c>
      <c r="J163" s="6">
        <v>3</v>
      </c>
    </row>
    <row r="164" spans="1:10" ht="21" customHeight="1">
      <c r="A164" s="6">
        <v>160</v>
      </c>
      <c r="B164" s="10" t="s">
        <v>150</v>
      </c>
      <c r="C164" s="13" t="s">
        <v>480</v>
      </c>
      <c r="D164" s="12" t="s">
        <v>284</v>
      </c>
      <c r="E164" s="10">
        <v>68.849999999999994</v>
      </c>
      <c r="F164" s="14">
        <v>73.3</v>
      </c>
      <c r="G164" s="17">
        <f t="shared" si="25"/>
        <v>34.424999999999997</v>
      </c>
      <c r="H164" s="8">
        <f t="shared" si="25"/>
        <v>36.65</v>
      </c>
      <c r="I164" s="17">
        <f>SUM(G164:H164)</f>
        <v>71.074999999999989</v>
      </c>
      <c r="J164" s="6">
        <v>4</v>
      </c>
    </row>
    <row r="165" spans="1:10" ht="21" customHeight="1">
      <c r="A165" s="6">
        <v>161</v>
      </c>
      <c r="B165" s="10" t="s">
        <v>165</v>
      </c>
      <c r="C165" s="13" t="s">
        <v>494</v>
      </c>
      <c r="D165" s="12" t="s">
        <v>248</v>
      </c>
      <c r="E165" s="10">
        <v>56.85</v>
      </c>
      <c r="F165" s="14">
        <v>84</v>
      </c>
      <c r="G165" s="17">
        <f t="shared" si="25"/>
        <v>28.425000000000001</v>
      </c>
      <c r="H165" s="8">
        <f t="shared" si="25"/>
        <v>42</v>
      </c>
      <c r="I165" s="17">
        <f>SUM(G165:H165)</f>
        <v>70.424999999999997</v>
      </c>
      <c r="J165" s="6">
        <v>5</v>
      </c>
    </row>
    <row r="166" spans="1:10" ht="21" customHeight="1">
      <c r="A166" s="6">
        <v>162</v>
      </c>
      <c r="B166" s="10" t="s">
        <v>153</v>
      </c>
      <c r="C166" s="13" t="s">
        <v>468</v>
      </c>
      <c r="D166" s="12" t="s">
        <v>248</v>
      </c>
      <c r="E166" s="10">
        <v>62.1</v>
      </c>
      <c r="F166" s="14">
        <v>78.400000000000006</v>
      </c>
      <c r="G166" s="17">
        <f t="shared" si="20"/>
        <v>31.05</v>
      </c>
      <c r="H166" s="8">
        <f t="shared" si="21"/>
        <v>39.200000000000003</v>
      </c>
      <c r="I166" s="17">
        <f t="shared" si="22"/>
        <v>70.25</v>
      </c>
      <c r="J166" s="6">
        <v>6</v>
      </c>
    </row>
    <row r="167" spans="1:10" ht="21" customHeight="1">
      <c r="A167" s="6">
        <v>163</v>
      </c>
      <c r="B167" s="10" t="s">
        <v>168</v>
      </c>
      <c r="C167" s="13" t="s">
        <v>467</v>
      </c>
      <c r="D167" s="12" t="s">
        <v>248</v>
      </c>
      <c r="E167" s="10">
        <v>55.8</v>
      </c>
      <c r="F167" s="14">
        <v>84.5</v>
      </c>
      <c r="G167" s="17">
        <f>SUM(E167*0.5)</f>
        <v>27.9</v>
      </c>
      <c r="H167" s="8">
        <f>SUM(F167*0.5)</f>
        <v>42.25</v>
      </c>
      <c r="I167" s="17">
        <f>SUM(G167:H167)</f>
        <v>70.150000000000006</v>
      </c>
      <c r="J167" s="6">
        <v>7</v>
      </c>
    </row>
    <row r="168" spans="1:10" ht="21" customHeight="1">
      <c r="A168" s="6">
        <v>164</v>
      </c>
      <c r="B168" s="10" t="s">
        <v>156</v>
      </c>
      <c r="C168" s="13" t="s">
        <v>475</v>
      </c>
      <c r="D168" s="12" t="s">
        <v>248</v>
      </c>
      <c r="E168" s="10">
        <v>60.6</v>
      </c>
      <c r="F168" s="14">
        <v>79.2</v>
      </c>
      <c r="G168" s="17">
        <f>SUM(E168*0.5)</f>
        <v>30.3</v>
      </c>
      <c r="H168" s="8">
        <f>SUM(F168*0.5)</f>
        <v>39.6</v>
      </c>
      <c r="I168" s="17">
        <f>SUM(G168:H168)</f>
        <v>69.900000000000006</v>
      </c>
      <c r="J168" s="6">
        <v>8</v>
      </c>
    </row>
    <row r="169" spans="1:10" ht="21" customHeight="1">
      <c r="A169" s="6">
        <v>165</v>
      </c>
      <c r="B169" s="10" t="s">
        <v>154</v>
      </c>
      <c r="C169" s="13" t="s">
        <v>500</v>
      </c>
      <c r="D169" s="12" t="s">
        <v>248</v>
      </c>
      <c r="E169" s="10">
        <v>61.6</v>
      </c>
      <c r="F169" s="14">
        <v>77.5</v>
      </c>
      <c r="G169" s="17">
        <f t="shared" si="20"/>
        <v>30.8</v>
      </c>
      <c r="H169" s="8">
        <f t="shared" si="21"/>
        <v>38.75</v>
      </c>
      <c r="I169" s="17">
        <f t="shared" si="22"/>
        <v>69.55</v>
      </c>
      <c r="J169" s="6">
        <v>9</v>
      </c>
    </row>
    <row r="170" spans="1:10" ht="21" customHeight="1">
      <c r="A170" s="6">
        <v>166</v>
      </c>
      <c r="B170" s="10" t="s">
        <v>157</v>
      </c>
      <c r="C170" s="13" t="s">
        <v>485</v>
      </c>
      <c r="D170" s="12" t="s">
        <v>248</v>
      </c>
      <c r="E170" s="10">
        <v>60.35</v>
      </c>
      <c r="F170" s="14">
        <v>76.5</v>
      </c>
      <c r="G170" s="17">
        <f t="shared" ref="G170:H172" si="26">SUM(E170*0.5)</f>
        <v>30.175000000000001</v>
      </c>
      <c r="H170" s="8">
        <f t="shared" si="26"/>
        <v>38.25</v>
      </c>
      <c r="I170" s="17">
        <f>SUM(G170:H170)</f>
        <v>68.424999999999997</v>
      </c>
      <c r="J170" s="6">
        <v>10</v>
      </c>
    </row>
    <row r="171" spans="1:10" ht="21" customHeight="1">
      <c r="A171" s="6">
        <v>167</v>
      </c>
      <c r="B171" s="10" t="s">
        <v>174</v>
      </c>
      <c r="C171" s="13" t="s">
        <v>482</v>
      </c>
      <c r="D171" s="12" t="s">
        <v>248</v>
      </c>
      <c r="E171" s="10">
        <v>54.95</v>
      </c>
      <c r="F171" s="14">
        <v>81.900000000000006</v>
      </c>
      <c r="G171" s="17">
        <f t="shared" si="26"/>
        <v>27.475000000000001</v>
      </c>
      <c r="H171" s="8">
        <f t="shared" si="26"/>
        <v>40.950000000000003</v>
      </c>
      <c r="I171" s="17">
        <f>SUM(G171:H171)</f>
        <v>68.425000000000011</v>
      </c>
      <c r="J171" s="6">
        <v>11</v>
      </c>
    </row>
    <row r="172" spans="1:10" ht="21" customHeight="1">
      <c r="A172" s="6">
        <v>168</v>
      </c>
      <c r="B172" s="10" t="s">
        <v>169</v>
      </c>
      <c r="C172" s="13" t="s">
        <v>469</v>
      </c>
      <c r="D172" s="12" t="s">
        <v>248</v>
      </c>
      <c r="E172" s="10">
        <v>55.7</v>
      </c>
      <c r="F172" s="14">
        <v>80.7</v>
      </c>
      <c r="G172" s="17">
        <f t="shared" si="26"/>
        <v>27.85</v>
      </c>
      <c r="H172" s="8">
        <f t="shared" si="26"/>
        <v>40.35</v>
      </c>
      <c r="I172" s="17">
        <f>SUM(G172:H172)</f>
        <v>68.2</v>
      </c>
      <c r="J172" s="6">
        <v>12</v>
      </c>
    </row>
    <row r="173" spans="1:10" ht="21" customHeight="1">
      <c r="A173" s="6">
        <v>169</v>
      </c>
      <c r="B173" s="10" t="s">
        <v>155</v>
      </c>
      <c r="C173" s="13" t="s">
        <v>465</v>
      </c>
      <c r="D173" s="12" t="s">
        <v>248</v>
      </c>
      <c r="E173" s="10">
        <v>60.8</v>
      </c>
      <c r="F173" s="14">
        <v>74.8</v>
      </c>
      <c r="G173" s="17">
        <f t="shared" si="20"/>
        <v>30.4</v>
      </c>
      <c r="H173" s="8">
        <f t="shared" si="21"/>
        <v>37.4</v>
      </c>
      <c r="I173" s="17">
        <f t="shared" si="22"/>
        <v>67.8</v>
      </c>
      <c r="J173" s="6">
        <v>13</v>
      </c>
    </row>
    <row r="174" spans="1:10" ht="21" customHeight="1">
      <c r="A174" s="6">
        <v>170</v>
      </c>
      <c r="B174" s="10" t="s">
        <v>164</v>
      </c>
      <c r="C174" s="13" t="s">
        <v>488</v>
      </c>
      <c r="D174" s="12" t="s">
        <v>248</v>
      </c>
      <c r="E174" s="10">
        <v>56.95</v>
      </c>
      <c r="F174" s="14">
        <v>78.5</v>
      </c>
      <c r="G174" s="17">
        <f t="shared" ref="G174:H178" si="27">SUM(E174*0.5)</f>
        <v>28.475000000000001</v>
      </c>
      <c r="H174" s="8">
        <f t="shared" si="27"/>
        <v>39.25</v>
      </c>
      <c r="I174" s="17">
        <f>SUM(G174:H174)</f>
        <v>67.724999999999994</v>
      </c>
      <c r="J174" s="6">
        <v>14</v>
      </c>
    </row>
    <row r="175" spans="1:10" ht="21" customHeight="1">
      <c r="A175" s="6">
        <v>171</v>
      </c>
      <c r="B175" s="10" t="s">
        <v>171</v>
      </c>
      <c r="C175" s="13" t="s">
        <v>481</v>
      </c>
      <c r="D175" s="12" t="s">
        <v>248</v>
      </c>
      <c r="E175" s="10">
        <v>55.4</v>
      </c>
      <c r="F175" s="14">
        <v>79.400000000000006</v>
      </c>
      <c r="G175" s="17">
        <f t="shared" si="27"/>
        <v>27.7</v>
      </c>
      <c r="H175" s="8">
        <f t="shared" si="27"/>
        <v>39.700000000000003</v>
      </c>
      <c r="I175" s="17">
        <f>SUM(G175:H175)</f>
        <v>67.400000000000006</v>
      </c>
      <c r="J175" s="6">
        <v>15</v>
      </c>
    </row>
    <row r="176" spans="1:10" ht="21" customHeight="1">
      <c r="A176" s="6">
        <v>172</v>
      </c>
      <c r="B176" s="10" t="s">
        <v>172</v>
      </c>
      <c r="C176" s="13" t="s">
        <v>490</v>
      </c>
      <c r="D176" s="12" t="s">
        <v>248</v>
      </c>
      <c r="E176" s="10">
        <v>55.35</v>
      </c>
      <c r="F176" s="14">
        <v>78.900000000000006</v>
      </c>
      <c r="G176" s="17">
        <f t="shared" si="27"/>
        <v>27.675000000000001</v>
      </c>
      <c r="H176" s="8">
        <f t="shared" si="27"/>
        <v>39.450000000000003</v>
      </c>
      <c r="I176" s="17">
        <f>SUM(G176:H176)</f>
        <v>67.125</v>
      </c>
      <c r="J176" s="6">
        <v>16</v>
      </c>
    </row>
    <row r="177" spans="1:10" ht="21" customHeight="1">
      <c r="A177" s="6">
        <v>173</v>
      </c>
      <c r="B177" s="10" t="s">
        <v>161</v>
      </c>
      <c r="C177" s="13" t="s">
        <v>473</v>
      </c>
      <c r="D177" s="12" t="s">
        <v>248</v>
      </c>
      <c r="E177" s="10">
        <v>58.2</v>
      </c>
      <c r="F177" s="14">
        <v>75.400000000000006</v>
      </c>
      <c r="G177" s="17">
        <f t="shared" si="27"/>
        <v>29.1</v>
      </c>
      <c r="H177" s="8">
        <f t="shared" si="27"/>
        <v>37.700000000000003</v>
      </c>
      <c r="I177" s="17">
        <f>SUM(G177:H177)</f>
        <v>66.800000000000011</v>
      </c>
      <c r="J177" s="6">
        <v>17</v>
      </c>
    </row>
    <row r="178" spans="1:10" ht="21" customHeight="1">
      <c r="A178" s="6">
        <v>174</v>
      </c>
      <c r="B178" s="10" t="s">
        <v>162</v>
      </c>
      <c r="C178" s="13" t="s">
        <v>498</v>
      </c>
      <c r="D178" s="12" t="s">
        <v>248</v>
      </c>
      <c r="E178" s="10">
        <v>57.35</v>
      </c>
      <c r="F178" s="14">
        <v>76.2</v>
      </c>
      <c r="G178" s="17">
        <f t="shared" si="27"/>
        <v>28.675000000000001</v>
      </c>
      <c r="H178" s="8">
        <f t="shared" si="27"/>
        <v>38.1</v>
      </c>
      <c r="I178" s="17">
        <f>SUM(G178:H178)</f>
        <v>66.775000000000006</v>
      </c>
      <c r="J178" s="6">
        <v>18</v>
      </c>
    </row>
    <row r="179" spans="1:10" ht="21" customHeight="1">
      <c r="A179" s="6">
        <v>175</v>
      </c>
      <c r="B179" s="10" t="s">
        <v>158</v>
      </c>
      <c r="C179" s="13" t="s">
        <v>497</v>
      </c>
      <c r="D179" s="12" t="s">
        <v>248</v>
      </c>
      <c r="E179" s="10">
        <v>58.85</v>
      </c>
      <c r="F179" s="14">
        <v>72.8</v>
      </c>
      <c r="G179" s="17">
        <f t="shared" si="20"/>
        <v>29.425000000000001</v>
      </c>
      <c r="H179" s="8">
        <f t="shared" si="21"/>
        <v>36.4</v>
      </c>
      <c r="I179" s="17">
        <f t="shared" si="22"/>
        <v>65.825000000000003</v>
      </c>
      <c r="J179" s="6">
        <v>19</v>
      </c>
    </row>
    <row r="180" spans="1:10" ht="21" customHeight="1">
      <c r="A180" s="6">
        <v>176</v>
      </c>
      <c r="B180" s="10" t="s">
        <v>177</v>
      </c>
      <c r="C180" s="13" t="s">
        <v>493</v>
      </c>
      <c r="D180" s="12" t="s">
        <v>248</v>
      </c>
      <c r="E180" s="10">
        <v>54.4</v>
      </c>
      <c r="F180" s="14">
        <v>76.400000000000006</v>
      </c>
      <c r="G180" s="17">
        <f t="shared" ref="G180:H186" si="28">SUM(E180*0.5)</f>
        <v>27.2</v>
      </c>
      <c r="H180" s="8">
        <f t="shared" si="28"/>
        <v>38.200000000000003</v>
      </c>
      <c r="I180" s="17">
        <f t="shared" ref="I180:I186" si="29">SUM(G180:H180)</f>
        <v>65.400000000000006</v>
      </c>
      <c r="J180" s="6">
        <v>20</v>
      </c>
    </row>
    <row r="181" spans="1:10" ht="21" customHeight="1">
      <c r="A181" s="6">
        <v>177</v>
      </c>
      <c r="B181" s="10" t="s">
        <v>182</v>
      </c>
      <c r="C181" s="13" t="s">
        <v>492</v>
      </c>
      <c r="D181" s="12" t="s">
        <v>248</v>
      </c>
      <c r="E181" s="10">
        <v>52.95</v>
      </c>
      <c r="F181" s="14">
        <v>77.400000000000006</v>
      </c>
      <c r="G181" s="17">
        <f t="shared" si="28"/>
        <v>26.475000000000001</v>
      </c>
      <c r="H181" s="8">
        <f t="shared" si="28"/>
        <v>38.700000000000003</v>
      </c>
      <c r="I181" s="17">
        <f t="shared" si="29"/>
        <v>65.175000000000011</v>
      </c>
      <c r="J181" s="6">
        <v>21</v>
      </c>
    </row>
    <row r="182" spans="1:10" ht="21" customHeight="1">
      <c r="A182" s="6">
        <v>178</v>
      </c>
      <c r="B182" s="10" t="s">
        <v>183</v>
      </c>
      <c r="C182" s="13" t="s">
        <v>474</v>
      </c>
      <c r="D182" s="12" t="s">
        <v>248</v>
      </c>
      <c r="E182" s="10">
        <v>52.75</v>
      </c>
      <c r="F182" s="14">
        <v>77.400000000000006</v>
      </c>
      <c r="G182" s="17">
        <f t="shared" si="28"/>
        <v>26.375</v>
      </c>
      <c r="H182" s="8">
        <f t="shared" si="28"/>
        <v>38.700000000000003</v>
      </c>
      <c r="I182" s="17">
        <f t="shared" si="29"/>
        <v>65.075000000000003</v>
      </c>
      <c r="J182" s="6">
        <v>22</v>
      </c>
    </row>
    <row r="183" spans="1:10" ht="21" customHeight="1">
      <c r="A183" s="6">
        <v>179</v>
      </c>
      <c r="B183" s="10" t="s">
        <v>181</v>
      </c>
      <c r="C183" s="13" t="s">
        <v>499</v>
      </c>
      <c r="D183" s="12" t="s">
        <v>248</v>
      </c>
      <c r="E183" s="10">
        <v>53.45</v>
      </c>
      <c r="F183" s="14">
        <v>76.3</v>
      </c>
      <c r="G183" s="17">
        <f t="shared" si="28"/>
        <v>26.725000000000001</v>
      </c>
      <c r="H183" s="8">
        <f t="shared" si="28"/>
        <v>38.15</v>
      </c>
      <c r="I183" s="17">
        <f t="shared" si="29"/>
        <v>64.875</v>
      </c>
      <c r="J183" s="6">
        <v>23</v>
      </c>
    </row>
    <row r="184" spans="1:10" ht="21" customHeight="1">
      <c r="A184" s="6">
        <v>180</v>
      </c>
      <c r="B184" s="10" t="s">
        <v>179</v>
      </c>
      <c r="C184" s="13" t="s">
        <v>464</v>
      </c>
      <c r="D184" s="12" t="s">
        <v>248</v>
      </c>
      <c r="E184" s="10">
        <v>54.05</v>
      </c>
      <c r="F184" s="14">
        <v>75.400000000000006</v>
      </c>
      <c r="G184" s="17">
        <f t="shared" si="28"/>
        <v>27.024999999999999</v>
      </c>
      <c r="H184" s="8">
        <f t="shared" si="28"/>
        <v>37.700000000000003</v>
      </c>
      <c r="I184" s="17">
        <f t="shared" si="29"/>
        <v>64.724999999999994</v>
      </c>
      <c r="J184" s="6">
        <v>24</v>
      </c>
    </row>
    <row r="185" spans="1:10" ht="21" customHeight="1">
      <c r="A185" s="6">
        <v>181</v>
      </c>
      <c r="B185" s="10" t="s">
        <v>160</v>
      </c>
      <c r="C185" s="13" t="s">
        <v>477</v>
      </c>
      <c r="D185" s="12" t="s">
        <v>248</v>
      </c>
      <c r="E185" s="10">
        <v>58.25</v>
      </c>
      <c r="F185" s="14">
        <v>71</v>
      </c>
      <c r="G185" s="17">
        <f t="shared" si="28"/>
        <v>29.125</v>
      </c>
      <c r="H185" s="8">
        <f t="shared" si="28"/>
        <v>35.5</v>
      </c>
      <c r="I185" s="17">
        <f t="shared" si="29"/>
        <v>64.625</v>
      </c>
      <c r="J185" s="6">
        <v>25</v>
      </c>
    </row>
    <row r="186" spans="1:10" ht="21" customHeight="1">
      <c r="A186" s="6">
        <v>182</v>
      </c>
      <c r="B186" s="10" t="s">
        <v>166</v>
      </c>
      <c r="C186" s="13" t="s">
        <v>483</v>
      </c>
      <c r="D186" s="12" t="s">
        <v>248</v>
      </c>
      <c r="E186" s="10">
        <v>55.85</v>
      </c>
      <c r="F186" s="14">
        <v>73.400000000000006</v>
      </c>
      <c r="G186" s="17">
        <f t="shared" si="28"/>
        <v>27.925000000000001</v>
      </c>
      <c r="H186" s="8">
        <f t="shared" si="28"/>
        <v>36.700000000000003</v>
      </c>
      <c r="I186" s="17">
        <f t="shared" si="29"/>
        <v>64.625</v>
      </c>
      <c r="J186" s="6">
        <v>26</v>
      </c>
    </row>
    <row r="187" spans="1:10" ht="21" customHeight="1">
      <c r="A187" s="6">
        <v>183</v>
      </c>
      <c r="B187" s="10" t="s">
        <v>159</v>
      </c>
      <c r="C187" s="13" t="s">
        <v>466</v>
      </c>
      <c r="D187" s="12" t="s">
        <v>248</v>
      </c>
      <c r="E187" s="10">
        <v>58.35</v>
      </c>
      <c r="F187" s="14">
        <v>70.8</v>
      </c>
      <c r="G187" s="17">
        <f t="shared" si="20"/>
        <v>29.175000000000001</v>
      </c>
      <c r="H187" s="8">
        <f t="shared" si="21"/>
        <v>35.4</v>
      </c>
      <c r="I187" s="17">
        <f t="shared" si="22"/>
        <v>64.575000000000003</v>
      </c>
      <c r="J187" s="6">
        <v>27</v>
      </c>
    </row>
    <row r="188" spans="1:10" ht="21" customHeight="1">
      <c r="A188" s="6">
        <v>184</v>
      </c>
      <c r="B188" s="10" t="s">
        <v>276</v>
      </c>
      <c r="C188" s="13" t="s">
        <v>503</v>
      </c>
      <c r="D188" s="12" t="s">
        <v>248</v>
      </c>
      <c r="E188" s="10">
        <v>51.15</v>
      </c>
      <c r="F188" s="14">
        <v>78</v>
      </c>
      <c r="G188" s="17">
        <f t="shared" ref="G188:G201" si="30">SUM(E188*0.5)</f>
        <v>25.574999999999999</v>
      </c>
      <c r="H188" s="8">
        <f t="shared" ref="H188:H201" si="31">SUM(F188*0.5)</f>
        <v>39</v>
      </c>
      <c r="I188" s="17">
        <f t="shared" ref="I188:I201" si="32">SUM(G188:H188)</f>
        <v>64.575000000000003</v>
      </c>
      <c r="J188" s="6">
        <v>28</v>
      </c>
    </row>
    <row r="189" spans="1:10" ht="21" customHeight="1">
      <c r="A189" s="6">
        <v>185</v>
      </c>
      <c r="B189" s="10" t="s">
        <v>170</v>
      </c>
      <c r="C189" s="13" t="s">
        <v>491</v>
      </c>
      <c r="D189" s="12" t="s">
        <v>248</v>
      </c>
      <c r="E189" s="10">
        <v>55.5</v>
      </c>
      <c r="F189" s="14">
        <v>73.2</v>
      </c>
      <c r="G189" s="17">
        <f t="shared" si="30"/>
        <v>27.75</v>
      </c>
      <c r="H189" s="8">
        <f t="shared" si="31"/>
        <v>36.6</v>
      </c>
      <c r="I189" s="17">
        <f t="shared" si="32"/>
        <v>64.349999999999994</v>
      </c>
      <c r="J189" s="6">
        <v>29</v>
      </c>
    </row>
    <row r="190" spans="1:10" ht="21" customHeight="1">
      <c r="A190" s="6">
        <v>186</v>
      </c>
      <c r="B190" s="10" t="s">
        <v>185</v>
      </c>
      <c r="C190" s="13" t="s">
        <v>489</v>
      </c>
      <c r="D190" s="12" t="s">
        <v>248</v>
      </c>
      <c r="E190" s="10">
        <v>52.6</v>
      </c>
      <c r="F190" s="14">
        <v>76</v>
      </c>
      <c r="G190" s="17">
        <f t="shared" si="30"/>
        <v>26.3</v>
      </c>
      <c r="H190" s="8">
        <f t="shared" si="31"/>
        <v>38</v>
      </c>
      <c r="I190" s="17">
        <f t="shared" si="32"/>
        <v>64.3</v>
      </c>
      <c r="J190" s="6">
        <v>30</v>
      </c>
    </row>
    <row r="191" spans="1:10" ht="21" customHeight="1">
      <c r="A191" s="6">
        <v>187</v>
      </c>
      <c r="B191" s="10" t="s">
        <v>178</v>
      </c>
      <c r="C191" s="13" t="s">
        <v>470</v>
      </c>
      <c r="D191" s="12" t="s">
        <v>248</v>
      </c>
      <c r="E191" s="10">
        <v>54.2</v>
      </c>
      <c r="F191" s="14">
        <v>74.3</v>
      </c>
      <c r="G191" s="17">
        <f t="shared" si="30"/>
        <v>27.1</v>
      </c>
      <c r="H191" s="8">
        <f t="shared" si="31"/>
        <v>37.15</v>
      </c>
      <c r="I191" s="17">
        <f t="shared" si="32"/>
        <v>64.25</v>
      </c>
      <c r="J191" s="6">
        <v>31</v>
      </c>
    </row>
    <row r="192" spans="1:10" ht="21" customHeight="1">
      <c r="A192" s="6">
        <v>188</v>
      </c>
      <c r="B192" s="10" t="s">
        <v>167</v>
      </c>
      <c r="C192" s="13" t="s">
        <v>486</v>
      </c>
      <c r="D192" s="12" t="s">
        <v>248</v>
      </c>
      <c r="E192" s="10">
        <v>55.8</v>
      </c>
      <c r="F192" s="14">
        <v>72.3</v>
      </c>
      <c r="G192" s="17">
        <f t="shared" si="30"/>
        <v>27.9</v>
      </c>
      <c r="H192" s="8">
        <f t="shared" si="31"/>
        <v>36.15</v>
      </c>
      <c r="I192" s="17">
        <f t="shared" si="32"/>
        <v>64.05</v>
      </c>
      <c r="J192" s="6">
        <v>32</v>
      </c>
    </row>
    <row r="193" spans="1:10" ht="21" customHeight="1">
      <c r="A193" s="6">
        <v>189</v>
      </c>
      <c r="B193" s="10" t="s">
        <v>176</v>
      </c>
      <c r="C193" s="13" t="s">
        <v>487</v>
      </c>
      <c r="D193" s="12" t="s">
        <v>248</v>
      </c>
      <c r="E193" s="10">
        <v>54.45</v>
      </c>
      <c r="F193" s="14">
        <v>73.400000000000006</v>
      </c>
      <c r="G193" s="17">
        <f t="shared" si="30"/>
        <v>27.225000000000001</v>
      </c>
      <c r="H193" s="8">
        <f t="shared" si="31"/>
        <v>36.700000000000003</v>
      </c>
      <c r="I193" s="17">
        <f t="shared" si="32"/>
        <v>63.925000000000004</v>
      </c>
      <c r="J193" s="6">
        <v>33</v>
      </c>
    </row>
    <row r="194" spans="1:10" ht="21" customHeight="1">
      <c r="A194" s="6">
        <v>190</v>
      </c>
      <c r="B194" s="10" t="s">
        <v>163</v>
      </c>
      <c r="C194" s="13" t="s">
        <v>471</v>
      </c>
      <c r="D194" s="12" t="s">
        <v>248</v>
      </c>
      <c r="E194" s="10">
        <v>56.95</v>
      </c>
      <c r="F194" s="14">
        <v>70.7</v>
      </c>
      <c r="G194" s="17">
        <f t="shared" si="30"/>
        <v>28.475000000000001</v>
      </c>
      <c r="H194" s="8">
        <f t="shared" si="31"/>
        <v>35.35</v>
      </c>
      <c r="I194" s="17">
        <f t="shared" si="32"/>
        <v>63.825000000000003</v>
      </c>
      <c r="J194" s="6">
        <v>34</v>
      </c>
    </row>
    <row r="195" spans="1:10" ht="21" customHeight="1">
      <c r="A195" s="6">
        <v>191</v>
      </c>
      <c r="B195" s="10" t="s">
        <v>173</v>
      </c>
      <c r="C195" s="13" t="s">
        <v>472</v>
      </c>
      <c r="D195" s="12" t="s">
        <v>248</v>
      </c>
      <c r="E195" s="10">
        <v>55.15</v>
      </c>
      <c r="F195" s="14">
        <v>71.599999999999994</v>
      </c>
      <c r="G195" s="17">
        <f t="shared" si="30"/>
        <v>27.574999999999999</v>
      </c>
      <c r="H195" s="8">
        <f t="shared" si="31"/>
        <v>35.799999999999997</v>
      </c>
      <c r="I195" s="17">
        <f t="shared" si="32"/>
        <v>63.375</v>
      </c>
      <c r="J195" s="6">
        <v>35</v>
      </c>
    </row>
    <row r="196" spans="1:10" ht="21" customHeight="1">
      <c r="A196" s="6">
        <v>192</v>
      </c>
      <c r="B196" s="10" t="s">
        <v>275</v>
      </c>
      <c r="C196" s="13" t="s">
        <v>502</v>
      </c>
      <c r="D196" s="12" t="s">
        <v>248</v>
      </c>
      <c r="E196" s="10">
        <v>51.25</v>
      </c>
      <c r="F196" s="14">
        <v>74.599999999999994</v>
      </c>
      <c r="G196" s="17">
        <f t="shared" si="30"/>
        <v>25.625</v>
      </c>
      <c r="H196" s="8">
        <f t="shared" si="31"/>
        <v>37.299999999999997</v>
      </c>
      <c r="I196" s="17">
        <f t="shared" si="32"/>
        <v>62.924999999999997</v>
      </c>
      <c r="J196" s="6">
        <v>36</v>
      </c>
    </row>
    <row r="197" spans="1:10" ht="21" customHeight="1">
      <c r="A197" s="6">
        <v>193</v>
      </c>
      <c r="B197" s="10" t="s">
        <v>175</v>
      </c>
      <c r="C197" s="13" t="s">
        <v>484</v>
      </c>
      <c r="D197" s="12" t="s">
        <v>248</v>
      </c>
      <c r="E197" s="10">
        <v>54.85</v>
      </c>
      <c r="F197" s="14">
        <v>70.8</v>
      </c>
      <c r="G197" s="17">
        <f t="shared" si="30"/>
        <v>27.425000000000001</v>
      </c>
      <c r="H197" s="8">
        <f t="shared" si="31"/>
        <v>35.4</v>
      </c>
      <c r="I197" s="17">
        <f t="shared" si="32"/>
        <v>62.825000000000003</v>
      </c>
      <c r="J197" s="6">
        <v>37</v>
      </c>
    </row>
    <row r="198" spans="1:10" ht="21" customHeight="1">
      <c r="A198" s="6">
        <v>194</v>
      </c>
      <c r="B198" s="10" t="s">
        <v>184</v>
      </c>
      <c r="C198" s="13" t="s">
        <v>476</v>
      </c>
      <c r="D198" s="12" t="s">
        <v>248</v>
      </c>
      <c r="E198" s="10">
        <v>52.75</v>
      </c>
      <c r="F198" s="14">
        <v>72.8</v>
      </c>
      <c r="G198" s="17">
        <f t="shared" si="30"/>
        <v>26.375</v>
      </c>
      <c r="H198" s="8">
        <f t="shared" si="31"/>
        <v>36.4</v>
      </c>
      <c r="I198" s="17">
        <f t="shared" si="32"/>
        <v>62.774999999999999</v>
      </c>
      <c r="J198" s="6">
        <v>38</v>
      </c>
    </row>
    <row r="199" spans="1:10" ht="21" customHeight="1">
      <c r="A199" s="6">
        <v>195</v>
      </c>
      <c r="B199" s="10" t="s">
        <v>180</v>
      </c>
      <c r="C199" s="13" t="s">
        <v>479</v>
      </c>
      <c r="D199" s="12" t="s">
        <v>248</v>
      </c>
      <c r="E199" s="10">
        <v>53.95</v>
      </c>
      <c r="F199" s="14">
        <v>66.2</v>
      </c>
      <c r="G199" s="17">
        <f t="shared" si="30"/>
        <v>26.975000000000001</v>
      </c>
      <c r="H199" s="8">
        <f t="shared" si="31"/>
        <v>33.1</v>
      </c>
      <c r="I199" s="17">
        <f t="shared" si="32"/>
        <v>60.075000000000003</v>
      </c>
      <c r="J199" s="6">
        <v>39</v>
      </c>
    </row>
    <row r="200" spans="1:10" ht="21" customHeight="1">
      <c r="A200" s="6">
        <v>196</v>
      </c>
      <c r="B200" s="10" t="s">
        <v>277</v>
      </c>
      <c r="C200" s="13" t="s">
        <v>501</v>
      </c>
      <c r="D200" s="12" t="s">
        <v>248</v>
      </c>
      <c r="E200" s="10">
        <v>51.05</v>
      </c>
      <c r="F200" s="14">
        <v>69.099999999999994</v>
      </c>
      <c r="G200" s="17">
        <f t="shared" si="30"/>
        <v>25.524999999999999</v>
      </c>
      <c r="H200" s="8">
        <f t="shared" si="31"/>
        <v>34.549999999999997</v>
      </c>
      <c r="I200" s="17">
        <f t="shared" si="32"/>
        <v>60.074999999999996</v>
      </c>
      <c r="J200" s="6">
        <v>40</v>
      </c>
    </row>
    <row r="201" spans="1:10" ht="21" customHeight="1">
      <c r="A201" s="6">
        <v>197</v>
      </c>
      <c r="B201" s="10" t="s">
        <v>188</v>
      </c>
      <c r="C201" s="13" t="s">
        <v>506</v>
      </c>
      <c r="D201" s="12" t="s">
        <v>249</v>
      </c>
      <c r="E201" s="10">
        <v>63.6</v>
      </c>
      <c r="F201" s="14">
        <v>80.400000000000006</v>
      </c>
      <c r="G201" s="17">
        <f t="shared" si="30"/>
        <v>31.8</v>
      </c>
      <c r="H201" s="8">
        <f t="shared" si="31"/>
        <v>40.200000000000003</v>
      </c>
      <c r="I201" s="17">
        <f t="shared" si="32"/>
        <v>72</v>
      </c>
      <c r="J201" s="9">
        <v>1</v>
      </c>
    </row>
    <row r="202" spans="1:10" ht="21" customHeight="1">
      <c r="A202" s="6">
        <v>198</v>
      </c>
      <c r="B202" s="10" t="s">
        <v>186</v>
      </c>
      <c r="C202" s="13" t="s">
        <v>507</v>
      </c>
      <c r="D202" s="12" t="s">
        <v>283</v>
      </c>
      <c r="E202" s="10">
        <v>66.5</v>
      </c>
      <c r="F202" s="14">
        <v>75.8</v>
      </c>
      <c r="G202" s="17">
        <f t="shared" ref="G202:G215" si="33">SUM(E202*0.5)</f>
        <v>33.25</v>
      </c>
      <c r="H202" s="8">
        <f t="shared" ref="H202:H215" si="34">SUM(F202*0.5)</f>
        <v>37.9</v>
      </c>
      <c r="I202" s="17">
        <f t="shared" ref="I202:I255" si="35">SUM(G202:H202)</f>
        <v>71.150000000000006</v>
      </c>
      <c r="J202" s="9">
        <v>2</v>
      </c>
    </row>
    <row r="203" spans="1:10" ht="21" customHeight="1">
      <c r="A203" s="6">
        <v>199</v>
      </c>
      <c r="B203" s="10" t="s">
        <v>191</v>
      </c>
      <c r="C203" s="13" t="s">
        <v>528</v>
      </c>
      <c r="D203" s="12" t="s">
        <v>249</v>
      </c>
      <c r="E203" s="10">
        <v>60.85</v>
      </c>
      <c r="F203" s="14">
        <v>81.2</v>
      </c>
      <c r="G203" s="17">
        <f t="shared" ref="G203:H206" si="36">SUM(E203*0.5)</f>
        <v>30.425000000000001</v>
      </c>
      <c r="H203" s="8">
        <f t="shared" si="36"/>
        <v>40.6</v>
      </c>
      <c r="I203" s="17">
        <f>SUM(G203:H203)</f>
        <v>71.025000000000006</v>
      </c>
      <c r="J203" s="9">
        <v>3</v>
      </c>
    </row>
    <row r="204" spans="1:10" ht="21" customHeight="1">
      <c r="A204" s="6">
        <v>200</v>
      </c>
      <c r="B204" s="10" t="s">
        <v>196</v>
      </c>
      <c r="C204" s="13" t="s">
        <v>537</v>
      </c>
      <c r="D204" s="12" t="s">
        <v>249</v>
      </c>
      <c r="E204" s="10">
        <v>59.85</v>
      </c>
      <c r="F204" s="14">
        <v>82.2</v>
      </c>
      <c r="G204" s="17">
        <f t="shared" si="36"/>
        <v>29.925000000000001</v>
      </c>
      <c r="H204" s="8">
        <f t="shared" si="36"/>
        <v>41.1</v>
      </c>
      <c r="I204" s="17">
        <f>SUM(G204:H204)</f>
        <v>71.025000000000006</v>
      </c>
      <c r="J204" s="9">
        <v>4</v>
      </c>
    </row>
    <row r="205" spans="1:10" ht="21" customHeight="1">
      <c r="A205" s="6">
        <v>201</v>
      </c>
      <c r="B205" s="10" t="s">
        <v>209</v>
      </c>
      <c r="C205" s="13" t="s">
        <v>526</v>
      </c>
      <c r="D205" s="12" t="s">
        <v>249</v>
      </c>
      <c r="E205" s="10">
        <v>56.5</v>
      </c>
      <c r="F205" s="14">
        <v>85.2</v>
      </c>
      <c r="G205" s="17">
        <f t="shared" si="36"/>
        <v>28.25</v>
      </c>
      <c r="H205" s="8">
        <f t="shared" si="36"/>
        <v>42.6</v>
      </c>
      <c r="I205" s="17">
        <f>SUM(G205:H205)</f>
        <v>70.849999999999994</v>
      </c>
      <c r="J205" s="9">
        <v>5</v>
      </c>
    </row>
    <row r="206" spans="1:10" ht="21" customHeight="1">
      <c r="A206" s="6">
        <v>202</v>
      </c>
      <c r="B206" s="10" t="s">
        <v>190</v>
      </c>
      <c r="C206" s="13" t="s">
        <v>540</v>
      </c>
      <c r="D206" s="12" t="s">
        <v>249</v>
      </c>
      <c r="E206" s="10">
        <v>61.65</v>
      </c>
      <c r="F206" s="14">
        <v>79.400000000000006</v>
      </c>
      <c r="G206" s="17">
        <f t="shared" si="36"/>
        <v>30.824999999999999</v>
      </c>
      <c r="H206" s="8">
        <f t="shared" si="36"/>
        <v>39.700000000000003</v>
      </c>
      <c r="I206" s="17">
        <f>SUM(G206:H206)</f>
        <v>70.525000000000006</v>
      </c>
      <c r="J206" s="9">
        <v>6</v>
      </c>
    </row>
    <row r="207" spans="1:10" ht="21" customHeight="1">
      <c r="A207" s="6">
        <v>203</v>
      </c>
      <c r="B207" s="10" t="s">
        <v>187</v>
      </c>
      <c r="C207" s="13" t="s">
        <v>523</v>
      </c>
      <c r="D207" s="12" t="s">
        <v>249</v>
      </c>
      <c r="E207" s="10">
        <v>64.75</v>
      </c>
      <c r="F207" s="14">
        <v>75.8</v>
      </c>
      <c r="G207" s="17">
        <f t="shared" si="33"/>
        <v>32.375</v>
      </c>
      <c r="H207" s="8">
        <f t="shared" si="34"/>
        <v>37.9</v>
      </c>
      <c r="I207" s="17">
        <f t="shared" si="35"/>
        <v>70.275000000000006</v>
      </c>
      <c r="J207" s="9">
        <v>7</v>
      </c>
    </row>
    <row r="208" spans="1:10" ht="21" customHeight="1">
      <c r="A208" s="6">
        <v>204</v>
      </c>
      <c r="B208" s="10" t="s">
        <v>212</v>
      </c>
      <c r="C208" s="13" t="s">
        <v>514</v>
      </c>
      <c r="D208" s="12" t="s">
        <v>249</v>
      </c>
      <c r="E208" s="10">
        <v>56.3</v>
      </c>
      <c r="F208" s="14">
        <v>84.2</v>
      </c>
      <c r="G208" s="17">
        <f t="shared" ref="G208:H214" si="37">SUM(E208*0.5)</f>
        <v>28.15</v>
      </c>
      <c r="H208" s="8">
        <f t="shared" si="37"/>
        <v>42.1</v>
      </c>
      <c r="I208" s="17">
        <f t="shared" ref="I208:I214" si="38">SUM(G208:H208)</f>
        <v>70.25</v>
      </c>
      <c r="J208" s="9">
        <v>8</v>
      </c>
    </row>
    <row r="209" spans="1:10" ht="21" customHeight="1">
      <c r="A209" s="6">
        <v>205</v>
      </c>
      <c r="B209" s="10" t="s">
        <v>193</v>
      </c>
      <c r="C209" s="13" t="s">
        <v>521</v>
      </c>
      <c r="D209" s="12" t="s">
        <v>249</v>
      </c>
      <c r="E209" s="10">
        <v>60.4</v>
      </c>
      <c r="F209" s="14">
        <v>78.8</v>
      </c>
      <c r="G209" s="17">
        <f t="shared" si="37"/>
        <v>30.2</v>
      </c>
      <c r="H209" s="8">
        <f t="shared" si="37"/>
        <v>39.4</v>
      </c>
      <c r="I209" s="17">
        <f t="shared" si="38"/>
        <v>69.599999999999994</v>
      </c>
      <c r="J209" s="9">
        <v>9</v>
      </c>
    </row>
    <row r="210" spans="1:10" ht="21" customHeight="1">
      <c r="A210" s="6">
        <v>206</v>
      </c>
      <c r="B210" s="10" t="s">
        <v>200</v>
      </c>
      <c r="C210" s="13" t="s">
        <v>533</v>
      </c>
      <c r="D210" s="12" t="s">
        <v>249</v>
      </c>
      <c r="E210" s="10">
        <v>58.5</v>
      </c>
      <c r="F210" s="14">
        <v>80.400000000000006</v>
      </c>
      <c r="G210" s="17">
        <f t="shared" si="37"/>
        <v>29.25</v>
      </c>
      <c r="H210" s="8">
        <f t="shared" si="37"/>
        <v>40.200000000000003</v>
      </c>
      <c r="I210" s="17">
        <f t="shared" si="38"/>
        <v>69.45</v>
      </c>
      <c r="J210" s="9">
        <v>10</v>
      </c>
    </row>
    <row r="211" spans="1:10" ht="21" customHeight="1">
      <c r="A211" s="6">
        <v>207</v>
      </c>
      <c r="B211" s="10" t="s">
        <v>206</v>
      </c>
      <c r="C211" s="13" t="s">
        <v>527</v>
      </c>
      <c r="D211" s="12" t="s">
        <v>249</v>
      </c>
      <c r="E211" s="10">
        <v>57.65</v>
      </c>
      <c r="F211" s="14">
        <v>81.2</v>
      </c>
      <c r="G211" s="17">
        <f t="shared" si="37"/>
        <v>28.824999999999999</v>
      </c>
      <c r="H211" s="8">
        <f t="shared" si="37"/>
        <v>40.6</v>
      </c>
      <c r="I211" s="17">
        <f t="shared" si="38"/>
        <v>69.424999999999997</v>
      </c>
      <c r="J211" s="9">
        <v>11</v>
      </c>
    </row>
    <row r="212" spans="1:10" ht="21" customHeight="1">
      <c r="A212" s="6">
        <v>208</v>
      </c>
      <c r="B212" s="10" t="s">
        <v>202</v>
      </c>
      <c r="C212" s="13" t="s">
        <v>538</v>
      </c>
      <c r="D212" s="12" t="s">
        <v>249</v>
      </c>
      <c r="E212" s="10">
        <v>58</v>
      </c>
      <c r="F212" s="14">
        <v>80.8</v>
      </c>
      <c r="G212" s="17">
        <f t="shared" si="37"/>
        <v>29</v>
      </c>
      <c r="H212" s="8">
        <f t="shared" si="37"/>
        <v>40.4</v>
      </c>
      <c r="I212" s="17">
        <f t="shared" si="38"/>
        <v>69.400000000000006</v>
      </c>
      <c r="J212" s="9">
        <v>12</v>
      </c>
    </row>
    <row r="213" spans="1:10" ht="21" customHeight="1">
      <c r="A213" s="6">
        <v>209</v>
      </c>
      <c r="B213" s="10" t="s">
        <v>199</v>
      </c>
      <c r="C213" s="13" t="s">
        <v>509</v>
      </c>
      <c r="D213" s="12" t="s">
        <v>249</v>
      </c>
      <c r="E213" s="10">
        <v>58.65</v>
      </c>
      <c r="F213" s="14">
        <v>79.400000000000006</v>
      </c>
      <c r="G213" s="17">
        <f t="shared" si="37"/>
        <v>29.324999999999999</v>
      </c>
      <c r="H213" s="8">
        <f t="shared" si="37"/>
        <v>39.700000000000003</v>
      </c>
      <c r="I213" s="17">
        <f t="shared" si="38"/>
        <v>69.025000000000006</v>
      </c>
      <c r="J213" s="9">
        <v>13</v>
      </c>
    </row>
    <row r="214" spans="1:10" ht="21" customHeight="1">
      <c r="A214" s="6">
        <v>210</v>
      </c>
      <c r="B214" s="10" t="s">
        <v>194</v>
      </c>
      <c r="C214" s="13" t="s">
        <v>518</v>
      </c>
      <c r="D214" s="12" t="s">
        <v>249</v>
      </c>
      <c r="E214" s="10">
        <v>60.25</v>
      </c>
      <c r="F214" s="14">
        <v>77.599999999999994</v>
      </c>
      <c r="G214" s="17">
        <f t="shared" si="37"/>
        <v>30.125</v>
      </c>
      <c r="H214" s="8">
        <f t="shared" si="37"/>
        <v>38.799999999999997</v>
      </c>
      <c r="I214" s="17">
        <f t="shared" si="38"/>
        <v>68.924999999999997</v>
      </c>
      <c r="J214" s="9">
        <v>14</v>
      </c>
    </row>
    <row r="215" spans="1:10" ht="21" customHeight="1">
      <c r="A215" s="6">
        <v>211</v>
      </c>
      <c r="B215" s="10" t="s">
        <v>189</v>
      </c>
      <c r="C215" s="13" t="s">
        <v>522</v>
      </c>
      <c r="D215" s="12" t="s">
        <v>249</v>
      </c>
      <c r="E215" s="10">
        <v>62.8</v>
      </c>
      <c r="F215" s="14">
        <v>75</v>
      </c>
      <c r="G215" s="17">
        <f t="shared" si="33"/>
        <v>31.4</v>
      </c>
      <c r="H215" s="8">
        <f t="shared" si="34"/>
        <v>37.5</v>
      </c>
      <c r="I215" s="17">
        <f t="shared" si="35"/>
        <v>68.900000000000006</v>
      </c>
      <c r="J215" s="9">
        <v>15</v>
      </c>
    </row>
    <row r="216" spans="1:10" ht="21" customHeight="1">
      <c r="A216" s="6">
        <v>212</v>
      </c>
      <c r="B216" s="10" t="s">
        <v>198</v>
      </c>
      <c r="C216" s="13" t="s">
        <v>531</v>
      </c>
      <c r="D216" s="12" t="s">
        <v>249</v>
      </c>
      <c r="E216" s="10">
        <v>59</v>
      </c>
      <c r="F216" s="14">
        <v>78.8</v>
      </c>
      <c r="G216" s="17">
        <f t="shared" ref="G216:G243" si="39">SUM(E216*0.5)</f>
        <v>29.5</v>
      </c>
      <c r="H216" s="8">
        <f t="shared" ref="H216:H243" si="40">SUM(F216*0.5)</f>
        <v>39.4</v>
      </c>
      <c r="I216" s="17">
        <f t="shared" ref="I216:I244" si="41">SUM(G216:H216)</f>
        <v>68.900000000000006</v>
      </c>
      <c r="J216" s="9">
        <v>16</v>
      </c>
    </row>
    <row r="217" spans="1:10" ht="21" customHeight="1">
      <c r="A217" s="6">
        <v>213</v>
      </c>
      <c r="B217" s="10" t="s">
        <v>205</v>
      </c>
      <c r="C217" s="13" t="s">
        <v>525</v>
      </c>
      <c r="D217" s="12" t="s">
        <v>249</v>
      </c>
      <c r="E217" s="10">
        <v>57.7</v>
      </c>
      <c r="F217" s="14">
        <v>80</v>
      </c>
      <c r="G217" s="17">
        <f t="shared" si="39"/>
        <v>28.85</v>
      </c>
      <c r="H217" s="8">
        <f t="shared" si="40"/>
        <v>40</v>
      </c>
      <c r="I217" s="17">
        <f t="shared" si="41"/>
        <v>68.849999999999994</v>
      </c>
      <c r="J217" s="9">
        <v>17</v>
      </c>
    </row>
    <row r="218" spans="1:10" ht="21" customHeight="1">
      <c r="A218" s="6">
        <v>214</v>
      </c>
      <c r="B218" s="10" t="s">
        <v>197</v>
      </c>
      <c r="C218" s="13" t="s">
        <v>532</v>
      </c>
      <c r="D218" s="12" t="s">
        <v>249</v>
      </c>
      <c r="E218" s="10">
        <v>59.45</v>
      </c>
      <c r="F218" s="14">
        <v>78.2</v>
      </c>
      <c r="G218" s="17">
        <f t="shared" si="39"/>
        <v>29.725000000000001</v>
      </c>
      <c r="H218" s="8">
        <f t="shared" si="40"/>
        <v>39.1</v>
      </c>
      <c r="I218" s="17">
        <f t="shared" si="41"/>
        <v>68.825000000000003</v>
      </c>
      <c r="J218" s="9">
        <v>18</v>
      </c>
    </row>
    <row r="219" spans="1:10" ht="21" customHeight="1">
      <c r="A219" s="6">
        <v>215</v>
      </c>
      <c r="B219" s="10" t="s">
        <v>201</v>
      </c>
      <c r="C219" s="13" t="s">
        <v>530</v>
      </c>
      <c r="D219" s="12" t="s">
        <v>249</v>
      </c>
      <c r="E219" s="10">
        <v>58.3</v>
      </c>
      <c r="F219" s="14">
        <v>79.2</v>
      </c>
      <c r="G219" s="17">
        <f t="shared" si="39"/>
        <v>29.15</v>
      </c>
      <c r="H219" s="8">
        <f t="shared" si="40"/>
        <v>39.6</v>
      </c>
      <c r="I219" s="17">
        <f t="shared" si="41"/>
        <v>68.75</v>
      </c>
      <c r="J219" s="9">
        <v>19</v>
      </c>
    </row>
    <row r="220" spans="1:10" ht="21" customHeight="1">
      <c r="A220" s="6">
        <v>216</v>
      </c>
      <c r="B220" s="10" t="s">
        <v>210</v>
      </c>
      <c r="C220" s="13" t="s">
        <v>541</v>
      </c>
      <c r="D220" s="12" t="s">
        <v>249</v>
      </c>
      <c r="E220" s="10">
        <v>56.35</v>
      </c>
      <c r="F220" s="14">
        <v>80.599999999999994</v>
      </c>
      <c r="G220" s="17">
        <f t="shared" si="39"/>
        <v>28.175000000000001</v>
      </c>
      <c r="H220" s="8">
        <f t="shared" si="40"/>
        <v>40.299999999999997</v>
      </c>
      <c r="I220" s="17">
        <f t="shared" si="41"/>
        <v>68.474999999999994</v>
      </c>
      <c r="J220" s="9">
        <v>20</v>
      </c>
    </row>
    <row r="221" spans="1:10" ht="21" customHeight="1">
      <c r="A221" s="6">
        <v>217</v>
      </c>
      <c r="B221" s="10" t="s">
        <v>195</v>
      </c>
      <c r="C221" s="13" t="s">
        <v>517</v>
      </c>
      <c r="D221" s="12" t="s">
        <v>249</v>
      </c>
      <c r="E221" s="10">
        <v>60.2</v>
      </c>
      <c r="F221" s="14">
        <v>76.400000000000006</v>
      </c>
      <c r="G221" s="17">
        <f t="shared" si="39"/>
        <v>30.1</v>
      </c>
      <c r="H221" s="8">
        <f t="shared" si="40"/>
        <v>38.200000000000003</v>
      </c>
      <c r="I221" s="17">
        <f t="shared" si="41"/>
        <v>68.300000000000011</v>
      </c>
      <c r="J221" s="9">
        <v>21</v>
      </c>
    </row>
    <row r="222" spans="1:10" ht="21" customHeight="1">
      <c r="A222" s="6">
        <v>218</v>
      </c>
      <c r="B222" s="10" t="s">
        <v>213</v>
      </c>
      <c r="C222" s="13" t="s">
        <v>510</v>
      </c>
      <c r="D222" s="12" t="s">
        <v>249</v>
      </c>
      <c r="E222" s="10">
        <v>56</v>
      </c>
      <c r="F222" s="14">
        <v>79.8</v>
      </c>
      <c r="G222" s="17">
        <f t="shared" si="39"/>
        <v>28</v>
      </c>
      <c r="H222" s="8">
        <f t="shared" si="40"/>
        <v>39.9</v>
      </c>
      <c r="I222" s="17">
        <f t="shared" si="41"/>
        <v>67.900000000000006</v>
      </c>
      <c r="J222" s="9">
        <v>22</v>
      </c>
    </row>
    <row r="223" spans="1:10" ht="21" customHeight="1">
      <c r="A223" s="6">
        <v>219</v>
      </c>
      <c r="B223" s="10" t="s">
        <v>204</v>
      </c>
      <c r="C223" s="13" t="s">
        <v>539</v>
      </c>
      <c r="D223" s="12" t="s">
        <v>249</v>
      </c>
      <c r="E223" s="10">
        <v>57.75</v>
      </c>
      <c r="F223" s="14">
        <v>78</v>
      </c>
      <c r="G223" s="17">
        <f t="shared" si="39"/>
        <v>28.875</v>
      </c>
      <c r="H223" s="8">
        <f t="shared" si="40"/>
        <v>39</v>
      </c>
      <c r="I223" s="17">
        <f t="shared" si="41"/>
        <v>67.875</v>
      </c>
      <c r="J223" s="9">
        <v>23</v>
      </c>
    </row>
    <row r="224" spans="1:10" ht="21" customHeight="1">
      <c r="A224" s="6">
        <v>220</v>
      </c>
      <c r="B224" s="10" t="s">
        <v>214</v>
      </c>
      <c r="C224" s="13" t="s">
        <v>512</v>
      </c>
      <c r="D224" s="12" t="s">
        <v>249</v>
      </c>
      <c r="E224" s="10">
        <v>55.65</v>
      </c>
      <c r="F224" s="14">
        <v>79.599999999999994</v>
      </c>
      <c r="G224" s="17">
        <f t="shared" si="39"/>
        <v>27.824999999999999</v>
      </c>
      <c r="H224" s="8">
        <f t="shared" si="40"/>
        <v>39.799999999999997</v>
      </c>
      <c r="I224" s="17">
        <f t="shared" si="41"/>
        <v>67.625</v>
      </c>
      <c r="J224" s="9">
        <v>24</v>
      </c>
    </row>
    <row r="225" spans="1:10" ht="21" customHeight="1">
      <c r="A225" s="6">
        <v>221</v>
      </c>
      <c r="B225" s="10" t="s">
        <v>219</v>
      </c>
      <c r="C225" s="13" t="s">
        <v>516</v>
      </c>
      <c r="D225" s="12" t="s">
        <v>249</v>
      </c>
      <c r="E225" s="10">
        <v>54.65</v>
      </c>
      <c r="F225" s="14">
        <v>80.400000000000006</v>
      </c>
      <c r="G225" s="17">
        <f t="shared" si="39"/>
        <v>27.324999999999999</v>
      </c>
      <c r="H225" s="8">
        <f t="shared" si="40"/>
        <v>40.200000000000003</v>
      </c>
      <c r="I225" s="17">
        <f t="shared" si="41"/>
        <v>67.525000000000006</v>
      </c>
      <c r="J225" s="9">
        <v>25</v>
      </c>
    </row>
    <row r="226" spans="1:10" ht="21" customHeight="1">
      <c r="A226" s="6">
        <v>222</v>
      </c>
      <c r="B226" s="10" t="s">
        <v>221</v>
      </c>
      <c r="C226" s="13" t="s">
        <v>515</v>
      </c>
      <c r="D226" s="12" t="s">
        <v>249</v>
      </c>
      <c r="E226" s="10">
        <v>54.35</v>
      </c>
      <c r="F226" s="14">
        <v>80</v>
      </c>
      <c r="G226" s="17">
        <f t="shared" si="39"/>
        <v>27.175000000000001</v>
      </c>
      <c r="H226" s="8">
        <f t="shared" si="40"/>
        <v>40</v>
      </c>
      <c r="I226" s="17">
        <f t="shared" si="41"/>
        <v>67.174999999999997</v>
      </c>
      <c r="J226" s="9">
        <v>26</v>
      </c>
    </row>
    <row r="227" spans="1:10" ht="21" customHeight="1">
      <c r="A227" s="6">
        <v>223</v>
      </c>
      <c r="B227" s="10" t="s">
        <v>222</v>
      </c>
      <c r="C227" s="13" t="s">
        <v>534</v>
      </c>
      <c r="D227" s="12" t="s">
        <v>249</v>
      </c>
      <c r="E227" s="10">
        <v>53.95</v>
      </c>
      <c r="F227" s="14">
        <v>80</v>
      </c>
      <c r="G227" s="17">
        <f t="shared" si="39"/>
        <v>26.975000000000001</v>
      </c>
      <c r="H227" s="8">
        <f t="shared" si="40"/>
        <v>40</v>
      </c>
      <c r="I227" s="17">
        <f t="shared" si="41"/>
        <v>66.974999999999994</v>
      </c>
      <c r="J227" s="9">
        <v>27</v>
      </c>
    </row>
    <row r="228" spans="1:10" ht="21" customHeight="1">
      <c r="A228" s="6">
        <v>224</v>
      </c>
      <c r="B228" s="10" t="s">
        <v>192</v>
      </c>
      <c r="C228" s="13" t="s">
        <v>511</v>
      </c>
      <c r="D228" s="12" t="s">
        <v>249</v>
      </c>
      <c r="E228" s="10">
        <v>60.75</v>
      </c>
      <c r="F228" s="14">
        <v>72.8</v>
      </c>
      <c r="G228" s="17">
        <f t="shared" si="39"/>
        <v>30.375</v>
      </c>
      <c r="H228" s="8">
        <f t="shared" si="40"/>
        <v>36.4</v>
      </c>
      <c r="I228" s="17">
        <f t="shared" si="41"/>
        <v>66.775000000000006</v>
      </c>
      <c r="J228" s="9">
        <v>28</v>
      </c>
    </row>
    <row r="229" spans="1:10" ht="21" customHeight="1">
      <c r="A229" s="6">
        <v>225</v>
      </c>
      <c r="B229" s="10" t="s">
        <v>280</v>
      </c>
      <c r="C229" s="13" t="s">
        <v>544</v>
      </c>
      <c r="D229" s="12" t="s">
        <v>249</v>
      </c>
      <c r="E229" s="10">
        <v>52.85</v>
      </c>
      <c r="F229" s="14">
        <v>80.599999999999994</v>
      </c>
      <c r="G229" s="17">
        <f t="shared" si="39"/>
        <v>26.425000000000001</v>
      </c>
      <c r="H229" s="8">
        <f t="shared" si="40"/>
        <v>40.299999999999997</v>
      </c>
      <c r="I229" s="17">
        <f t="shared" si="41"/>
        <v>66.724999999999994</v>
      </c>
      <c r="J229" s="9">
        <v>29</v>
      </c>
    </row>
    <row r="230" spans="1:10" ht="21" customHeight="1">
      <c r="A230" s="6">
        <v>226</v>
      </c>
      <c r="B230" s="10" t="s">
        <v>211</v>
      </c>
      <c r="C230" s="13" t="s">
        <v>508</v>
      </c>
      <c r="D230" s="12" t="s">
        <v>249</v>
      </c>
      <c r="E230" s="10">
        <v>56.35</v>
      </c>
      <c r="F230" s="14">
        <v>76.8</v>
      </c>
      <c r="G230" s="17">
        <f t="shared" si="39"/>
        <v>28.175000000000001</v>
      </c>
      <c r="H230" s="8">
        <f t="shared" si="40"/>
        <v>38.4</v>
      </c>
      <c r="I230" s="17">
        <f t="shared" si="41"/>
        <v>66.575000000000003</v>
      </c>
      <c r="J230" s="9">
        <v>30</v>
      </c>
    </row>
    <row r="231" spans="1:10" ht="21" customHeight="1">
      <c r="A231" s="6">
        <v>227</v>
      </c>
      <c r="B231" s="10" t="s">
        <v>216</v>
      </c>
      <c r="C231" s="13" t="s">
        <v>513</v>
      </c>
      <c r="D231" s="12" t="s">
        <v>249</v>
      </c>
      <c r="E231" s="10">
        <v>55.45</v>
      </c>
      <c r="F231" s="14">
        <v>77.400000000000006</v>
      </c>
      <c r="G231" s="17">
        <f t="shared" si="39"/>
        <v>27.725000000000001</v>
      </c>
      <c r="H231" s="8">
        <f t="shared" si="40"/>
        <v>38.700000000000003</v>
      </c>
      <c r="I231" s="17">
        <f t="shared" si="41"/>
        <v>66.425000000000011</v>
      </c>
      <c r="J231" s="9">
        <v>31</v>
      </c>
    </row>
    <row r="232" spans="1:10" ht="21" customHeight="1">
      <c r="A232" s="6">
        <v>228</v>
      </c>
      <c r="B232" s="10" t="s">
        <v>278</v>
      </c>
      <c r="C232" s="13" t="s">
        <v>542</v>
      </c>
      <c r="D232" s="12" t="s">
        <v>249</v>
      </c>
      <c r="E232" s="10">
        <v>53.15</v>
      </c>
      <c r="F232" s="14">
        <v>78.400000000000006</v>
      </c>
      <c r="G232" s="17">
        <f t="shared" si="39"/>
        <v>26.574999999999999</v>
      </c>
      <c r="H232" s="8">
        <f t="shared" si="40"/>
        <v>39.200000000000003</v>
      </c>
      <c r="I232" s="17">
        <f t="shared" si="41"/>
        <v>65.775000000000006</v>
      </c>
      <c r="J232" s="9">
        <v>32</v>
      </c>
    </row>
    <row r="233" spans="1:10" ht="21" customHeight="1">
      <c r="A233" s="6">
        <v>229</v>
      </c>
      <c r="B233" s="10" t="s">
        <v>220</v>
      </c>
      <c r="C233" s="13" t="s">
        <v>535</v>
      </c>
      <c r="D233" s="12" t="s">
        <v>249</v>
      </c>
      <c r="E233" s="10">
        <v>54.6</v>
      </c>
      <c r="F233" s="14">
        <v>76.400000000000006</v>
      </c>
      <c r="G233" s="17">
        <f t="shared" si="39"/>
        <v>27.3</v>
      </c>
      <c r="H233" s="8">
        <f t="shared" si="40"/>
        <v>38.200000000000003</v>
      </c>
      <c r="I233" s="17">
        <f t="shared" si="41"/>
        <v>65.5</v>
      </c>
      <c r="J233" s="9">
        <v>33</v>
      </c>
    </row>
    <row r="234" spans="1:10" ht="21" customHeight="1">
      <c r="A234" s="6">
        <v>230</v>
      </c>
      <c r="B234" s="10" t="s">
        <v>281</v>
      </c>
      <c r="C234" s="13" t="s">
        <v>545</v>
      </c>
      <c r="D234" s="12" t="s">
        <v>249</v>
      </c>
      <c r="E234" s="10">
        <v>52.7</v>
      </c>
      <c r="F234" s="14">
        <v>77.8</v>
      </c>
      <c r="G234" s="17">
        <f t="shared" si="39"/>
        <v>26.35</v>
      </c>
      <c r="H234" s="8">
        <f t="shared" si="40"/>
        <v>38.9</v>
      </c>
      <c r="I234" s="17">
        <f t="shared" si="41"/>
        <v>65.25</v>
      </c>
      <c r="J234" s="9">
        <v>34</v>
      </c>
    </row>
    <row r="235" spans="1:10" ht="21" customHeight="1">
      <c r="A235" s="6">
        <v>231</v>
      </c>
      <c r="B235" s="10" t="s">
        <v>215</v>
      </c>
      <c r="C235" s="13" t="s">
        <v>504</v>
      </c>
      <c r="D235" s="12" t="s">
        <v>249</v>
      </c>
      <c r="E235" s="10">
        <v>55.5</v>
      </c>
      <c r="F235" s="14">
        <v>74.2</v>
      </c>
      <c r="G235" s="17">
        <f t="shared" si="39"/>
        <v>27.75</v>
      </c>
      <c r="H235" s="8">
        <f t="shared" si="40"/>
        <v>37.1</v>
      </c>
      <c r="I235" s="17">
        <f t="shared" si="41"/>
        <v>64.849999999999994</v>
      </c>
      <c r="J235" s="9">
        <v>35</v>
      </c>
    </row>
    <row r="236" spans="1:10" ht="21" customHeight="1">
      <c r="A236" s="6">
        <v>232</v>
      </c>
      <c r="B236" s="10" t="s">
        <v>217</v>
      </c>
      <c r="C236" s="13" t="s">
        <v>519</v>
      </c>
      <c r="D236" s="12" t="s">
        <v>249</v>
      </c>
      <c r="E236" s="10">
        <v>55.4</v>
      </c>
      <c r="F236" s="14">
        <v>73.2</v>
      </c>
      <c r="G236" s="17">
        <f t="shared" si="39"/>
        <v>27.7</v>
      </c>
      <c r="H236" s="8">
        <f t="shared" si="40"/>
        <v>36.6</v>
      </c>
      <c r="I236" s="17">
        <f t="shared" si="41"/>
        <v>64.3</v>
      </c>
      <c r="J236" s="9">
        <v>36</v>
      </c>
    </row>
    <row r="237" spans="1:10" ht="21" customHeight="1">
      <c r="A237" s="6">
        <v>233</v>
      </c>
      <c r="B237" s="10" t="s">
        <v>207</v>
      </c>
      <c r="C237" s="13" t="s">
        <v>536</v>
      </c>
      <c r="D237" s="12" t="s">
        <v>249</v>
      </c>
      <c r="E237" s="10">
        <v>57.3</v>
      </c>
      <c r="F237" s="14">
        <v>71</v>
      </c>
      <c r="G237" s="17">
        <f t="shared" si="39"/>
        <v>28.65</v>
      </c>
      <c r="H237" s="8">
        <f t="shared" si="40"/>
        <v>35.5</v>
      </c>
      <c r="I237" s="17">
        <f t="shared" si="41"/>
        <v>64.150000000000006</v>
      </c>
      <c r="J237" s="9">
        <v>37</v>
      </c>
    </row>
    <row r="238" spans="1:10" ht="21" customHeight="1">
      <c r="A238" s="6">
        <v>234</v>
      </c>
      <c r="B238" s="10" t="s">
        <v>279</v>
      </c>
      <c r="C238" s="13" t="s">
        <v>546</v>
      </c>
      <c r="D238" s="12" t="s">
        <v>249</v>
      </c>
      <c r="E238" s="10">
        <v>53.1</v>
      </c>
      <c r="F238" s="14">
        <v>73</v>
      </c>
      <c r="G238" s="17">
        <f t="shared" si="39"/>
        <v>26.55</v>
      </c>
      <c r="H238" s="8">
        <f t="shared" si="40"/>
        <v>36.5</v>
      </c>
      <c r="I238" s="17">
        <f t="shared" si="41"/>
        <v>63.05</v>
      </c>
      <c r="J238" s="9">
        <v>38</v>
      </c>
    </row>
    <row r="239" spans="1:10" ht="21" customHeight="1">
      <c r="A239" s="6">
        <v>235</v>
      </c>
      <c r="B239" s="10" t="s">
        <v>218</v>
      </c>
      <c r="C239" s="13" t="s">
        <v>520</v>
      </c>
      <c r="D239" s="12" t="s">
        <v>249</v>
      </c>
      <c r="E239" s="10">
        <v>54.75</v>
      </c>
      <c r="F239" s="14">
        <v>71.2</v>
      </c>
      <c r="G239" s="17">
        <f t="shared" si="39"/>
        <v>27.375</v>
      </c>
      <c r="H239" s="8">
        <f t="shared" si="40"/>
        <v>35.6</v>
      </c>
      <c r="I239" s="17">
        <f t="shared" si="41"/>
        <v>62.975000000000001</v>
      </c>
      <c r="J239" s="9">
        <v>39</v>
      </c>
    </row>
    <row r="240" spans="1:10" ht="21" customHeight="1">
      <c r="A240" s="6">
        <v>236</v>
      </c>
      <c r="B240" s="10" t="s">
        <v>282</v>
      </c>
      <c r="C240" s="13" t="s">
        <v>543</v>
      </c>
      <c r="D240" s="12" t="s">
        <v>249</v>
      </c>
      <c r="E240" s="10">
        <v>52.6</v>
      </c>
      <c r="F240" s="14">
        <v>73.2</v>
      </c>
      <c r="G240" s="17">
        <f t="shared" si="39"/>
        <v>26.3</v>
      </c>
      <c r="H240" s="8">
        <f t="shared" si="40"/>
        <v>36.6</v>
      </c>
      <c r="I240" s="17">
        <f t="shared" si="41"/>
        <v>62.900000000000006</v>
      </c>
      <c r="J240" s="9">
        <v>40</v>
      </c>
    </row>
    <row r="241" spans="1:10" ht="21" customHeight="1">
      <c r="A241" s="6">
        <v>237</v>
      </c>
      <c r="B241" s="10" t="s">
        <v>208</v>
      </c>
      <c r="C241" s="13" t="s">
        <v>505</v>
      </c>
      <c r="D241" s="12" t="s">
        <v>249</v>
      </c>
      <c r="E241" s="10">
        <v>56.65</v>
      </c>
      <c r="F241" s="14">
        <v>68.8</v>
      </c>
      <c r="G241" s="17">
        <f t="shared" si="39"/>
        <v>28.324999999999999</v>
      </c>
      <c r="H241" s="8">
        <f t="shared" si="40"/>
        <v>34.4</v>
      </c>
      <c r="I241" s="17">
        <f t="shared" si="41"/>
        <v>62.724999999999994</v>
      </c>
      <c r="J241" s="9">
        <v>41</v>
      </c>
    </row>
    <row r="242" spans="1:10" ht="21" customHeight="1">
      <c r="A242" s="6">
        <v>238</v>
      </c>
      <c r="B242" s="10" t="s">
        <v>203</v>
      </c>
      <c r="C242" s="13" t="s">
        <v>529</v>
      </c>
      <c r="D242" s="12" t="s">
        <v>249</v>
      </c>
      <c r="E242" s="10">
        <v>57.9</v>
      </c>
      <c r="F242" s="14">
        <v>66.599999999999994</v>
      </c>
      <c r="G242" s="17">
        <f t="shared" si="39"/>
        <v>28.95</v>
      </c>
      <c r="H242" s="8">
        <f t="shared" si="40"/>
        <v>33.299999999999997</v>
      </c>
      <c r="I242" s="17">
        <f t="shared" si="41"/>
        <v>62.25</v>
      </c>
      <c r="J242" s="9">
        <v>42</v>
      </c>
    </row>
    <row r="243" spans="1:10" ht="21" customHeight="1">
      <c r="A243" s="6">
        <v>239</v>
      </c>
      <c r="B243" s="10" t="s">
        <v>223</v>
      </c>
      <c r="C243" s="13" t="s">
        <v>524</v>
      </c>
      <c r="D243" s="12" t="s">
        <v>249</v>
      </c>
      <c r="E243" s="10">
        <v>53.25</v>
      </c>
      <c r="F243" s="14">
        <v>67.599999999999994</v>
      </c>
      <c r="G243" s="17">
        <f t="shared" si="39"/>
        <v>26.625</v>
      </c>
      <c r="H243" s="8">
        <f t="shared" si="40"/>
        <v>33.799999999999997</v>
      </c>
      <c r="I243" s="17">
        <f t="shared" si="41"/>
        <v>60.424999999999997</v>
      </c>
      <c r="J243" s="9">
        <v>43</v>
      </c>
    </row>
    <row r="244" spans="1:10" ht="21" customHeight="1">
      <c r="A244" s="6">
        <v>240</v>
      </c>
      <c r="B244" s="10" t="s">
        <v>225</v>
      </c>
      <c r="C244" s="13" t="s">
        <v>314</v>
      </c>
      <c r="D244" s="12" t="s">
        <v>250</v>
      </c>
      <c r="E244" s="10">
        <v>44.65</v>
      </c>
      <c r="F244" s="14">
        <v>69.099999999999994</v>
      </c>
      <c r="G244" s="17">
        <f>SUM(E244*0.4)</f>
        <v>17.86</v>
      </c>
      <c r="H244" s="8">
        <f>SUM(F244*0.6)</f>
        <v>41.459999999999994</v>
      </c>
      <c r="I244" s="17">
        <f t="shared" si="41"/>
        <v>59.319999999999993</v>
      </c>
      <c r="J244" s="6">
        <v>1</v>
      </c>
    </row>
    <row r="245" spans="1:10" ht="21" customHeight="1">
      <c r="A245" s="6">
        <v>241</v>
      </c>
      <c r="B245" s="10" t="s">
        <v>224</v>
      </c>
      <c r="C245" s="13" t="s">
        <v>315</v>
      </c>
      <c r="D245" s="12" t="s">
        <v>250</v>
      </c>
      <c r="E245" s="10">
        <v>46.05</v>
      </c>
      <c r="F245" s="14">
        <v>66.599999999999994</v>
      </c>
      <c r="G245" s="17">
        <f>SUM(E245*0.4)</f>
        <v>18.419999999999998</v>
      </c>
      <c r="H245" s="8">
        <f>SUM(F245*0.6)</f>
        <v>39.959999999999994</v>
      </c>
      <c r="I245" s="17">
        <f t="shared" si="35"/>
        <v>58.379999999999995</v>
      </c>
      <c r="J245" s="6">
        <v>2</v>
      </c>
    </row>
    <row r="246" spans="1:10" ht="21" customHeight="1">
      <c r="A246" s="6">
        <v>242</v>
      </c>
      <c r="B246" s="10" t="s">
        <v>227</v>
      </c>
      <c r="C246" s="13" t="s">
        <v>317</v>
      </c>
      <c r="D246" s="12" t="s">
        <v>251</v>
      </c>
      <c r="E246" s="10">
        <v>36.9</v>
      </c>
      <c r="F246" s="14">
        <v>72.599999999999994</v>
      </c>
      <c r="G246" s="17">
        <f>SUM(E246*0.4)</f>
        <v>14.76</v>
      </c>
      <c r="H246" s="8">
        <f>SUM(F246*0.6)</f>
        <v>43.559999999999995</v>
      </c>
      <c r="I246" s="17">
        <f>SUM(G246:H246)</f>
        <v>58.319999999999993</v>
      </c>
      <c r="J246" s="6">
        <v>1</v>
      </c>
    </row>
    <row r="247" spans="1:10" ht="21" customHeight="1">
      <c r="A247" s="6">
        <v>243</v>
      </c>
      <c r="B247" s="10" t="s">
        <v>226</v>
      </c>
      <c r="C247" s="13" t="s">
        <v>316</v>
      </c>
      <c r="D247" s="12" t="s">
        <v>251</v>
      </c>
      <c r="E247" s="10">
        <v>41</v>
      </c>
      <c r="F247" s="14">
        <v>67.8</v>
      </c>
      <c r="G247" s="17">
        <f t="shared" ref="G247:G263" si="42">SUM(E247*0.4)</f>
        <v>16.400000000000002</v>
      </c>
      <c r="H247" s="8">
        <f t="shared" ref="H247:H263" si="43">SUM(F247*0.6)</f>
        <v>40.68</v>
      </c>
      <c r="I247" s="17">
        <f t="shared" si="35"/>
        <v>57.08</v>
      </c>
      <c r="J247" s="6">
        <v>2</v>
      </c>
    </row>
    <row r="248" spans="1:10" ht="21" customHeight="1">
      <c r="A248" s="6">
        <v>244</v>
      </c>
      <c r="B248" s="10" t="s">
        <v>228</v>
      </c>
      <c r="C248" s="13" t="s">
        <v>319</v>
      </c>
      <c r="D248" s="12" t="s">
        <v>252</v>
      </c>
      <c r="E248" s="10">
        <v>45.3</v>
      </c>
      <c r="F248" s="14">
        <v>66.2</v>
      </c>
      <c r="G248" s="17">
        <f t="shared" si="42"/>
        <v>18.12</v>
      </c>
      <c r="H248" s="8">
        <f t="shared" si="43"/>
        <v>39.72</v>
      </c>
      <c r="I248" s="17">
        <f t="shared" si="35"/>
        <v>57.84</v>
      </c>
      <c r="J248" s="6">
        <v>1</v>
      </c>
    </row>
    <row r="249" spans="1:10" ht="21" customHeight="1">
      <c r="A249" s="6">
        <v>245</v>
      </c>
      <c r="B249" s="10" t="s">
        <v>229</v>
      </c>
      <c r="C249" s="13" t="s">
        <v>318</v>
      </c>
      <c r="D249" s="12" t="s">
        <v>252</v>
      </c>
      <c r="E249" s="10">
        <v>42.05</v>
      </c>
      <c r="F249" s="14">
        <v>66.400000000000006</v>
      </c>
      <c r="G249" s="17">
        <f t="shared" si="42"/>
        <v>16.82</v>
      </c>
      <c r="H249" s="8">
        <f t="shared" si="43"/>
        <v>39.840000000000003</v>
      </c>
      <c r="I249" s="17">
        <f t="shared" si="35"/>
        <v>56.660000000000004</v>
      </c>
      <c r="J249" s="6">
        <v>2</v>
      </c>
    </row>
    <row r="250" spans="1:10" ht="21" customHeight="1">
      <c r="A250" s="6">
        <v>246</v>
      </c>
      <c r="B250" s="10" t="s">
        <v>231</v>
      </c>
      <c r="C250" s="13" t="s">
        <v>320</v>
      </c>
      <c r="D250" s="12" t="s">
        <v>253</v>
      </c>
      <c r="E250" s="10">
        <v>45.9</v>
      </c>
      <c r="F250" s="14">
        <v>74.8</v>
      </c>
      <c r="G250" s="17">
        <f>SUM(E250*0.4)</f>
        <v>18.36</v>
      </c>
      <c r="H250" s="8">
        <f>SUM(F250*0.6)</f>
        <v>44.879999999999995</v>
      </c>
      <c r="I250" s="17">
        <f>SUM(G250:H250)</f>
        <v>63.239999999999995</v>
      </c>
      <c r="J250" s="6">
        <v>1</v>
      </c>
    </row>
    <row r="251" spans="1:10" ht="21" customHeight="1">
      <c r="A251" s="6">
        <v>247</v>
      </c>
      <c r="B251" s="10" t="s">
        <v>230</v>
      </c>
      <c r="C251" s="13" t="s">
        <v>322</v>
      </c>
      <c r="D251" s="12" t="s">
        <v>253</v>
      </c>
      <c r="E251" s="10">
        <v>46.15</v>
      </c>
      <c r="F251" s="14">
        <v>70</v>
      </c>
      <c r="G251" s="17">
        <f t="shared" si="42"/>
        <v>18.46</v>
      </c>
      <c r="H251" s="8">
        <f t="shared" si="43"/>
        <v>42</v>
      </c>
      <c r="I251" s="17">
        <f t="shared" si="35"/>
        <v>60.46</v>
      </c>
      <c r="J251" s="6">
        <v>2</v>
      </c>
    </row>
    <row r="252" spans="1:10" ht="21" customHeight="1">
      <c r="A252" s="6">
        <v>248</v>
      </c>
      <c r="B252" s="10" t="s">
        <v>232</v>
      </c>
      <c r="C252" s="13" t="s">
        <v>321</v>
      </c>
      <c r="D252" s="12" t="s">
        <v>253</v>
      </c>
      <c r="E252" s="10">
        <v>34.35</v>
      </c>
      <c r="F252" s="14">
        <v>72.599999999999994</v>
      </c>
      <c r="G252" s="17">
        <f>SUM(E252*0.4)</f>
        <v>13.740000000000002</v>
      </c>
      <c r="H252" s="8">
        <f>SUM(F252*0.6)</f>
        <v>43.559999999999995</v>
      </c>
      <c r="I252" s="17">
        <f>SUM(G252:H252)</f>
        <v>57.3</v>
      </c>
      <c r="J252" s="6">
        <v>3</v>
      </c>
    </row>
    <row r="253" spans="1:10" ht="21" customHeight="1">
      <c r="A253" s="6">
        <v>249</v>
      </c>
      <c r="B253" s="10" t="s">
        <v>233</v>
      </c>
      <c r="C253" s="13" t="s">
        <v>323</v>
      </c>
      <c r="D253" s="12" t="s">
        <v>286</v>
      </c>
      <c r="E253" s="10">
        <v>52.6</v>
      </c>
      <c r="F253" s="14">
        <v>74</v>
      </c>
      <c r="G253" s="17">
        <f t="shared" si="42"/>
        <v>21.040000000000003</v>
      </c>
      <c r="H253" s="8">
        <f t="shared" si="43"/>
        <v>44.4</v>
      </c>
      <c r="I253" s="17">
        <f t="shared" si="35"/>
        <v>65.44</v>
      </c>
      <c r="J253" s="6">
        <v>1</v>
      </c>
    </row>
    <row r="254" spans="1:10" ht="21" customHeight="1">
      <c r="A254" s="6">
        <v>250</v>
      </c>
      <c r="B254" s="10" t="s">
        <v>235</v>
      </c>
      <c r="C254" s="13" t="s">
        <v>324</v>
      </c>
      <c r="D254" s="11" t="s">
        <v>254</v>
      </c>
      <c r="E254" s="10">
        <v>47.05</v>
      </c>
      <c r="F254" s="14">
        <v>84.9</v>
      </c>
      <c r="G254" s="17">
        <f>SUM(E254*0.4)</f>
        <v>18.82</v>
      </c>
      <c r="H254" s="8">
        <f>SUM(F254*0.6)</f>
        <v>50.940000000000005</v>
      </c>
      <c r="I254" s="17">
        <f>SUM(G254:H254)</f>
        <v>69.760000000000005</v>
      </c>
      <c r="J254" s="6">
        <v>1</v>
      </c>
    </row>
    <row r="255" spans="1:10" ht="21" customHeight="1">
      <c r="A255" s="6">
        <v>251</v>
      </c>
      <c r="B255" s="10" t="s">
        <v>234</v>
      </c>
      <c r="C255" s="13" t="s">
        <v>325</v>
      </c>
      <c r="D255" s="11" t="s">
        <v>254</v>
      </c>
      <c r="E255" s="10">
        <v>48.65</v>
      </c>
      <c r="F255" s="14">
        <v>76.599999999999994</v>
      </c>
      <c r="G255" s="17">
        <f t="shared" si="42"/>
        <v>19.46</v>
      </c>
      <c r="H255" s="8">
        <f t="shared" si="43"/>
        <v>45.959999999999994</v>
      </c>
      <c r="I255" s="17">
        <f t="shared" si="35"/>
        <v>65.419999999999987</v>
      </c>
      <c r="J255" s="6">
        <v>2</v>
      </c>
    </row>
    <row r="256" spans="1:10" ht="21" customHeight="1">
      <c r="A256" s="6">
        <v>252</v>
      </c>
      <c r="B256" s="10" t="s">
        <v>236</v>
      </c>
      <c r="C256" s="13" t="s">
        <v>326</v>
      </c>
      <c r="D256" s="11" t="s">
        <v>255</v>
      </c>
      <c r="E256" s="10">
        <v>50.6</v>
      </c>
      <c r="F256" s="14">
        <v>69.400000000000006</v>
      </c>
      <c r="G256" s="17">
        <f t="shared" si="42"/>
        <v>20.240000000000002</v>
      </c>
      <c r="H256" s="8">
        <f t="shared" si="43"/>
        <v>41.64</v>
      </c>
      <c r="I256" s="17">
        <f t="shared" ref="I256:I263" si="44">SUM(G256:H256)</f>
        <v>61.88</v>
      </c>
      <c r="J256" s="6">
        <v>1</v>
      </c>
    </row>
    <row r="257" spans="1:10" ht="21" customHeight="1">
      <c r="A257" s="6">
        <v>253</v>
      </c>
      <c r="B257" s="10" t="s">
        <v>237</v>
      </c>
      <c r="C257" s="13" t="s">
        <v>327</v>
      </c>
      <c r="D257" s="11" t="s">
        <v>255</v>
      </c>
      <c r="E257" s="10">
        <v>39.049999999999997</v>
      </c>
      <c r="F257" s="14">
        <v>63.2</v>
      </c>
      <c r="G257" s="17">
        <f t="shared" si="42"/>
        <v>15.62</v>
      </c>
      <c r="H257" s="8">
        <f t="shared" si="43"/>
        <v>37.92</v>
      </c>
      <c r="I257" s="17">
        <f t="shared" si="44"/>
        <v>53.54</v>
      </c>
      <c r="J257" s="6">
        <v>2</v>
      </c>
    </row>
    <row r="258" spans="1:10" ht="21" customHeight="1">
      <c r="A258" s="6">
        <v>254</v>
      </c>
      <c r="B258" s="10" t="s">
        <v>238</v>
      </c>
      <c r="C258" s="13" t="s">
        <v>328</v>
      </c>
      <c r="D258" s="11" t="s">
        <v>256</v>
      </c>
      <c r="E258" s="10">
        <v>42</v>
      </c>
      <c r="F258" s="14">
        <v>72.2</v>
      </c>
      <c r="G258" s="17">
        <f t="shared" si="42"/>
        <v>16.8</v>
      </c>
      <c r="H258" s="8">
        <f t="shared" si="43"/>
        <v>43.32</v>
      </c>
      <c r="I258" s="17">
        <f t="shared" si="44"/>
        <v>60.120000000000005</v>
      </c>
      <c r="J258" s="6">
        <v>1</v>
      </c>
    </row>
    <row r="259" spans="1:10" ht="21" customHeight="1">
      <c r="A259" s="6">
        <v>255</v>
      </c>
      <c r="B259" s="10" t="s">
        <v>239</v>
      </c>
      <c r="C259" s="13" t="s">
        <v>329</v>
      </c>
      <c r="D259" s="11" t="s">
        <v>256</v>
      </c>
      <c r="E259" s="10">
        <v>38.75</v>
      </c>
      <c r="F259" s="14">
        <v>71.3</v>
      </c>
      <c r="G259" s="17">
        <f t="shared" si="42"/>
        <v>15.5</v>
      </c>
      <c r="H259" s="8">
        <f t="shared" si="43"/>
        <v>42.779999999999994</v>
      </c>
      <c r="I259" s="17">
        <f t="shared" si="44"/>
        <v>58.279999999999994</v>
      </c>
      <c r="J259" s="6">
        <v>2</v>
      </c>
    </row>
    <row r="260" spans="1:10" ht="21" customHeight="1">
      <c r="A260" s="6">
        <v>256</v>
      </c>
      <c r="B260" s="10" t="s">
        <v>240</v>
      </c>
      <c r="C260" s="13" t="s">
        <v>330</v>
      </c>
      <c r="D260" s="11" t="s">
        <v>287</v>
      </c>
      <c r="E260" s="10">
        <v>46.4</v>
      </c>
      <c r="F260" s="14">
        <v>75.8</v>
      </c>
      <c r="G260" s="17">
        <f t="shared" si="42"/>
        <v>18.559999999999999</v>
      </c>
      <c r="H260" s="8">
        <f t="shared" si="43"/>
        <v>45.48</v>
      </c>
      <c r="I260" s="17">
        <f t="shared" si="44"/>
        <v>64.039999999999992</v>
      </c>
      <c r="J260" s="6">
        <v>1</v>
      </c>
    </row>
    <row r="261" spans="1:10" ht="21" customHeight="1">
      <c r="A261" s="6">
        <v>257</v>
      </c>
      <c r="B261" s="10" t="s">
        <v>241</v>
      </c>
      <c r="C261" s="13" t="s">
        <v>331</v>
      </c>
      <c r="D261" s="11" t="s">
        <v>287</v>
      </c>
      <c r="E261" s="10">
        <v>40.75</v>
      </c>
      <c r="F261" s="14">
        <v>69</v>
      </c>
      <c r="G261" s="17">
        <f t="shared" si="42"/>
        <v>16.3</v>
      </c>
      <c r="H261" s="8">
        <f t="shared" si="43"/>
        <v>41.4</v>
      </c>
      <c r="I261" s="17">
        <f t="shared" si="44"/>
        <v>57.7</v>
      </c>
      <c r="J261" s="6">
        <v>2</v>
      </c>
    </row>
    <row r="262" spans="1:10" ht="21" customHeight="1">
      <c r="A262" s="6">
        <v>258</v>
      </c>
      <c r="B262" s="10" t="s">
        <v>243</v>
      </c>
      <c r="C262" s="13" t="s">
        <v>333</v>
      </c>
      <c r="D262" s="11" t="s">
        <v>257</v>
      </c>
      <c r="E262" s="10">
        <v>40.6</v>
      </c>
      <c r="F262" s="14">
        <v>66.8</v>
      </c>
      <c r="G262" s="17">
        <f>SUM(E262*0.4)</f>
        <v>16.240000000000002</v>
      </c>
      <c r="H262" s="8">
        <f>SUM(F262*0.6)</f>
        <v>40.08</v>
      </c>
      <c r="I262" s="17">
        <f>SUM(G262:H262)</f>
        <v>56.32</v>
      </c>
      <c r="J262" s="6">
        <v>1</v>
      </c>
    </row>
    <row r="263" spans="1:10" ht="21" customHeight="1">
      <c r="A263" s="6">
        <v>259</v>
      </c>
      <c r="B263" s="10" t="s">
        <v>242</v>
      </c>
      <c r="C263" s="13" t="s">
        <v>332</v>
      </c>
      <c r="D263" s="11" t="s">
        <v>257</v>
      </c>
      <c r="E263" s="10">
        <v>45.95</v>
      </c>
      <c r="F263" s="14">
        <v>49.2</v>
      </c>
      <c r="G263" s="17">
        <f t="shared" si="42"/>
        <v>18.380000000000003</v>
      </c>
      <c r="H263" s="8">
        <f t="shared" si="43"/>
        <v>29.52</v>
      </c>
      <c r="I263" s="17">
        <f t="shared" si="44"/>
        <v>47.900000000000006</v>
      </c>
      <c r="J263" s="6">
        <v>2</v>
      </c>
    </row>
  </sheetData>
  <mergeCells count="3">
    <mergeCell ref="A1:B1"/>
    <mergeCell ref="A2:J2"/>
    <mergeCell ref="B3:J3"/>
  </mergeCells>
  <phoneticPr fontId="5" type="noConversion"/>
  <pageMargins left="0.70763888888888904" right="0.70763888888888904" top="0.74791666666666701" bottom="0.74791666666666701" header="0.31388888888888899" footer="0.31388888888888899"/>
  <pageSetup paperSize="9" orientation="landscape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综合成绩汇总</vt:lpstr>
      <vt:lpstr>综合成绩汇总!Print_Titles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2021-07-28T06:02:53Z</cp:lastPrinted>
  <dcterms:created xsi:type="dcterms:W3CDTF">2006-09-13T11:21:00Z</dcterms:created>
  <dcterms:modified xsi:type="dcterms:W3CDTF">2021-07-28T06:03:39Z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