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860"/>
  </bookViews>
  <sheets>
    <sheet name="最终成绩" sheetId="1" r:id="rId1"/>
  </sheets>
  <definedNames>
    <definedName name="_xlnm._FilterDatabase" localSheetId="0" hidden="1">最终成绩!$A$2:$J$43</definedName>
    <definedName name="_xlnm.Print_Titles" localSheetId="0">最终成绩!$1:$2</definedName>
  </definedNames>
  <calcPr calcId="144525"/>
</workbook>
</file>

<file path=xl/sharedStrings.xml><?xml version="1.0" encoding="utf-8"?>
<sst xmlns="http://schemas.openxmlformats.org/spreadsheetml/2006/main" count="135" uniqueCount="101">
  <si>
    <t>2021年乌苏市教科系统公开选调教师综合成绩</t>
  </si>
  <si>
    <t>序号</t>
  </si>
  <si>
    <t>准考证号</t>
  </si>
  <si>
    <t>姓名</t>
  </si>
  <si>
    <t>岗位</t>
  </si>
  <si>
    <t>笔试成绩</t>
  </si>
  <si>
    <t>笔试*40%</t>
  </si>
  <si>
    <t>面试成绩</t>
  </si>
  <si>
    <t>面试*60%</t>
  </si>
  <si>
    <t>总成绩</t>
  </si>
  <si>
    <t>排名</t>
  </si>
  <si>
    <t>gkxd004</t>
  </si>
  <si>
    <t>帕**</t>
  </si>
  <si>
    <t>高中物理</t>
  </si>
  <si>
    <t>gkxd001</t>
  </si>
  <si>
    <t>常**</t>
  </si>
  <si>
    <t>gkxd006</t>
  </si>
  <si>
    <t>陈*</t>
  </si>
  <si>
    <t>高中英语</t>
  </si>
  <si>
    <t>gkxd011</t>
  </si>
  <si>
    <t>梁**</t>
  </si>
  <si>
    <t>gkxd005</t>
  </si>
  <si>
    <t>李**</t>
  </si>
  <si>
    <t>gkxd009</t>
  </si>
  <si>
    <t>刘**</t>
  </si>
  <si>
    <t>gkxd007</t>
  </si>
  <si>
    <t>杜*</t>
  </si>
  <si>
    <t>gkxd010</t>
  </si>
  <si>
    <t>岳**</t>
  </si>
  <si>
    <t>gkxd008</t>
  </si>
  <si>
    <t>韩**</t>
  </si>
  <si>
    <t>gkxd012</t>
  </si>
  <si>
    <t>肖*</t>
  </si>
  <si>
    <t>高中政治</t>
  </si>
  <si>
    <t>gkxd013</t>
  </si>
  <si>
    <t>董**</t>
  </si>
  <si>
    <t>gkxd014</t>
  </si>
  <si>
    <t>马**</t>
  </si>
  <si>
    <t>初中化学</t>
  </si>
  <si>
    <t>gkxd015</t>
  </si>
  <si>
    <t>张*</t>
  </si>
  <si>
    <t>gkxd019</t>
  </si>
  <si>
    <t>陈**</t>
  </si>
  <si>
    <t>初中数学</t>
  </si>
  <si>
    <t>gkxd073</t>
  </si>
  <si>
    <t>兰*</t>
  </si>
  <si>
    <t>gkxd020</t>
  </si>
  <si>
    <t>初中英语</t>
  </si>
  <si>
    <t>gkxd021</t>
  </si>
  <si>
    <t>张**</t>
  </si>
  <si>
    <t>gkxd023</t>
  </si>
  <si>
    <t>高**</t>
  </si>
  <si>
    <t>初中语文</t>
  </si>
  <si>
    <t>gkxd024</t>
  </si>
  <si>
    <t>曹*</t>
  </si>
  <si>
    <t>gkxd025</t>
  </si>
  <si>
    <t>李*</t>
  </si>
  <si>
    <t>gkxd022</t>
  </si>
  <si>
    <t>孔**</t>
  </si>
  <si>
    <t>gkxd032</t>
  </si>
  <si>
    <t>小学数学</t>
  </si>
  <si>
    <t>gkxd034</t>
  </si>
  <si>
    <t>孟**</t>
  </si>
  <si>
    <t>gkxd033</t>
  </si>
  <si>
    <t>鲍**</t>
  </si>
  <si>
    <t>gkxd031</t>
  </si>
  <si>
    <t>妥**</t>
  </si>
  <si>
    <t>gkxd035</t>
  </si>
  <si>
    <t>丁*</t>
  </si>
  <si>
    <t>小学英语</t>
  </si>
  <si>
    <t>gkxd038</t>
  </si>
  <si>
    <t>玛**</t>
  </si>
  <si>
    <t>gkxd046</t>
  </si>
  <si>
    <t>王**</t>
  </si>
  <si>
    <t>小学语文</t>
  </si>
  <si>
    <t>gkxd041</t>
  </si>
  <si>
    <t>gkxd042</t>
  </si>
  <si>
    <t>红**</t>
  </si>
  <si>
    <t>gkxd043</t>
  </si>
  <si>
    <t>单**</t>
  </si>
  <si>
    <t>gkxd071</t>
  </si>
  <si>
    <t>王*</t>
  </si>
  <si>
    <t>学前教育</t>
  </si>
  <si>
    <t>gkxd064</t>
  </si>
  <si>
    <t>姜*</t>
  </si>
  <si>
    <t>gkxd059</t>
  </si>
  <si>
    <t>宋**</t>
  </si>
  <si>
    <t>gkxd053</t>
  </si>
  <si>
    <t>武**</t>
  </si>
  <si>
    <t>gkxd056</t>
  </si>
  <si>
    <t>gkxd058</t>
  </si>
  <si>
    <t>吕**</t>
  </si>
  <si>
    <t>gkxd062</t>
  </si>
  <si>
    <t>卡**</t>
  </si>
  <si>
    <t>gkxd055</t>
  </si>
  <si>
    <t>马*</t>
  </si>
  <si>
    <t>gkxd051</t>
  </si>
  <si>
    <t>史**</t>
  </si>
  <si>
    <t>gkxd070</t>
  </si>
  <si>
    <t>巴**</t>
  </si>
  <si>
    <t>弃考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</si>
</sst>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6"/>
      <color theme="1"/>
      <name val="方正小标宋简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/>
    <xf numFmtId="0" fontId="22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16" borderId="4" applyNumberFormat="0" applyAlignment="0" applyProtection="0">
      <alignment vertical="center"/>
    </xf>
    <xf numFmtId="0" fontId="23" fillId="16" borderId="3" applyNumberFormat="0" applyAlignment="0" applyProtection="0">
      <alignment vertical="center"/>
    </xf>
    <xf numFmtId="0" fontId="18" fillId="24" borderId="7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9" fontId="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 shrinkToFit="1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 shrinkToFit="1"/>
    </xf>
    <xf numFmtId="49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3"/>
  <sheetViews>
    <sheetView tabSelected="1" workbookViewId="0">
      <selection activeCell="K2" sqref="K$1:K$1048576"/>
    </sheetView>
  </sheetViews>
  <sheetFormatPr defaultColWidth="9" defaultRowHeight="23" customHeight="1"/>
  <cols>
    <col min="1" max="1" width="4.5" style="5" customWidth="1"/>
    <col min="2" max="2" width="9.25" style="5" customWidth="1"/>
    <col min="3" max="3" width="8.5" style="6" customWidth="1"/>
    <col min="4" max="4" width="8.75" style="5" customWidth="1"/>
    <col min="5" max="6" width="9" style="5" customWidth="1"/>
    <col min="7" max="7" width="9" style="7" customWidth="1"/>
    <col min="8" max="9" width="9" style="5" customWidth="1"/>
    <col min="10" max="10" width="5.375" style="5" customWidth="1"/>
    <col min="11" max="16384" width="9" style="5"/>
  </cols>
  <sheetData>
    <row r="1" s="1" customFormat="1" ht="32" customHeight="1" spans="1:10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="2" customFormat="1" ht="30" customHeight="1" spans="1:10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9" t="s">
        <v>7</v>
      </c>
      <c r="H2" s="10" t="s">
        <v>8</v>
      </c>
      <c r="I2" s="9" t="s">
        <v>9</v>
      </c>
      <c r="J2" s="9" t="s">
        <v>10</v>
      </c>
    </row>
    <row r="3" s="3" customFormat="1" ht="30" customHeight="1" spans="1:10">
      <c r="A3" s="11">
        <v>1</v>
      </c>
      <c r="B3" s="12" t="s">
        <v>11</v>
      </c>
      <c r="C3" s="13" t="s">
        <v>12</v>
      </c>
      <c r="D3" s="14" t="s">
        <v>13</v>
      </c>
      <c r="E3" s="15">
        <v>93</v>
      </c>
      <c r="F3" s="11">
        <f t="shared" ref="F3:F43" si="0">E3*40%</f>
        <v>37.2</v>
      </c>
      <c r="G3" s="11">
        <v>91.2</v>
      </c>
      <c r="H3" s="11">
        <f t="shared" ref="H3:H42" si="1">G3*60%</f>
        <v>54.72</v>
      </c>
      <c r="I3" s="11">
        <f t="shared" ref="I3:I42" si="2">F3+H3</f>
        <v>91.92</v>
      </c>
      <c r="J3" s="11">
        <v>1</v>
      </c>
    </row>
    <row r="4" s="3" customFormat="1" ht="30" customHeight="1" spans="1:10">
      <c r="A4" s="11">
        <v>2</v>
      </c>
      <c r="B4" s="12" t="s">
        <v>14</v>
      </c>
      <c r="C4" s="13" t="s">
        <v>15</v>
      </c>
      <c r="D4" s="14" t="s">
        <v>13</v>
      </c>
      <c r="E4" s="15">
        <v>79</v>
      </c>
      <c r="F4" s="11">
        <f t="shared" si="0"/>
        <v>31.6</v>
      </c>
      <c r="G4" s="11">
        <v>92.2</v>
      </c>
      <c r="H4" s="11">
        <f t="shared" si="1"/>
        <v>55.32</v>
      </c>
      <c r="I4" s="11">
        <f t="shared" si="2"/>
        <v>86.92</v>
      </c>
      <c r="J4" s="11">
        <v>2</v>
      </c>
    </row>
    <row r="5" s="4" customFormat="1" ht="30" customHeight="1" spans="1:10">
      <c r="A5" s="16">
        <v>3</v>
      </c>
      <c r="B5" s="12" t="s">
        <v>16</v>
      </c>
      <c r="C5" s="13" t="s">
        <v>17</v>
      </c>
      <c r="D5" s="14" t="s">
        <v>18</v>
      </c>
      <c r="E5" s="15">
        <v>83</v>
      </c>
      <c r="F5" s="16">
        <f t="shared" si="0"/>
        <v>33.2</v>
      </c>
      <c r="G5" s="16">
        <v>91.2</v>
      </c>
      <c r="H5" s="16">
        <f t="shared" si="1"/>
        <v>54.72</v>
      </c>
      <c r="I5" s="16">
        <f t="shared" si="2"/>
        <v>87.92</v>
      </c>
      <c r="J5" s="16">
        <v>1</v>
      </c>
    </row>
    <row r="6" s="4" customFormat="1" ht="30" customHeight="1" spans="1:10">
      <c r="A6" s="11">
        <v>4</v>
      </c>
      <c r="B6" s="12" t="s">
        <v>19</v>
      </c>
      <c r="C6" s="13" t="s">
        <v>20</v>
      </c>
      <c r="D6" s="14" t="s">
        <v>18</v>
      </c>
      <c r="E6" s="15">
        <v>80</v>
      </c>
      <c r="F6" s="16">
        <f t="shared" si="0"/>
        <v>32</v>
      </c>
      <c r="G6" s="16">
        <v>89.2</v>
      </c>
      <c r="H6" s="16">
        <f t="shared" si="1"/>
        <v>53.52</v>
      </c>
      <c r="I6" s="16">
        <f t="shared" si="2"/>
        <v>85.52</v>
      </c>
      <c r="J6" s="16">
        <v>2</v>
      </c>
    </row>
    <row r="7" s="4" customFormat="1" ht="30" customHeight="1" spans="1:10">
      <c r="A7" s="11">
        <v>5</v>
      </c>
      <c r="B7" s="12" t="s">
        <v>21</v>
      </c>
      <c r="C7" s="13" t="s">
        <v>22</v>
      </c>
      <c r="D7" s="14" t="s">
        <v>18</v>
      </c>
      <c r="E7" s="15">
        <v>79</v>
      </c>
      <c r="F7" s="16">
        <f t="shared" si="0"/>
        <v>31.6</v>
      </c>
      <c r="G7" s="16">
        <v>89.8</v>
      </c>
      <c r="H7" s="16">
        <f t="shared" si="1"/>
        <v>53.88</v>
      </c>
      <c r="I7" s="16">
        <f t="shared" si="2"/>
        <v>85.48</v>
      </c>
      <c r="J7" s="16">
        <v>3</v>
      </c>
    </row>
    <row r="8" s="4" customFormat="1" ht="30" customHeight="1" spans="1:10">
      <c r="A8" s="16">
        <v>6</v>
      </c>
      <c r="B8" s="12" t="s">
        <v>23</v>
      </c>
      <c r="C8" s="13" t="s">
        <v>24</v>
      </c>
      <c r="D8" s="14" t="s">
        <v>18</v>
      </c>
      <c r="E8" s="15">
        <v>76</v>
      </c>
      <c r="F8" s="16">
        <f t="shared" si="0"/>
        <v>30.4</v>
      </c>
      <c r="G8" s="16">
        <v>90.8</v>
      </c>
      <c r="H8" s="16">
        <f t="shared" si="1"/>
        <v>54.48</v>
      </c>
      <c r="I8" s="16">
        <f t="shared" si="2"/>
        <v>84.88</v>
      </c>
      <c r="J8" s="16">
        <v>4</v>
      </c>
    </row>
    <row r="9" s="4" customFormat="1" ht="30" customHeight="1" spans="1:10">
      <c r="A9" s="11">
        <v>7</v>
      </c>
      <c r="B9" s="12" t="s">
        <v>25</v>
      </c>
      <c r="C9" s="13" t="s">
        <v>26</v>
      </c>
      <c r="D9" s="14" t="s">
        <v>18</v>
      </c>
      <c r="E9" s="15">
        <v>75</v>
      </c>
      <c r="F9" s="16">
        <f t="shared" si="0"/>
        <v>30</v>
      </c>
      <c r="G9" s="16">
        <v>90.8</v>
      </c>
      <c r="H9" s="16">
        <f t="shared" si="1"/>
        <v>54.48</v>
      </c>
      <c r="I9" s="16">
        <f t="shared" si="2"/>
        <v>84.48</v>
      </c>
      <c r="J9" s="16">
        <v>5</v>
      </c>
    </row>
    <row r="10" s="4" customFormat="1" ht="30" customHeight="1" spans="1:10">
      <c r="A10" s="11">
        <v>8</v>
      </c>
      <c r="B10" s="12" t="s">
        <v>27</v>
      </c>
      <c r="C10" s="13" t="s">
        <v>28</v>
      </c>
      <c r="D10" s="14" t="s">
        <v>18</v>
      </c>
      <c r="E10" s="15">
        <v>69</v>
      </c>
      <c r="F10" s="16">
        <f t="shared" si="0"/>
        <v>27.6</v>
      </c>
      <c r="G10" s="16">
        <v>88.2</v>
      </c>
      <c r="H10" s="16">
        <f t="shared" si="1"/>
        <v>52.92</v>
      </c>
      <c r="I10" s="16">
        <f t="shared" si="2"/>
        <v>80.52</v>
      </c>
      <c r="J10" s="16">
        <v>6</v>
      </c>
    </row>
    <row r="11" s="4" customFormat="1" ht="30" customHeight="1" spans="1:10">
      <c r="A11" s="16">
        <v>9</v>
      </c>
      <c r="B11" s="12" t="s">
        <v>29</v>
      </c>
      <c r="C11" s="13" t="s">
        <v>30</v>
      </c>
      <c r="D11" s="14" t="s">
        <v>18</v>
      </c>
      <c r="E11" s="15">
        <v>62</v>
      </c>
      <c r="F11" s="16">
        <f t="shared" si="0"/>
        <v>24.8</v>
      </c>
      <c r="G11" s="16">
        <v>86.6</v>
      </c>
      <c r="H11" s="16">
        <f t="shared" si="1"/>
        <v>51.96</v>
      </c>
      <c r="I11" s="16">
        <f t="shared" si="2"/>
        <v>76.76</v>
      </c>
      <c r="J11" s="16">
        <v>7</v>
      </c>
    </row>
    <row r="12" s="3" customFormat="1" ht="30" customHeight="1" spans="1:10">
      <c r="A12" s="11">
        <v>10</v>
      </c>
      <c r="B12" s="12" t="s">
        <v>31</v>
      </c>
      <c r="C12" s="13" t="s">
        <v>32</v>
      </c>
      <c r="D12" s="14" t="s">
        <v>33</v>
      </c>
      <c r="E12" s="15">
        <v>66</v>
      </c>
      <c r="F12" s="11">
        <f t="shared" si="0"/>
        <v>26.4</v>
      </c>
      <c r="G12" s="11">
        <v>88.6</v>
      </c>
      <c r="H12" s="11">
        <f t="shared" si="1"/>
        <v>53.16</v>
      </c>
      <c r="I12" s="11">
        <f t="shared" si="2"/>
        <v>79.56</v>
      </c>
      <c r="J12" s="11">
        <v>1</v>
      </c>
    </row>
    <row r="13" s="3" customFormat="1" ht="30" customHeight="1" spans="1:10">
      <c r="A13" s="11">
        <v>11</v>
      </c>
      <c r="B13" s="12" t="s">
        <v>34</v>
      </c>
      <c r="C13" s="13" t="s">
        <v>35</v>
      </c>
      <c r="D13" s="14" t="s">
        <v>33</v>
      </c>
      <c r="E13" s="15">
        <v>67</v>
      </c>
      <c r="F13" s="11">
        <f t="shared" si="0"/>
        <v>26.8</v>
      </c>
      <c r="G13" s="11">
        <v>82</v>
      </c>
      <c r="H13" s="11">
        <f t="shared" si="1"/>
        <v>49.2</v>
      </c>
      <c r="I13" s="11">
        <f t="shared" si="2"/>
        <v>76</v>
      </c>
      <c r="J13" s="11">
        <v>2</v>
      </c>
    </row>
    <row r="14" s="3" customFormat="1" ht="30" customHeight="1" spans="1:10">
      <c r="A14" s="16">
        <v>12</v>
      </c>
      <c r="B14" s="12" t="s">
        <v>36</v>
      </c>
      <c r="C14" s="13" t="s">
        <v>37</v>
      </c>
      <c r="D14" s="14" t="s">
        <v>38</v>
      </c>
      <c r="E14" s="15">
        <v>97</v>
      </c>
      <c r="F14" s="11">
        <f t="shared" si="0"/>
        <v>38.8</v>
      </c>
      <c r="G14" s="11">
        <v>89.2</v>
      </c>
      <c r="H14" s="11">
        <f t="shared" si="1"/>
        <v>53.52</v>
      </c>
      <c r="I14" s="11">
        <f t="shared" si="2"/>
        <v>92.32</v>
      </c>
      <c r="J14" s="11">
        <v>1</v>
      </c>
    </row>
    <row r="15" s="3" customFormat="1" ht="30" customHeight="1" spans="1:10">
      <c r="A15" s="11">
        <v>13</v>
      </c>
      <c r="B15" s="12" t="s">
        <v>39</v>
      </c>
      <c r="C15" s="13" t="s">
        <v>40</v>
      </c>
      <c r="D15" s="14" t="s">
        <v>38</v>
      </c>
      <c r="E15" s="15">
        <v>86</v>
      </c>
      <c r="F15" s="11">
        <f t="shared" si="0"/>
        <v>34.4</v>
      </c>
      <c r="G15" s="11">
        <v>90.6</v>
      </c>
      <c r="H15" s="11">
        <f t="shared" si="1"/>
        <v>54.36</v>
      </c>
      <c r="I15" s="11">
        <f t="shared" si="2"/>
        <v>88.76</v>
      </c>
      <c r="J15" s="11">
        <v>2</v>
      </c>
    </row>
    <row r="16" s="3" customFormat="1" ht="30" customHeight="1" spans="1:10">
      <c r="A16" s="11">
        <v>14</v>
      </c>
      <c r="B16" s="12" t="s">
        <v>41</v>
      </c>
      <c r="C16" s="13" t="s">
        <v>42</v>
      </c>
      <c r="D16" s="14" t="s">
        <v>43</v>
      </c>
      <c r="E16" s="15">
        <v>98</v>
      </c>
      <c r="F16" s="11">
        <f t="shared" si="0"/>
        <v>39.2</v>
      </c>
      <c r="G16" s="11">
        <v>95.2</v>
      </c>
      <c r="H16" s="11">
        <f t="shared" si="1"/>
        <v>57.12</v>
      </c>
      <c r="I16" s="11">
        <f t="shared" si="2"/>
        <v>96.32</v>
      </c>
      <c r="J16" s="11">
        <v>1</v>
      </c>
    </row>
    <row r="17" s="3" customFormat="1" ht="30" customHeight="1" spans="1:10">
      <c r="A17" s="16">
        <v>15</v>
      </c>
      <c r="B17" s="15" t="s">
        <v>44</v>
      </c>
      <c r="C17" s="15" t="s">
        <v>45</v>
      </c>
      <c r="D17" s="15" t="s">
        <v>43</v>
      </c>
      <c r="E17" s="15">
        <v>96</v>
      </c>
      <c r="F17" s="11">
        <f t="shared" si="0"/>
        <v>38.4</v>
      </c>
      <c r="G17" s="11">
        <v>93.2</v>
      </c>
      <c r="H17" s="11">
        <f t="shared" si="1"/>
        <v>55.92</v>
      </c>
      <c r="I17" s="11">
        <f t="shared" si="2"/>
        <v>94.32</v>
      </c>
      <c r="J17" s="11">
        <v>2</v>
      </c>
    </row>
    <row r="18" s="3" customFormat="1" ht="30" customHeight="1" spans="1:10">
      <c r="A18" s="11">
        <v>16</v>
      </c>
      <c r="B18" s="12" t="s">
        <v>46</v>
      </c>
      <c r="C18" s="13" t="s">
        <v>30</v>
      </c>
      <c r="D18" s="14" t="s">
        <v>47</v>
      </c>
      <c r="E18" s="15">
        <v>93</v>
      </c>
      <c r="F18" s="11">
        <f t="shared" si="0"/>
        <v>37.2</v>
      </c>
      <c r="G18" s="11">
        <v>93.4</v>
      </c>
      <c r="H18" s="11">
        <f t="shared" si="1"/>
        <v>56.04</v>
      </c>
      <c r="I18" s="11">
        <f t="shared" si="2"/>
        <v>93.24</v>
      </c>
      <c r="J18" s="11">
        <v>1</v>
      </c>
    </row>
    <row r="19" s="3" customFormat="1" ht="30" customHeight="1" spans="1:10">
      <c r="A19" s="11">
        <v>17</v>
      </c>
      <c r="B19" s="12" t="s">
        <v>48</v>
      </c>
      <c r="C19" s="13" t="s">
        <v>49</v>
      </c>
      <c r="D19" s="14" t="s">
        <v>47</v>
      </c>
      <c r="E19" s="15">
        <v>93.5</v>
      </c>
      <c r="F19" s="11">
        <f t="shared" si="0"/>
        <v>37.4</v>
      </c>
      <c r="G19" s="11">
        <v>92</v>
      </c>
      <c r="H19" s="11">
        <f t="shared" si="1"/>
        <v>55.2</v>
      </c>
      <c r="I19" s="11">
        <f t="shared" si="2"/>
        <v>92.6</v>
      </c>
      <c r="J19" s="11">
        <v>2</v>
      </c>
    </row>
    <row r="20" s="3" customFormat="1" ht="30" customHeight="1" spans="1:10">
      <c r="A20" s="16">
        <v>18</v>
      </c>
      <c r="B20" s="12" t="s">
        <v>50</v>
      </c>
      <c r="C20" s="13" t="s">
        <v>51</v>
      </c>
      <c r="D20" s="14" t="s">
        <v>52</v>
      </c>
      <c r="E20" s="15">
        <v>89</v>
      </c>
      <c r="F20" s="11">
        <f t="shared" si="0"/>
        <v>35.6</v>
      </c>
      <c r="G20" s="11">
        <v>93.2</v>
      </c>
      <c r="H20" s="11">
        <f t="shared" si="1"/>
        <v>55.92</v>
      </c>
      <c r="I20" s="11">
        <f t="shared" si="2"/>
        <v>91.52</v>
      </c>
      <c r="J20" s="11">
        <v>1</v>
      </c>
    </row>
    <row r="21" s="3" customFormat="1" ht="30" customHeight="1" spans="1:10">
      <c r="A21" s="11">
        <v>19</v>
      </c>
      <c r="B21" s="12" t="s">
        <v>53</v>
      </c>
      <c r="C21" s="13" t="s">
        <v>54</v>
      </c>
      <c r="D21" s="14" t="s">
        <v>52</v>
      </c>
      <c r="E21" s="15">
        <v>88</v>
      </c>
      <c r="F21" s="11">
        <f t="shared" si="0"/>
        <v>35.2</v>
      </c>
      <c r="G21" s="11">
        <v>90.6</v>
      </c>
      <c r="H21" s="11">
        <f t="shared" si="1"/>
        <v>54.36</v>
      </c>
      <c r="I21" s="11">
        <f t="shared" si="2"/>
        <v>89.56</v>
      </c>
      <c r="J21" s="11">
        <v>2</v>
      </c>
    </row>
    <row r="22" s="3" customFormat="1" ht="30" customHeight="1" spans="1:10">
      <c r="A22" s="11">
        <v>20</v>
      </c>
      <c r="B22" s="14" t="s">
        <v>55</v>
      </c>
      <c r="C22" s="13" t="s">
        <v>56</v>
      </c>
      <c r="D22" s="14" t="s">
        <v>52</v>
      </c>
      <c r="E22" s="15">
        <v>75</v>
      </c>
      <c r="F22" s="11">
        <f t="shared" si="0"/>
        <v>30</v>
      </c>
      <c r="G22" s="11">
        <v>91.8</v>
      </c>
      <c r="H22" s="11">
        <f t="shared" si="1"/>
        <v>55.08</v>
      </c>
      <c r="I22" s="11">
        <f t="shared" si="2"/>
        <v>85.08</v>
      </c>
      <c r="J22" s="11">
        <v>3</v>
      </c>
    </row>
    <row r="23" s="3" customFormat="1" ht="30" customHeight="1" spans="1:10">
      <c r="A23" s="16">
        <v>21</v>
      </c>
      <c r="B23" s="12" t="s">
        <v>57</v>
      </c>
      <c r="C23" s="13" t="s">
        <v>58</v>
      </c>
      <c r="D23" s="14" t="s">
        <v>52</v>
      </c>
      <c r="E23" s="15">
        <v>75</v>
      </c>
      <c r="F23" s="11">
        <f t="shared" si="0"/>
        <v>30</v>
      </c>
      <c r="G23" s="11">
        <v>87.4</v>
      </c>
      <c r="H23" s="11">
        <f t="shared" si="1"/>
        <v>52.44</v>
      </c>
      <c r="I23" s="11">
        <f t="shared" si="2"/>
        <v>82.44</v>
      </c>
      <c r="J23" s="11">
        <v>4</v>
      </c>
    </row>
    <row r="24" s="3" customFormat="1" ht="30" customHeight="1" spans="1:10">
      <c r="A24" s="11">
        <v>22</v>
      </c>
      <c r="B24" s="12" t="s">
        <v>59</v>
      </c>
      <c r="C24" s="13" t="s">
        <v>22</v>
      </c>
      <c r="D24" s="14" t="s">
        <v>60</v>
      </c>
      <c r="E24" s="15">
        <v>87</v>
      </c>
      <c r="F24" s="11">
        <f t="shared" si="0"/>
        <v>34.8</v>
      </c>
      <c r="G24" s="11">
        <v>88.6</v>
      </c>
      <c r="H24" s="11">
        <f t="shared" si="1"/>
        <v>53.16</v>
      </c>
      <c r="I24" s="11">
        <f t="shared" si="2"/>
        <v>87.96</v>
      </c>
      <c r="J24" s="11">
        <v>1</v>
      </c>
    </row>
    <row r="25" s="3" customFormat="1" ht="30" customHeight="1" spans="1:10">
      <c r="A25" s="11">
        <v>23</v>
      </c>
      <c r="B25" s="12" t="s">
        <v>61</v>
      </c>
      <c r="C25" s="13" t="s">
        <v>62</v>
      </c>
      <c r="D25" s="14" t="s">
        <v>60</v>
      </c>
      <c r="E25" s="15">
        <v>82</v>
      </c>
      <c r="F25" s="11">
        <f t="shared" si="0"/>
        <v>32.8</v>
      </c>
      <c r="G25" s="11">
        <v>90.4</v>
      </c>
      <c r="H25" s="11">
        <f t="shared" si="1"/>
        <v>54.24</v>
      </c>
      <c r="I25" s="11">
        <f t="shared" si="2"/>
        <v>87.04</v>
      </c>
      <c r="J25" s="11">
        <v>2</v>
      </c>
    </row>
    <row r="26" s="3" customFormat="1" ht="30" customHeight="1" spans="1:10">
      <c r="A26" s="16">
        <v>24</v>
      </c>
      <c r="B26" s="12" t="s">
        <v>63</v>
      </c>
      <c r="C26" s="13" t="s">
        <v>64</v>
      </c>
      <c r="D26" s="14" t="s">
        <v>60</v>
      </c>
      <c r="E26" s="15">
        <v>74</v>
      </c>
      <c r="F26" s="11">
        <f t="shared" si="0"/>
        <v>29.6</v>
      </c>
      <c r="G26" s="11">
        <v>83</v>
      </c>
      <c r="H26" s="11">
        <f t="shared" si="1"/>
        <v>49.8</v>
      </c>
      <c r="I26" s="11">
        <f t="shared" si="2"/>
        <v>79.4</v>
      </c>
      <c r="J26" s="11">
        <v>3</v>
      </c>
    </row>
    <row r="27" s="3" customFormat="1" ht="30" customHeight="1" spans="1:10">
      <c r="A27" s="11">
        <v>25</v>
      </c>
      <c r="B27" s="12" t="s">
        <v>65</v>
      </c>
      <c r="C27" s="13" t="s">
        <v>66</v>
      </c>
      <c r="D27" s="14" t="s">
        <v>60</v>
      </c>
      <c r="E27" s="15">
        <v>69</v>
      </c>
      <c r="F27" s="11">
        <f t="shared" si="0"/>
        <v>27.6</v>
      </c>
      <c r="G27" s="11">
        <v>86.2</v>
      </c>
      <c r="H27" s="11">
        <f t="shared" si="1"/>
        <v>51.72</v>
      </c>
      <c r="I27" s="11">
        <f t="shared" si="2"/>
        <v>79.32</v>
      </c>
      <c r="J27" s="11">
        <v>4</v>
      </c>
    </row>
    <row r="28" s="3" customFormat="1" ht="30" customHeight="1" spans="1:10">
      <c r="A28" s="11">
        <v>26</v>
      </c>
      <c r="B28" s="17" t="s">
        <v>67</v>
      </c>
      <c r="C28" s="18" t="s">
        <v>68</v>
      </c>
      <c r="D28" s="19" t="s">
        <v>69</v>
      </c>
      <c r="E28" s="20">
        <v>87</v>
      </c>
      <c r="F28" s="11">
        <f t="shared" si="0"/>
        <v>34.8</v>
      </c>
      <c r="G28" s="11">
        <v>87</v>
      </c>
      <c r="H28" s="11">
        <f t="shared" si="1"/>
        <v>52.2</v>
      </c>
      <c r="I28" s="11">
        <f t="shared" si="2"/>
        <v>87</v>
      </c>
      <c r="J28" s="11">
        <v>1</v>
      </c>
    </row>
    <row r="29" s="3" customFormat="1" ht="30" customHeight="1" spans="1:10">
      <c r="A29" s="16">
        <v>27</v>
      </c>
      <c r="B29" s="17" t="s">
        <v>70</v>
      </c>
      <c r="C29" s="18" t="s">
        <v>71</v>
      </c>
      <c r="D29" s="19" t="s">
        <v>69</v>
      </c>
      <c r="E29" s="20">
        <v>77</v>
      </c>
      <c r="F29" s="11">
        <f t="shared" si="0"/>
        <v>30.8</v>
      </c>
      <c r="G29" s="11">
        <v>88.2</v>
      </c>
      <c r="H29" s="11">
        <f t="shared" si="1"/>
        <v>52.92</v>
      </c>
      <c r="I29" s="11">
        <f t="shared" si="2"/>
        <v>83.72</v>
      </c>
      <c r="J29" s="11">
        <v>2</v>
      </c>
    </row>
    <row r="30" s="3" customFormat="1" ht="30" customHeight="1" spans="1:10">
      <c r="A30" s="11">
        <v>28</v>
      </c>
      <c r="B30" s="12" t="s">
        <v>72</v>
      </c>
      <c r="C30" s="13" t="s">
        <v>73</v>
      </c>
      <c r="D30" s="14" t="s">
        <v>74</v>
      </c>
      <c r="E30" s="15">
        <v>82</v>
      </c>
      <c r="F30" s="11">
        <f t="shared" si="0"/>
        <v>32.8</v>
      </c>
      <c r="G30" s="11">
        <v>93.6</v>
      </c>
      <c r="H30" s="11">
        <f t="shared" si="1"/>
        <v>56.16</v>
      </c>
      <c r="I30" s="11">
        <f t="shared" si="2"/>
        <v>88.96</v>
      </c>
      <c r="J30" s="11">
        <v>1</v>
      </c>
    </row>
    <row r="31" s="3" customFormat="1" ht="30" customHeight="1" spans="1:10">
      <c r="A31" s="11">
        <v>29</v>
      </c>
      <c r="B31" s="12" t="s">
        <v>75</v>
      </c>
      <c r="C31" s="13" t="s">
        <v>73</v>
      </c>
      <c r="D31" s="14" t="s">
        <v>74</v>
      </c>
      <c r="E31" s="15">
        <v>83</v>
      </c>
      <c r="F31" s="11">
        <f t="shared" si="0"/>
        <v>33.2</v>
      </c>
      <c r="G31" s="11">
        <v>91</v>
      </c>
      <c r="H31" s="11">
        <f t="shared" si="1"/>
        <v>54.6</v>
      </c>
      <c r="I31" s="11">
        <f t="shared" si="2"/>
        <v>87.8</v>
      </c>
      <c r="J31" s="11">
        <v>2</v>
      </c>
    </row>
    <row r="32" s="3" customFormat="1" ht="30" customHeight="1" spans="1:10">
      <c r="A32" s="16">
        <v>30</v>
      </c>
      <c r="B32" s="12" t="s">
        <v>76</v>
      </c>
      <c r="C32" s="13" t="s">
        <v>77</v>
      </c>
      <c r="D32" s="14" t="s">
        <v>74</v>
      </c>
      <c r="E32" s="15">
        <v>83</v>
      </c>
      <c r="F32" s="11">
        <f t="shared" si="0"/>
        <v>33.2</v>
      </c>
      <c r="G32" s="11">
        <v>89.2</v>
      </c>
      <c r="H32" s="11">
        <f t="shared" si="1"/>
        <v>53.52</v>
      </c>
      <c r="I32" s="11">
        <f t="shared" si="2"/>
        <v>86.72</v>
      </c>
      <c r="J32" s="11">
        <v>3</v>
      </c>
    </row>
    <row r="33" s="3" customFormat="1" ht="30" customHeight="1" spans="1:10">
      <c r="A33" s="11">
        <v>31</v>
      </c>
      <c r="B33" s="12" t="s">
        <v>78</v>
      </c>
      <c r="C33" s="13" t="s">
        <v>79</v>
      </c>
      <c r="D33" s="14" t="s">
        <v>74</v>
      </c>
      <c r="E33" s="15">
        <v>81</v>
      </c>
      <c r="F33" s="11">
        <f t="shared" si="0"/>
        <v>32.4</v>
      </c>
      <c r="G33" s="11">
        <v>88</v>
      </c>
      <c r="H33" s="11">
        <f t="shared" si="1"/>
        <v>52.8</v>
      </c>
      <c r="I33" s="11">
        <f t="shared" si="2"/>
        <v>85.2</v>
      </c>
      <c r="J33" s="11">
        <v>4</v>
      </c>
    </row>
    <row r="34" s="3" customFormat="1" ht="30" customHeight="1" spans="1:10">
      <c r="A34" s="11">
        <v>32</v>
      </c>
      <c r="B34" s="12" t="s">
        <v>80</v>
      </c>
      <c r="C34" s="13" t="s">
        <v>81</v>
      </c>
      <c r="D34" s="14" t="s">
        <v>82</v>
      </c>
      <c r="E34" s="15">
        <v>72</v>
      </c>
      <c r="F34" s="11">
        <f t="shared" si="0"/>
        <v>28.8</v>
      </c>
      <c r="G34" s="11">
        <v>89.9</v>
      </c>
      <c r="H34" s="11">
        <f t="shared" si="1"/>
        <v>53.94</v>
      </c>
      <c r="I34" s="11">
        <f t="shared" si="2"/>
        <v>82.74</v>
      </c>
      <c r="J34" s="11">
        <v>1</v>
      </c>
    </row>
    <row r="35" s="3" customFormat="1" ht="30" customHeight="1" spans="1:10">
      <c r="A35" s="16">
        <v>33</v>
      </c>
      <c r="B35" s="12" t="s">
        <v>83</v>
      </c>
      <c r="C35" s="13" t="s">
        <v>84</v>
      </c>
      <c r="D35" s="14" t="s">
        <v>82</v>
      </c>
      <c r="E35" s="15">
        <v>69</v>
      </c>
      <c r="F35" s="11">
        <f t="shared" si="0"/>
        <v>27.6</v>
      </c>
      <c r="G35" s="11">
        <v>86</v>
      </c>
      <c r="H35" s="11">
        <f t="shared" si="1"/>
        <v>51.6</v>
      </c>
      <c r="I35" s="11">
        <f t="shared" si="2"/>
        <v>79.2</v>
      </c>
      <c r="J35" s="11">
        <v>2</v>
      </c>
    </row>
    <row r="36" s="3" customFormat="1" ht="30" customHeight="1" spans="1:10">
      <c r="A36" s="11">
        <v>34</v>
      </c>
      <c r="B36" s="12" t="s">
        <v>85</v>
      </c>
      <c r="C36" s="13" t="s">
        <v>86</v>
      </c>
      <c r="D36" s="14" t="s">
        <v>82</v>
      </c>
      <c r="E36" s="15">
        <v>68</v>
      </c>
      <c r="F36" s="11">
        <f t="shared" si="0"/>
        <v>27.2</v>
      </c>
      <c r="G36" s="11">
        <v>86.6</v>
      </c>
      <c r="H36" s="11">
        <f t="shared" si="1"/>
        <v>51.96</v>
      </c>
      <c r="I36" s="11">
        <f t="shared" si="2"/>
        <v>79.16</v>
      </c>
      <c r="J36" s="11">
        <v>3</v>
      </c>
    </row>
    <row r="37" s="3" customFormat="1" ht="30" customHeight="1" spans="1:10">
      <c r="A37" s="11">
        <v>35</v>
      </c>
      <c r="B37" s="12" t="s">
        <v>87</v>
      </c>
      <c r="C37" s="13" t="s">
        <v>88</v>
      </c>
      <c r="D37" s="14" t="s">
        <v>82</v>
      </c>
      <c r="E37" s="15">
        <v>74</v>
      </c>
      <c r="F37" s="11">
        <f t="shared" si="0"/>
        <v>29.6</v>
      </c>
      <c r="G37" s="11">
        <v>82.2</v>
      </c>
      <c r="H37" s="11">
        <f t="shared" si="1"/>
        <v>49.32</v>
      </c>
      <c r="I37" s="11">
        <f t="shared" si="2"/>
        <v>78.92</v>
      </c>
      <c r="J37" s="11">
        <v>4</v>
      </c>
    </row>
    <row r="38" s="3" customFormat="1" ht="30" customHeight="1" spans="1:10">
      <c r="A38" s="16">
        <v>36</v>
      </c>
      <c r="B38" s="12" t="s">
        <v>89</v>
      </c>
      <c r="C38" s="13" t="s">
        <v>37</v>
      </c>
      <c r="D38" s="14" t="s">
        <v>82</v>
      </c>
      <c r="E38" s="15">
        <v>65</v>
      </c>
      <c r="F38" s="11">
        <f t="shared" si="0"/>
        <v>26</v>
      </c>
      <c r="G38" s="11">
        <v>85.1</v>
      </c>
      <c r="H38" s="11">
        <f t="shared" si="1"/>
        <v>51.06</v>
      </c>
      <c r="I38" s="11">
        <f t="shared" si="2"/>
        <v>77.06</v>
      </c>
      <c r="J38" s="11">
        <v>5</v>
      </c>
    </row>
    <row r="39" s="3" customFormat="1" ht="30" customHeight="1" spans="1:10">
      <c r="A39" s="11">
        <v>37</v>
      </c>
      <c r="B39" s="12" t="s">
        <v>90</v>
      </c>
      <c r="C39" s="13" t="s">
        <v>91</v>
      </c>
      <c r="D39" s="14" t="s">
        <v>82</v>
      </c>
      <c r="E39" s="15">
        <v>70</v>
      </c>
      <c r="F39" s="11">
        <f t="shared" si="0"/>
        <v>28</v>
      </c>
      <c r="G39" s="11">
        <v>76.4</v>
      </c>
      <c r="H39" s="11">
        <f t="shared" si="1"/>
        <v>45.84</v>
      </c>
      <c r="I39" s="11">
        <f t="shared" si="2"/>
        <v>73.84</v>
      </c>
      <c r="J39" s="11">
        <v>6</v>
      </c>
    </row>
    <row r="40" s="3" customFormat="1" ht="30" customHeight="1" spans="1:10">
      <c r="A40" s="11">
        <v>38</v>
      </c>
      <c r="B40" s="12" t="s">
        <v>92</v>
      </c>
      <c r="C40" s="13" t="s">
        <v>93</v>
      </c>
      <c r="D40" s="14" t="s">
        <v>82</v>
      </c>
      <c r="E40" s="15">
        <v>64</v>
      </c>
      <c r="F40" s="11">
        <f t="shared" si="0"/>
        <v>25.6</v>
      </c>
      <c r="G40" s="11">
        <v>80.1</v>
      </c>
      <c r="H40" s="11">
        <f t="shared" si="1"/>
        <v>48.06</v>
      </c>
      <c r="I40" s="11">
        <f t="shared" si="2"/>
        <v>73.66</v>
      </c>
      <c r="J40" s="11">
        <v>7</v>
      </c>
    </row>
    <row r="41" s="3" customFormat="1" ht="30" customHeight="1" spans="1:10">
      <c r="A41" s="16">
        <v>39</v>
      </c>
      <c r="B41" s="12" t="s">
        <v>94</v>
      </c>
      <c r="C41" s="13" t="s">
        <v>95</v>
      </c>
      <c r="D41" s="14" t="s">
        <v>82</v>
      </c>
      <c r="E41" s="15">
        <v>67</v>
      </c>
      <c r="F41" s="11">
        <f t="shared" si="0"/>
        <v>26.8</v>
      </c>
      <c r="G41" s="11">
        <v>75.8</v>
      </c>
      <c r="H41" s="11">
        <f t="shared" si="1"/>
        <v>45.48</v>
      </c>
      <c r="I41" s="11">
        <f t="shared" si="2"/>
        <v>72.28</v>
      </c>
      <c r="J41" s="11">
        <v>8</v>
      </c>
    </row>
    <row r="42" s="3" customFormat="1" ht="30" customHeight="1" spans="1:10">
      <c r="A42" s="11">
        <v>40</v>
      </c>
      <c r="B42" s="12" t="s">
        <v>96</v>
      </c>
      <c r="C42" s="13" t="s">
        <v>97</v>
      </c>
      <c r="D42" s="14" t="s">
        <v>82</v>
      </c>
      <c r="E42" s="15">
        <v>64</v>
      </c>
      <c r="F42" s="11">
        <f t="shared" si="0"/>
        <v>25.6</v>
      </c>
      <c r="G42" s="11">
        <v>76.9</v>
      </c>
      <c r="H42" s="11">
        <f t="shared" si="1"/>
        <v>46.14</v>
      </c>
      <c r="I42" s="11">
        <f t="shared" si="2"/>
        <v>71.74</v>
      </c>
      <c r="J42" s="11">
        <v>9</v>
      </c>
    </row>
    <row r="43" s="3" customFormat="1" ht="30" customHeight="1" spans="1:10">
      <c r="A43" s="11">
        <v>41</v>
      </c>
      <c r="B43" s="12" t="s">
        <v>98</v>
      </c>
      <c r="C43" s="13" t="s">
        <v>99</v>
      </c>
      <c r="D43" s="14" t="s">
        <v>82</v>
      </c>
      <c r="E43" s="15">
        <v>64</v>
      </c>
      <c r="F43" s="11">
        <f t="shared" si="0"/>
        <v>25.6</v>
      </c>
      <c r="G43" s="11" t="s">
        <v>100</v>
      </c>
      <c r="H43" s="11">
        <v>0</v>
      </c>
      <c r="I43" s="11">
        <v>25.6</v>
      </c>
      <c r="J43" s="11">
        <v>10</v>
      </c>
    </row>
  </sheetData>
  <autoFilter ref="A2:J43">
    <extLst/>
  </autoFilter>
  <mergeCells count="1">
    <mergeCell ref="A1:J1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2021-08-23T10:00:00Z</dcterms:created>
  <dcterms:modified xsi:type="dcterms:W3CDTF">2021-08-26T03:01:01Z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42A76B34007A4AC18B112DA8F0D997B6</vt:lpwstr>
  </property>
</Properties>
</file>