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二组" sheetId="2" r:id="rId1"/>
  </sheets>
  <definedNames>
    <definedName name="_xlnm._FilterDatabase" localSheetId="0" hidden="1">二组!$A$2:$N$46</definedName>
    <definedName name="_xlnm.Print_Titles" localSheetId="0">二组!$2:$2</definedName>
  </definedNames>
  <calcPr calcId="144525"/>
</workbook>
</file>

<file path=xl/sharedStrings.xml><?xml version="1.0" encoding="utf-8"?>
<sst xmlns="http://schemas.openxmlformats.org/spreadsheetml/2006/main" count="302" uniqueCount="138">
  <si>
    <t>沐川县2021年招募“三支一扶”高校毕业生面试成绩、总成绩及排名</t>
  </si>
  <si>
    <t>序号</t>
  </si>
  <si>
    <t>姓名</t>
  </si>
  <si>
    <t>性别</t>
  </si>
  <si>
    <t>民族</t>
  </si>
  <si>
    <t>准考证号码</t>
  </si>
  <si>
    <t>职位编码</t>
  </si>
  <si>
    <t>报考职位</t>
  </si>
  <si>
    <t>笔试成绩</t>
  </si>
  <si>
    <t>笔试折合成绩</t>
  </si>
  <si>
    <t>面试成绩</t>
  </si>
  <si>
    <t>面试折合成绩</t>
  </si>
  <si>
    <t>总成绩</t>
  </si>
  <si>
    <t>排名</t>
  </si>
  <si>
    <t>徐洋</t>
  </si>
  <si>
    <t>男</t>
  </si>
  <si>
    <t>汉族</t>
  </si>
  <si>
    <t>7071100104927</t>
  </si>
  <si>
    <t>10070101</t>
  </si>
  <si>
    <t>沐川县茨竹乡卫生院支医</t>
  </si>
  <si>
    <t>鄢传莉</t>
  </si>
  <si>
    <t>女</t>
  </si>
  <si>
    <t>7071100103418</t>
  </si>
  <si>
    <t>肖娆</t>
  </si>
  <si>
    <t>彝族</t>
  </si>
  <si>
    <t>7071100100213</t>
  </si>
  <si>
    <t>10070201</t>
  </si>
  <si>
    <t>沐川县大楠镇炭库卫生院支医</t>
  </si>
  <si>
    <t>沙马吉古</t>
  </si>
  <si>
    <t>7071100101625</t>
  </si>
  <si>
    <t>吉克尔夫</t>
  </si>
  <si>
    <t>7071100404316</t>
  </si>
  <si>
    <t>陈禹萱</t>
  </si>
  <si>
    <t>7071100104914</t>
  </si>
  <si>
    <t>10070301</t>
  </si>
  <si>
    <t>沐川县大楠镇卫生院支医</t>
  </si>
  <si>
    <t>吕珍</t>
  </si>
  <si>
    <t>7071100201327</t>
  </si>
  <si>
    <t>阿洛为机</t>
  </si>
  <si>
    <t>7071100300218</t>
  </si>
  <si>
    <t>缺考</t>
  </si>
  <si>
    <t>钱明波</t>
  </si>
  <si>
    <t>7071100102103</t>
  </si>
  <si>
    <t>10070302</t>
  </si>
  <si>
    <t>刘燕</t>
  </si>
  <si>
    <t>7071100302630</t>
  </si>
  <si>
    <t>陈武</t>
  </si>
  <si>
    <t>7071100400809</t>
  </si>
  <si>
    <t>肖璐</t>
  </si>
  <si>
    <t>7071100101719</t>
  </si>
  <si>
    <t>10070401</t>
  </si>
  <si>
    <t>沐川县富新镇卫生院支医</t>
  </si>
  <si>
    <t>张洪树</t>
  </si>
  <si>
    <t>7071100202122</t>
  </si>
  <si>
    <t>谢莉娜</t>
  </si>
  <si>
    <t>7071100304322</t>
  </si>
  <si>
    <t>10070501</t>
  </si>
  <si>
    <t>沐川县高笋乡卫生院支医</t>
  </si>
  <si>
    <t>马正秀</t>
  </si>
  <si>
    <t>7071100201230</t>
  </si>
  <si>
    <t>周晓慧</t>
  </si>
  <si>
    <t>7071100300308</t>
  </si>
  <si>
    <t>李绍娥</t>
  </si>
  <si>
    <t>7071100102217</t>
  </si>
  <si>
    <t>10070601</t>
  </si>
  <si>
    <t>沐川县黄丹镇卫生院支医</t>
  </si>
  <si>
    <t>颜得丽</t>
  </si>
  <si>
    <t>7071100103630</t>
  </si>
  <si>
    <t>郭蓉</t>
  </si>
  <si>
    <t>7071100100608</t>
  </si>
  <si>
    <t>10070701</t>
  </si>
  <si>
    <t>沐川县箭板镇卫生院支医</t>
  </si>
  <si>
    <t>乔小妹</t>
  </si>
  <si>
    <t>7071100404019</t>
  </si>
  <si>
    <t>10070801</t>
  </si>
  <si>
    <t>沐川县利店镇凤村卫生院支医</t>
  </si>
  <si>
    <t>立席郎布</t>
  </si>
  <si>
    <t>7071100300621</t>
  </si>
  <si>
    <t>邱梅</t>
  </si>
  <si>
    <t>藏族</t>
  </si>
  <si>
    <t>7071100203710</t>
  </si>
  <si>
    <t>10070901</t>
  </si>
  <si>
    <t>沐川县利店镇卫生院支医</t>
  </si>
  <si>
    <t>伍倩</t>
  </si>
  <si>
    <t>7071100203529</t>
  </si>
  <si>
    <t>彭明清</t>
  </si>
  <si>
    <t>7071100201128</t>
  </si>
  <si>
    <t>杨慧</t>
  </si>
  <si>
    <t>7071100303012</t>
  </si>
  <si>
    <t>10071001</t>
  </si>
  <si>
    <t>沐川县沐溪镇卫生院支医</t>
  </si>
  <si>
    <t>谢丹</t>
  </si>
  <si>
    <t>7071100404102</t>
  </si>
  <si>
    <t>伍诗意</t>
  </si>
  <si>
    <t>7071100103318</t>
  </si>
  <si>
    <t>张云杰</t>
  </si>
  <si>
    <t>7071100105205</t>
  </si>
  <si>
    <t>10071101</t>
  </si>
  <si>
    <t>沐川县沐溪镇幸福卫生院支医</t>
  </si>
  <si>
    <t>张琼月</t>
  </si>
  <si>
    <t>7071100201004</t>
  </si>
  <si>
    <t>王梦琪</t>
  </si>
  <si>
    <t>7071100303401</t>
  </si>
  <si>
    <t>陈露</t>
  </si>
  <si>
    <t>7071100104520</t>
  </si>
  <si>
    <t>10071301</t>
  </si>
  <si>
    <t>沐川县舟坝镇卫生院支医</t>
  </si>
  <si>
    <t>何志金</t>
  </si>
  <si>
    <t>7071100203321</t>
  </si>
  <si>
    <t>杨卫星</t>
  </si>
  <si>
    <t>7071100204106</t>
  </si>
  <si>
    <t>杨琼</t>
  </si>
  <si>
    <t>7071100204814</t>
  </si>
  <si>
    <t>阿洛月布</t>
  </si>
  <si>
    <t>7071100304305</t>
  </si>
  <si>
    <t>吉拉尔以</t>
  </si>
  <si>
    <t>7071100106614</t>
  </si>
  <si>
    <t>陈子怡</t>
  </si>
  <si>
    <t>7071100301602</t>
  </si>
  <si>
    <t>10071302</t>
  </si>
  <si>
    <t>齐芩</t>
  </si>
  <si>
    <t>7071100402103</t>
  </si>
  <si>
    <t>赵文月</t>
  </si>
  <si>
    <t>7071100401930</t>
  </si>
  <si>
    <t>李菁</t>
  </si>
  <si>
    <t>7071100300819</t>
  </si>
  <si>
    <t>10071303</t>
  </si>
  <si>
    <t>沐川县沐川县舟坝镇卫生院支医</t>
  </si>
  <si>
    <t>勒格拉洪</t>
  </si>
  <si>
    <t>7071100101708</t>
  </si>
  <si>
    <t>熊恩杰</t>
  </si>
  <si>
    <t>苗族</t>
  </si>
  <si>
    <t>7071100105422</t>
  </si>
  <si>
    <t>蒋富程</t>
  </si>
  <si>
    <t>7071100102306</t>
  </si>
  <si>
    <t>10071304</t>
  </si>
  <si>
    <t>黄雨佳</t>
  </si>
  <si>
    <t>7071100400604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</si>
</sst>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);[Red]\(0\)"/>
    <numFmt numFmtId="178" formatCode="0.00_);[Red]\(0.00\)"/>
  </numFmts>
  <fonts count="27">
    <font>
      <sz val="12"/>
      <name val="宋体"/>
      <charset val="134"/>
    </font>
    <font>
      <sz val="12"/>
      <color indexed="10"/>
      <name val="宋体"/>
      <charset val="134"/>
    </font>
    <font>
      <b/>
      <sz val="18"/>
      <color indexed="8"/>
      <name val="宋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9"/>
      <color indexed="10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3" fillId="19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3" borderId="9" applyNumberFormat="0" applyFon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78" fontId="0" fillId="0" borderId="0" xfId="0" applyNumberFormat="1" applyFill="1" applyAlignment="1">
      <alignment horizontal="center" vertical="center"/>
    </xf>
    <xf numFmtId="177" fontId="0" fillId="0" borderId="0" xfId="0" applyNumberFormat="1" applyFill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78" fontId="3" fillId="0" borderId="3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6"/>
  <sheetViews>
    <sheetView tabSelected="1" zoomScaleSheetLayoutView="60" topLeftCell="A43" workbookViewId="0">
      <selection activeCell="I5" sqref="I5"/>
    </sheetView>
  </sheetViews>
  <sheetFormatPr defaultColWidth="9" defaultRowHeight="14.25"/>
  <cols>
    <col min="1" max="1" width="3.375" style="2" customWidth="1"/>
    <col min="2" max="2" width="7.375" style="2" customWidth="1"/>
    <col min="3" max="3" width="4.75" style="2" customWidth="1"/>
    <col min="4" max="4" width="5.875" style="2" customWidth="1"/>
    <col min="5" max="5" width="14.625" style="2" customWidth="1"/>
    <col min="6" max="6" width="8.375" style="2" customWidth="1"/>
    <col min="7" max="7" width="26.375" style="2" customWidth="1"/>
    <col min="8" max="8" width="6" style="2" customWidth="1"/>
    <col min="9" max="9" width="8.75" style="3" customWidth="1"/>
    <col min="10" max="10" width="8.875" style="3" customWidth="1"/>
    <col min="11" max="11" width="9" style="3"/>
    <col min="12" max="12" width="10.625" style="3" customWidth="1"/>
    <col min="13" max="13" width="8.25" style="4" customWidth="1"/>
    <col min="14" max="16384" width="9" style="5"/>
  </cols>
  <sheetData>
    <row r="1" ht="29.25" customHeight="1" spans="1:1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ht="63" customHeight="1" spans="1:1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6" t="s">
        <v>9</v>
      </c>
      <c r="J2" s="16" t="s">
        <v>10</v>
      </c>
      <c r="K2" s="16" t="s">
        <v>11</v>
      </c>
      <c r="L2" s="16" t="s">
        <v>12</v>
      </c>
      <c r="M2" s="17" t="s">
        <v>13</v>
      </c>
    </row>
    <row r="3" s="1" customFormat="1" ht="29" customHeight="1" spans="1:13">
      <c r="A3" s="9">
        <v>1</v>
      </c>
      <c r="B3" s="10" t="s">
        <v>14</v>
      </c>
      <c r="C3" s="11" t="s">
        <v>15</v>
      </c>
      <c r="D3" s="12" t="s">
        <v>16</v>
      </c>
      <c r="E3" s="9" t="s">
        <v>17</v>
      </c>
      <c r="F3" s="9" t="s">
        <v>18</v>
      </c>
      <c r="G3" s="13" t="s">
        <v>19</v>
      </c>
      <c r="H3" s="14">
        <v>47</v>
      </c>
      <c r="I3" s="18">
        <f>H3*50%</f>
        <v>23.5</v>
      </c>
      <c r="J3" s="19">
        <v>87.9</v>
      </c>
      <c r="K3" s="18">
        <f>J3*50%</f>
        <v>43.95</v>
      </c>
      <c r="L3" s="18">
        <f>I3+K3</f>
        <v>67.45</v>
      </c>
      <c r="M3" s="14">
        <v>1</v>
      </c>
    </row>
    <row r="4" s="1" customFormat="1" ht="29" customHeight="1" spans="1:13">
      <c r="A4" s="9">
        <v>2</v>
      </c>
      <c r="B4" s="10" t="s">
        <v>20</v>
      </c>
      <c r="C4" s="11" t="s">
        <v>21</v>
      </c>
      <c r="D4" s="12" t="s">
        <v>16</v>
      </c>
      <c r="E4" s="9" t="s">
        <v>22</v>
      </c>
      <c r="F4" s="9" t="s">
        <v>18</v>
      </c>
      <c r="G4" s="13" t="s">
        <v>19</v>
      </c>
      <c r="H4" s="14">
        <v>40</v>
      </c>
      <c r="I4" s="18">
        <f t="shared" ref="I4:I46" si="0">H4*50%</f>
        <v>20</v>
      </c>
      <c r="J4" s="14">
        <v>82.66</v>
      </c>
      <c r="K4" s="18">
        <f t="shared" ref="K4:K46" si="1">J4*50%</f>
        <v>41.33</v>
      </c>
      <c r="L4" s="18">
        <f t="shared" ref="L4:L46" si="2">I4+K4</f>
        <v>61.33</v>
      </c>
      <c r="M4" s="14">
        <v>2</v>
      </c>
    </row>
    <row r="5" s="1" customFormat="1" ht="29" customHeight="1" spans="1:13">
      <c r="A5" s="9">
        <v>3</v>
      </c>
      <c r="B5" s="10" t="s">
        <v>23</v>
      </c>
      <c r="C5" s="11" t="s">
        <v>21</v>
      </c>
      <c r="D5" s="12" t="s">
        <v>24</v>
      </c>
      <c r="E5" s="9" t="s">
        <v>25</v>
      </c>
      <c r="F5" s="9" t="s">
        <v>26</v>
      </c>
      <c r="G5" s="13" t="s">
        <v>27</v>
      </c>
      <c r="H5" s="14">
        <v>40</v>
      </c>
      <c r="I5" s="18">
        <f t="shared" si="0"/>
        <v>20</v>
      </c>
      <c r="J5" s="14">
        <v>82.01</v>
      </c>
      <c r="K5" s="18">
        <f t="shared" si="1"/>
        <v>41.005</v>
      </c>
      <c r="L5" s="18">
        <f t="shared" si="2"/>
        <v>61.005</v>
      </c>
      <c r="M5" s="14">
        <v>1</v>
      </c>
    </row>
    <row r="6" s="1" customFormat="1" ht="29" customHeight="1" spans="1:13">
      <c r="A6" s="9">
        <v>4</v>
      </c>
      <c r="B6" s="10" t="s">
        <v>28</v>
      </c>
      <c r="C6" s="11" t="s">
        <v>15</v>
      </c>
      <c r="D6" s="12" t="s">
        <v>24</v>
      </c>
      <c r="E6" s="9" t="s">
        <v>29</v>
      </c>
      <c r="F6" s="9" t="s">
        <v>26</v>
      </c>
      <c r="G6" s="13" t="s">
        <v>27</v>
      </c>
      <c r="H6" s="14">
        <v>36</v>
      </c>
      <c r="I6" s="18">
        <f t="shared" si="0"/>
        <v>18</v>
      </c>
      <c r="J6" s="19">
        <v>80.04</v>
      </c>
      <c r="K6" s="18">
        <f t="shared" si="1"/>
        <v>40.02</v>
      </c>
      <c r="L6" s="18">
        <f t="shared" si="2"/>
        <v>58.02</v>
      </c>
      <c r="M6" s="14">
        <v>2</v>
      </c>
    </row>
    <row r="7" s="1" customFormat="1" ht="29" customHeight="1" spans="1:13">
      <c r="A7" s="9">
        <v>5</v>
      </c>
      <c r="B7" s="10" t="s">
        <v>30</v>
      </c>
      <c r="C7" s="11" t="s">
        <v>15</v>
      </c>
      <c r="D7" s="12" t="s">
        <v>24</v>
      </c>
      <c r="E7" s="9" t="s">
        <v>31</v>
      </c>
      <c r="F7" s="9" t="s">
        <v>26</v>
      </c>
      <c r="G7" s="13" t="s">
        <v>27</v>
      </c>
      <c r="H7" s="14">
        <v>39</v>
      </c>
      <c r="I7" s="18">
        <f t="shared" si="0"/>
        <v>19.5</v>
      </c>
      <c r="J7" s="19">
        <v>75.5</v>
      </c>
      <c r="K7" s="18">
        <f t="shared" si="1"/>
        <v>37.75</v>
      </c>
      <c r="L7" s="18">
        <f t="shared" si="2"/>
        <v>57.25</v>
      </c>
      <c r="M7" s="14">
        <v>3</v>
      </c>
    </row>
    <row r="8" s="1" customFormat="1" ht="29" customHeight="1" spans="1:13">
      <c r="A8" s="9">
        <v>6</v>
      </c>
      <c r="B8" s="10" t="s">
        <v>32</v>
      </c>
      <c r="C8" s="11" t="s">
        <v>21</v>
      </c>
      <c r="D8" s="12" t="s">
        <v>16</v>
      </c>
      <c r="E8" s="9" t="s">
        <v>33</v>
      </c>
      <c r="F8" s="9" t="s">
        <v>34</v>
      </c>
      <c r="G8" s="13" t="s">
        <v>35</v>
      </c>
      <c r="H8" s="14">
        <v>47</v>
      </c>
      <c r="I8" s="18">
        <f t="shared" si="0"/>
        <v>23.5</v>
      </c>
      <c r="J8" s="19">
        <v>82.06</v>
      </c>
      <c r="K8" s="18">
        <f t="shared" si="1"/>
        <v>41.03</v>
      </c>
      <c r="L8" s="18">
        <f t="shared" si="2"/>
        <v>64.53</v>
      </c>
      <c r="M8" s="14">
        <v>1</v>
      </c>
    </row>
    <row r="9" s="1" customFormat="1" ht="29" customHeight="1" spans="1:13">
      <c r="A9" s="9">
        <v>7</v>
      </c>
      <c r="B9" s="10" t="s">
        <v>36</v>
      </c>
      <c r="C9" s="11" t="s">
        <v>21</v>
      </c>
      <c r="D9" s="12" t="s">
        <v>16</v>
      </c>
      <c r="E9" s="9" t="s">
        <v>37</v>
      </c>
      <c r="F9" s="9" t="s">
        <v>34</v>
      </c>
      <c r="G9" s="13" t="s">
        <v>35</v>
      </c>
      <c r="H9" s="14">
        <v>42</v>
      </c>
      <c r="I9" s="18">
        <f t="shared" si="0"/>
        <v>21</v>
      </c>
      <c r="J9" s="19">
        <v>86.2</v>
      </c>
      <c r="K9" s="18">
        <f t="shared" si="1"/>
        <v>43.1</v>
      </c>
      <c r="L9" s="18">
        <f t="shared" si="2"/>
        <v>64.1</v>
      </c>
      <c r="M9" s="14">
        <v>2</v>
      </c>
    </row>
    <row r="10" s="1" customFormat="1" ht="29" customHeight="1" spans="1:13">
      <c r="A10" s="9">
        <v>8</v>
      </c>
      <c r="B10" s="10" t="s">
        <v>38</v>
      </c>
      <c r="C10" s="11" t="s">
        <v>15</v>
      </c>
      <c r="D10" s="12" t="s">
        <v>24</v>
      </c>
      <c r="E10" s="9" t="s">
        <v>39</v>
      </c>
      <c r="F10" s="9" t="s">
        <v>34</v>
      </c>
      <c r="G10" s="13" t="s">
        <v>35</v>
      </c>
      <c r="H10" s="14">
        <v>37</v>
      </c>
      <c r="I10" s="18">
        <f t="shared" si="0"/>
        <v>18.5</v>
      </c>
      <c r="J10" s="19" t="s">
        <v>40</v>
      </c>
      <c r="K10" s="18" t="e">
        <f t="shared" si="1"/>
        <v>#VALUE!</v>
      </c>
      <c r="L10" s="18" t="e">
        <f t="shared" si="2"/>
        <v>#VALUE!</v>
      </c>
      <c r="M10" s="14" t="s">
        <v>40</v>
      </c>
    </row>
    <row r="11" s="1" customFormat="1" ht="29" customHeight="1" spans="1:13">
      <c r="A11" s="9">
        <v>9</v>
      </c>
      <c r="B11" s="10" t="s">
        <v>41</v>
      </c>
      <c r="C11" s="11" t="s">
        <v>15</v>
      </c>
      <c r="D11" s="12" t="s">
        <v>16</v>
      </c>
      <c r="E11" s="9" t="s">
        <v>42</v>
      </c>
      <c r="F11" s="9" t="s">
        <v>43</v>
      </c>
      <c r="G11" s="13" t="s">
        <v>35</v>
      </c>
      <c r="H11" s="14">
        <v>51</v>
      </c>
      <c r="I11" s="18">
        <f t="shared" si="0"/>
        <v>25.5</v>
      </c>
      <c r="J11" s="19">
        <v>85.5</v>
      </c>
      <c r="K11" s="18">
        <f t="shared" si="1"/>
        <v>42.75</v>
      </c>
      <c r="L11" s="18">
        <f t="shared" si="2"/>
        <v>68.25</v>
      </c>
      <c r="M11" s="14">
        <v>1</v>
      </c>
    </row>
    <row r="12" s="1" customFormat="1" ht="29" customHeight="1" spans="1:13">
      <c r="A12" s="9">
        <v>10</v>
      </c>
      <c r="B12" s="10" t="s">
        <v>44</v>
      </c>
      <c r="C12" s="11" t="s">
        <v>21</v>
      </c>
      <c r="D12" s="12" t="s">
        <v>16</v>
      </c>
      <c r="E12" s="9" t="s">
        <v>45</v>
      </c>
      <c r="F12" s="9" t="s">
        <v>43</v>
      </c>
      <c r="G12" s="13" t="s">
        <v>35</v>
      </c>
      <c r="H12" s="14">
        <v>42</v>
      </c>
      <c r="I12" s="18">
        <f t="shared" si="0"/>
        <v>21</v>
      </c>
      <c r="J12" s="19">
        <v>73</v>
      </c>
      <c r="K12" s="18">
        <f t="shared" si="1"/>
        <v>36.5</v>
      </c>
      <c r="L12" s="18">
        <f t="shared" si="2"/>
        <v>57.5</v>
      </c>
      <c r="M12" s="14">
        <v>2</v>
      </c>
    </row>
    <row r="13" s="1" customFormat="1" ht="29" customHeight="1" spans="1:13">
      <c r="A13" s="9">
        <v>11</v>
      </c>
      <c r="B13" s="10" t="s">
        <v>46</v>
      </c>
      <c r="C13" s="11" t="s">
        <v>15</v>
      </c>
      <c r="D13" s="12" t="s">
        <v>16</v>
      </c>
      <c r="E13" s="9" t="s">
        <v>47</v>
      </c>
      <c r="F13" s="9" t="s">
        <v>43</v>
      </c>
      <c r="G13" s="13" t="s">
        <v>35</v>
      </c>
      <c r="H13" s="14">
        <v>39</v>
      </c>
      <c r="I13" s="18">
        <f t="shared" si="0"/>
        <v>19.5</v>
      </c>
      <c r="J13" s="19" t="s">
        <v>40</v>
      </c>
      <c r="K13" s="18" t="e">
        <f t="shared" si="1"/>
        <v>#VALUE!</v>
      </c>
      <c r="L13" s="18" t="e">
        <f t="shared" si="2"/>
        <v>#VALUE!</v>
      </c>
      <c r="M13" s="14" t="s">
        <v>40</v>
      </c>
    </row>
    <row r="14" s="1" customFormat="1" ht="29" customHeight="1" spans="1:13">
      <c r="A14" s="9">
        <v>12</v>
      </c>
      <c r="B14" s="10" t="s">
        <v>48</v>
      </c>
      <c r="C14" s="11" t="s">
        <v>21</v>
      </c>
      <c r="D14" s="12" t="s">
        <v>16</v>
      </c>
      <c r="E14" s="9" t="s">
        <v>49</v>
      </c>
      <c r="F14" s="9" t="s">
        <v>50</v>
      </c>
      <c r="G14" s="13" t="s">
        <v>51</v>
      </c>
      <c r="H14" s="14">
        <v>31</v>
      </c>
      <c r="I14" s="18">
        <f t="shared" si="0"/>
        <v>15.5</v>
      </c>
      <c r="J14" s="19">
        <v>72.3</v>
      </c>
      <c r="K14" s="18">
        <f t="shared" si="1"/>
        <v>36.15</v>
      </c>
      <c r="L14" s="18">
        <f t="shared" si="2"/>
        <v>51.65</v>
      </c>
      <c r="M14" s="14">
        <v>1</v>
      </c>
    </row>
    <row r="15" s="1" customFormat="1" ht="29" customHeight="1" spans="1:13">
      <c r="A15" s="9">
        <v>13</v>
      </c>
      <c r="B15" s="10" t="s">
        <v>52</v>
      </c>
      <c r="C15" s="11" t="s">
        <v>21</v>
      </c>
      <c r="D15" s="12" t="s">
        <v>16</v>
      </c>
      <c r="E15" s="9" t="s">
        <v>53</v>
      </c>
      <c r="F15" s="9" t="s">
        <v>50</v>
      </c>
      <c r="G15" s="13" t="s">
        <v>51</v>
      </c>
      <c r="H15" s="14">
        <v>37</v>
      </c>
      <c r="I15" s="18">
        <f t="shared" si="0"/>
        <v>18.5</v>
      </c>
      <c r="J15" s="19" t="s">
        <v>40</v>
      </c>
      <c r="K15" s="18" t="e">
        <f t="shared" si="1"/>
        <v>#VALUE!</v>
      </c>
      <c r="L15" s="18" t="e">
        <f t="shared" si="2"/>
        <v>#VALUE!</v>
      </c>
      <c r="M15" s="14" t="s">
        <v>40</v>
      </c>
    </row>
    <row r="16" s="1" customFormat="1" ht="29" customHeight="1" spans="1:13">
      <c r="A16" s="9">
        <v>14</v>
      </c>
      <c r="B16" s="10" t="s">
        <v>54</v>
      </c>
      <c r="C16" s="11" t="s">
        <v>21</v>
      </c>
      <c r="D16" s="12" t="s">
        <v>16</v>
      </c>
      <c r="E16" s="9" t="s">
        <v>55</v>
      </c>
      <c r="F16" s="9" t="s">
        <v>56</v>
      </c>
      <c r="G16" s="13" t="s">
        <v>57</v>
      </c>
      <c r="H16" s="14">
        <v>43</v>
      </c>
      <c r="I16" s="18">
        <f t="shared" si="0"/>
        <v>21.5</v>
      </c>
      <c r="J16" s="19">
        <v>80.65</v>
      </c>
      <c r="K16" s="18">
        <f t="shared" si="1"/>
        <v>40.325</v>
      </c>
      <c r="L16" s="18">
        <f t="shared" si="2"/>
        <v>61.825</v>
      </c>
      <c r="M16" s="14">
        <v>1</v>
      </c>
    </row>
    <row r="17" s="1" customFormat="1" ht="29" customHeight="1" spans="1:13">
      <c r="A17" s="9">
        <v>15</v>
      </c>
      <c r="B17" s="10" t="s">
        <v>58</v>
      </c>
      <c r="C17" s="11" t="s">
        <v>21</v>
      </c>
      <c r="D17" s="12" t="s">
        <v>24</v>
      </c>
      <c r="E17" s="9" t="s">
        <v>59</v>
      </c>
      <c r="F17" s="9" t="s">
        <v>56</v>
      </c>
      <c r="G17" s="13" t="s">
        <v>57</v>
      </c>
      <c r="H17" s="14">
        <v>42</v>
      </c>
      <c r="I17" s="18">
        <f t="shared" si="0"/>
        <v>21</v>
      </c>
      <c r="J17" s="19">
        <v>76.7</v>
      </c>
      <c r="K17" s="18">
        <f t="shared" si="1"/>
        <v>38.35</v>
      </c>
      <c r="L17" s="18">
        <f t="shared" si="2"/>
        <v>59.35</v>
      </c>
      <c r="M17" s="14">
        <v>2</v>
      </c>
    </row>
    <row r="18" s="1" customFormat="1" ht="29" customHeight="1" spans="1:13">
      <c r="A18" s="9">
        <v>16</v>
      </c>
      <c r="B18" s="10" t="s">
        <v>60</v>
      </c>
      <c r="C18" s="11" t="s">
        <v>21</v>
      </c>
      <c r="D18" s="12" t="s">
        <v>16</v>
      </c>
      <c r="E18" s="9" t="s">
        <v>61</v>
      </c>
      <c r="F18" s="9" t="s">
        <v>56</v>
      </c>
      <c r="G18" s="13" t="s">
        <v>57</v>
      </c>
      <c r="H18" s="14">
        <v>42</v>
      </c>
      <c r="I18" s="18">
        <f t="shared" si="0"/>
        <v>21</v>
      </c>
      <c r="J18" s="19" t="s">
        <v>40</v>
      </c>
      <c r="K18" s="18" t="e">
        <f t="shared" si="1"/>
        <v>#VALUE!</v>
      </c>
      <c r="L18" s="18" t="e">
        <f t="shared" si="2"/>
        <v>#VALUE!</v>
      </c>
      <c r="M18" s="14" t="s">
        <v>40</v>
      </c>
    </row>
    <row r="19" s="1" customFormat="1" ht="29" customHeight="1" spans="1:13">
      <c r="A19" s="9">
        <v>17</v>
      </c>
      <c r="B19" s="10" t="s">
        <v>62</v>
      </c>
      <c r="C19" s="11" t="s">
        <v>21</v>
      </c>
      <c r="D19" s="12" t="s">
        <v>16</v>
      </c>
      <c r="E19" s="9" t="s">
        <v>63</v>
      </c>
      <c r="F19" s="9" t="s">
        <v>64</v>
      </c>
      <c r="G19" s="13" t="s">
        <v>65</v>
      </c>
      <c r="H19" s="14">
        <v>48</v>
      </c>
      <c r="I19" s="18">
        <f t="shared" si="0"/>
        <v>24</v>
      </c>
      <c r="J19" s="19">
        <v>83.82</v>
      </c>
      <c r="K19" s="18">
        <f t="shared" si="1"/>
        <v>41.91</v>
      </c>
      <c r="L19" s="18">
        <f t="shared" si="2"/>
        <v>65.91</v>
      </c>
      <c r="M19" s="14">
        <v>1</v>
      </c>
    </row>
    <row r="20" s="1" customFormat="1" ht="29" customHeight="1" spans="1:13">
      <c r="A20" s="9">
        <v>18</v>
      </c>
      <c r="B20" s="10" t="s">
        <v>66</v>
      </c>
      <c r="C20" s="11" t="s">
        <v>21</v>
      </c>
      <c r="D20" s="12" t="s">
        <v>16</v>
      </c>
      <c r="E20" s="9" t="s">
        <v>67</v>
      </c>
      <c r="F20" s="9" t="s">
        <v>64</v>
      </c>
      <c r="G20" s="13" t="s">
        <v>65</v>
      </c>
      <c r="H20" s="14">
        <v>43</v>
      </c>
      <c r="I20" s="18">
        <f t="shared" si="0"/>
        <v>21.5</v>
      </c>
      <c r="J20" s="19" t="s">
        <v>40</v>
      </c>
      <c r="K20" s="18" t="e">
        <f t="shared" si="1"/>
        <v>#VALUE!</v>
      </c>
      <c r="L20" s="18" t="e">
        <f t="shared" si="2"/>
        <v>#VALUE!</v>
      </c>
      <c r="M20" s="14" t="s">
        <v>40</v>
      </c>
    </row>
    <row r="21" s="1" customFormat="1" ht="29" customHeight="1" spans="1:13">
      <c r="A21" s="9">
        <v>19</v>
      </c>
      <c r="B21" s="10" t="s">
        <v>68</v>
      </c>
      <c r="C21" s="11" t="s">
        <v>21</v>
      </c>
      <c r="D21" s="12" t="s">
        <v>16</v>
      </c>
      <c r="E21" s="9" t="s">
        <v>69</v>
      </c>
      <c r="F21" s="9" t="s">
        <v>70</v>
      </c>
      <c r="G21" s="13" t="s">
        <v>71</v>
      </c>
      <c r="H21" s="14">
        <v>43</v>
      </c>
      <c r="I21" s="18">
        <f t="shared" si="0"/>
        <v>21.5</v>
      </c>
      <c r="J21" s="19" t="s">
        <v>40</v>
      </c>
      <c r="K21" s="18" t="e">
        <f t="shared" si="1"/>
        <v>#VALUE!</v>
      </c>
      <c r="L21" s="18" t="e">
        <f t="shared" si="2"/>
        <v>#VALUE!</v>
      </c>
      <c r="M21" s="14" t="s">
        <v>40</v>
      </c>
    </row>
    <row r="22" s="1" customFormat="1" ht="29" customHeight="1" spans="1:13">
      <c r="A22" s="9">
        <v>20</v>
      </c>
      <c r="B22" s="10" t="s">
        <v>72</v>
      </c>
      <c r="C22" s="11" t="s">
        <v>21</v>
      </c>
      <c r="D22" s="12" t="s">
        <v>24</v>
      </c>
      <c r="E22" s="9" t="s">
        <v>73</v>
      </c>
      <c r="F22" s="9" t="s">
        <v>74</v>
      </c>
      <c r="G22" s="13" t="s">
        <v>75</v>
      </c>
      <c r="H22" s="14">
        <v>41</v>
      </c>
      <c r="I22" s="18">
        <f t="shared" si="0"/>
        <v>20.5</v>
      </c>
      <c r="J22" s="19">
        <v>80.68</v>
      </c>
      <c r="K22" s="18">
        <f t="shared" si="1"/>
        <v>40.34</v>
      </c>
      <c r="L22" s="18">
        <f t="shared" si="2"/>
        <v>60.84</v>
      </c>
      <c r="M22" s="14">
        <v>1</v>
      </c>
    </row>
    <row r="23" s="1" customFormat="1" ht="29" customHeight="1" spans="1:13">
      <c r="A23" s="9">
        <v>21</v>
      </c>
      <c r="B23" s="10" t="s">
        <v>76</v>
      </c>
      <c r="C23" s="11" t="s">
        <v>15</v>
      </c>
      <c r="D23" s="12" t="s">
        <v>24</v>
      </c>
      <c r="E23" s="9" t="s">
        <v>77</v>
      </c>
      <c r="F23" s="9" t="s">
        <v>74</v>
      </c>
      <c r="G23" s="13" t="s">
        <v>75</v>
      </c>
      <c r="H23" s="14">
        <v>40</v>
      </c>
      <c r="I23" s="18">
        <f t="shared" si="0"/>
        <v>20</v>
      </c>
      <c r="J23" s="19">
        <v>64.7</v>
      </c>
      <c r="K23" s="18">
        <f t="shared" si="1"/>
        <v>32.35</v>
      </c>
      <c r="L23" s="18">
        <f t="shared" si="2"/>
        <v>52.35</v>
      </c>
      <c r="M23" s="14">
        <v>2</v>
      </c>
    </row>
    <row r="24" s="1" customFormat="1" ht="29" customHeight="1" spans="1:13">
      <c r="A24" s="9">
        <v>22</v>
      </c>
      <c r="B24" s="10" t="s">
        <v>78</v>
      </c>
      <c r="C24" s="11" t="s">
        <v>21</v>
      </c>
      <c r="D24" s="12" t="s">
        <v>79</v>
      </c>
      <c r="E24" s="9" t="s">
        <v>80</v>
      </c>
      <c r="F24" s="9" t="s">
        <v>81</v>
      </c>
      <c r="G24" s="13" t="s">
        <v>82</v>
      </c>
      <c r="H24" s="14">
        <v>56</v>
      </c>
      <c r="I24" s="18">
        <f t="shared" si="0"/>
        <v>28</v>
      </c>
      <c r="J24" s="19">
        <v>83.16</v>
      </c>
      <c r="K24" s="18">
        <f t="shared" si="1"/>
        <v>41.58</v>
      </c>
      <c r="L24" s="18">
        <f t="shared" si="2"/>
        <v>69.58</v>
      </c>
      <c r="M24" s="14">
        <v>1</v>
      </c>
    </row>
    <row r="25" s="1" customFormat="1" ht="29" customHeight="1" spans="1:13">
      <c r="A25" s="9">
        <v>23</v>
      </c>
      <c r="B25" s="10" t="s">
        <v>83</v>
      </c>
      <c r="C25" s="11" t="s">
        <v>21</v>
      </c>
      <c r="D25" s="12" t="s">
        <v>16</v>
      </c>
      <c r="E25" s="9" t="s">
        <v>84</v>
      </c>
      <c r="F25" s="9" t="s">
        <v>81</v>
      </c>
      <c r="G25" s="13" t="s">
        <v>82</v>
      </c>
      <c r="H25" s="14">
        <v>49</v>
      </c>
      <c r="I25" s="18">
        <f t="shared" si="0"/>
        <v>24.5</v>
      </c>
      <c r="J25" s="19">
        <v>84.7</v>
      </c>
      <c r="K25" s="18">
        <f t="shared" si="1"/>
        <v>42.35</v>
      </c>
      <c r="L25" s="18">
        <f t="shared" si="2"/>
        <v>66.85</v>
      </c>
      <c r="M25" s="14">
        <v>2</v>
      </c>
    </row>
    <row r="26" s="1" customFormat="1" ht="29" customHeight="1" spans="1:13">
      <c r="A26" s="9">
        <v>24</v>
      </c>
      <c r="B26" s="10" t="s">
        <v>85</v>
      </c>
      <c r="C26" s="11" t="s">
        <v>21</v>
      </c>
      <c r="D26" s="12" t="s">
        <v>16</v>
      </c>
      <c r="E26" s="9" t="s">
        <v>86</v>
      </c>
      <c r="F26" s="9" t="s">
        <v>81</v>
      </c>
      <c r="G26" s="13" t="s">
        <v>82</v>
      </c>
      <c r="H26" s="14">
        <v>49</v>
      </c>
      <c r="I26" s="18">
        <f t="shared" si="0"/>
        <v>24.5</v>
      </c>
      <c r="J26" s="19">
        <v>81.9</v>
      </c>
      <c r="K26" s="18">
        <f t="shared" si="1"/>
        <v>40.95</v>
      </c>
      <c r="L26" s="18">
        <f t="shared" si="2"/>
        <v>65.45</v>
      </c>
      <c r="M26" s="14">
        <v>3</v>
      </c>
    </row>
    <row r="27" s="1" customFormat="1" ht="29" customHeight="1" spans="1:13">
      <c r="A27" s="9">
        <v>25</v>
      </c>
      <c r="B27" s="10" t="s">
        <v>87</v>
      </c>
      <c r="C27" s="11" t="s">
        <v>21</v>
      </c>
      <c r="D27" s="12" t="s">
        <v>16</v>
      </c>
      <c r="E27" s="9" t="s">
        <v>88</v>
      </c>
      <c r="F27" s="9" t="s">
        <v>89</v>
      </c>
      <c r="G27" s="13" t="s">
        <v>90</v>
      </c>
      <c r="H27" s="14">
        <v>55</v>
      </c>
      <c r="I27" s="18">
        <f t="shared" si="0"/>
        <v>27.5</v>
      </c>
      <c r="J27" s="19">
        <v>85.12</v>
      </c>
      <c r="K27" s="18">
        <f t="shared" si="1"/>
        <v>42.56</v>
      </c>
      <c r="L27" s="18">
        <f t="shared" si="2"/>
        <v>70.06</v>
      </c>
      <c r="M27" s="14">
        <v>1</v>
      </c>
    </row>
    <row r="28" s="1" customFormat="1" ht="29" customHeight="1" spans="1:13">
      <c r="A28" s="9">
        <v>26</v>
      </c>
      <c r="B28" s="10" t="s">
        <v>91</v>
      </c>
      <c r="C28" s="11" t="s">
        <v>21</v>
      </c>
      <c r="D28" s="12" t="s">
        <v>16</v>
      </c>
      <c r="E28" s="9" t="s">
        <v>92</v>
      </c>
      <c r="F28" s="9" t="s">
        <v>89</v>
      </c>
      <c r="G28" s="13" t="s">
        <v>90</v>
      </c>
      <c r="H28" s="14">
        <v>51</v>
      </c>
      <c r="I28" s="18">
        <f t="shared" si="0"/>
        <v>25.5</v>
      </c>
      <c r="J28" s="19">
        <v>87.5</v>
      </c>
      <c r="K28" s="18">
        <f t="shared" si="1"/>
        <v>43.75</v>
      </c>
      <c r="L28" s="18">
        <f t="shared" si="2"/>
        <v>69.25</v>
      </c>
      <c r="M28" s="14">
        <v>2</v>
      </c>
    </row>
    <row r="29" s="1" customFormat="1" ht="29" customHeight="1" spans="1:13">
      <c r="A29" s="9">
        <v>27</v>
      </c>
      <c r="B29" s="9" t="s">
        <v>93</v>
      </c>
      <c r="C29" s="15" t="s">
        <v>21</v>
      </c>
      <c r="D29" s="15" t="s">
        <v>16</v>
      </c>
      <c r="E29" s="9" t="s">
        <v>94</v>
      </c>
      <c r="F29" s="9" t="s">
        <v>89</v>
      </c>
      <c r="G29" s="9" t="s">
        <v>90</v>
      </c>
      <c r="H29" s="9">
        <v>47</v>
      </c>
      <c r="I29" s="18">
        <f t="shared" si="0"/>
        <v>23.5</v>
      </c>
      <c r="J29" s="19" t="s">
        <v>40</v>
      </c>
      <c r="K29" s="18" t="e">
        <f t="shared" si="1"/>
        <v>#VALUE!</v>
      </c>
      <c r="L29" s="18" t="e">
        <f t="shared" si="2"/>
        <v>#VALUE!</v>
      </c>
      <c r="M29" s="9" t="s">
        <v>40</v>
      </c>
    </row>
    <row r="30" s="1" customFormat="1" ht="29" customHeight="1" spans="1:14">
      <c r="A30" s="9">
        <v>28</v>
      </c>
      <c r="B30" s="10" t="s">
        <v>95</v>
      </c>
      <c r="C30" s="11" t="s">
        <v>15</v>
      </c>
      <c r="D30" s="12" t="s">
        <v>16</v>
      </c>
      <c r="E30" s="9" t="s">
        <v>96</v>
      </c>
      <c r="F30" s="9" t="s">
        <v>97</v>
      </c>
      <c r="G30" s="13" t="s">
        <v>98</v>
      </c>
      <c r="H30" s="14">
        <v>43</v>
      </c>
      <c r="I30" s="18">
        <f t="shared" si="0"/>
        <v>21.5</v>
      </c>
      <c r="J30" s="19">
        <v>82.7</v>
      </c>
      <c r="K30" s="18">
        <f t="shared" si="1"/>
        <v>41.35</v>
      </c>
      <c r="L30" s="18">
        <f t="shared" si="2"/>
        <v>62.85</v>
      </c>
      <c r="M30" s="14">
        <v>1</v>
      </c>
      <c r="N30" s="20"/>
    </row>
    <row r="31" s="1" customFormat="1" ht="29" customHeight="1" spans="1:13">
      <c r="A31" s="9">
        <v>29</v>
      </c>
      <c r="B31" s="10" t="s">
        <v>99</v>
      </c>
      <c r="C31" s="11" t="s">
        <v>21</v>
      </c>
      <c r="D31" s="12" t="s">
        <v>16</v>
      </c>
      <c r="E31" s="9" t="s">
        <v>100</v>
      </c>
      <c r="F31" s="9" t="s">
        <v>97</v>
      </c>
      <c r="G31" s="13" t="s">
        <v>98</v>
      </c>
      <c r="H31" s="14">
        <v>46</v>
      </c>
      <c r="I31" s="18">
        <f t="shared" si="0"/>
        <v>23</v>
      </c>
      <c r="J31" s="19">
        <v>79.7</v>
      </c>
      <c r="K31" s="18">
        <f t="shared" si="1"/>
        <v>39.85</v>
      </c>
      <c r="L31" s="18">
        <f t="shared" si="2"/>
        <v>62.85</v>
      </c>
      <c r="M31" s="14">
        <v>1</v>
      </c>
    </row>
    <row r="32" s="1" customFormat="1" ht="29" customHeight="1" spans="1:13">
      <c r="A32" s="9">
        <v>30</v>
      </c>
      <c r="B32" s="9" t="s">
        <v>101</v>
      </c>
      <c r="C32" s="15" t="s">
        <v>21</v>
      </c>
      <c r="D32" s="15" t="s">
        <v>16</v>
      </c>
      <c r="E32" s="9" t="s">
        <v>102</v>
      </c>
      <c r="F32" s="9" t="s">
        <v>97</v>
      </c>
      <c r="G32" s="9" t="s">
        <v>98</v>
      </c>
      <c r="H32" s="9">
        <v>42</v>
      </c>
      <c r="I32" s="18">
        <f t="shared" si="0"/>
        <v>21</v>
      </c>
      <c r="J32" s="19" t="s">
        <v>40</v>
      </c>
      <c r="K32" s="18" t="e">
        <f t="shared" si="1"/>
        <v>#VALUE!</v>
      </c>
      <c r="L32" s="18" t="e">
        <f t="shared" si="2"/>
        <v>#VALUE!</v>
      </c>
      <c r="M32" s="9" t="s">
        <v>40</v>
      </c>
    </row>
    <row r="33" s="1" customFormat="1" ht="29" customHeight="1" spans="1:13">
      <c r="A33" s="9">
        <v>31</v>
      </c>
      <c r="B33" s="10" t="s">
        <v>103</v>
      </c>
      <c r="C33" s="11" t="s">
        <v>21</v>
      </c>
      <c r="D33" s="12" t="s">
        <v>16</v>
      </c>
      <c r="E33" s="9" t="s">
        <v>104</v>
      </c>
      <c r="F33" s="9" t="s">
        <v>105</v>
      </c>
      <c r="G33" s="13" t="s">
        <v>106</v>
      </c>
      <c r="H33" s="14">
        <v>42</v>
      </c>
      <c r="I33" s="18">
        <f t="shared" si="0"/>
        <v>21</v>
      </c>
      <c r="J33" s="19">
        <v>86.9</v>
      </c>
      <c r="K33" s="18">
        <f t="shared" si="1"/>
        <v>43.45</v>
      </c>
      <c r="L33" s="18">
        <f t="shared" si="2"/>
        <v>64.45</v>
      </c>
      <c r="M33" s="14">
        <v>1</v>
      </c>
    </row>
    <row r="34" s="1" customFormat="1" ht="29" customHeight="1" spans="1:13">
      <c r="A34" s="9">
        <v>32</v>
      </c>
      <c r="B34" s="10" t="s">
        <v>107</v>
      </c>
      <c r="C34" s="11" t="s">
        <v>15</v>
      </c>
      <c r="D34" s="12" t="s">
        <v>79</v>
      </c>
      <c r="E34" s="9" t="s">
        <v>108</v>
      </c>
      <c r="F34" s="9" t="s">
        <v>105</v>
      </c>
      <c r="G34" s="13" t="s">
        <v>106</v>
      </c>
      <c r="H34" s="14">
        <v>42</v>
      </c>
      <c r="I34" s="18">
        <f t="shared" si="0"/>
        <v>21</v>
      </c>
      <c r="J34" s="19">
        <v>77.3</v>
      </c>
      <c r="K34" s="18">
        <f t="shared" si="1"/>
        <v>38.65</v>
      </c>
      <c r="L34" s="18">
        <f t="shared" si="2"/>
        <v>59.65</v>
      </c>
      <c r="M34" s="14">
        <v>2</v>
      </c>
    </row>
    <row r="35" s="1" customFormat="1" ht="29" customHeight="1" spans="1:13">
      <c r="A35" s="9">
        <v>33</v>
      </c>
      <c r="B35" s="10" t="s">
        <v>109</v>
      </c>
      <c r="C35" s="11" t="s">
        <v>21</v>
      </c>
      <c r="D35" s="12" t="s">
        <v>24</v>
      </c>
      <c r="E35" s="9" t="s">
        <v>110</v>
      </c>
      <c r="F35" s="9" t="s">
        <v>105</v>
      </c>
      <c r="G35" s="13" t="s">
        <v>106</v>
      </c>
      <c r="H35" s="14">
        <v>36</v>
      </c>
      <c r="I35" s="18">
        <f t="shared" si="0"/>
        <v>18</v>
      </c>
      <c r="J35" s="19">
        <v>81.9</v>
      </c>
      <c r="K35" s="18">
        <f t="shared" si="1"/>
        <v>40.95</v>
      </c>
      <c r="L35" s="18">
        <f t="shared" si="2"/>
        <v>58.95</v>
      </c>
      <c r="M35" s="14">
        <v>3</v>
      </c>
    </row>
    <row r="36" s="1" customFormat="1" ht="29" customHeight="1" spans="1:13">
      <c r="A36" s="9">
        <v>34</v>
      </c>
      <c r="B36" s="10" t="s">
        <v>111</v>
      </c>
      <c r="C36" s="11" t="s">
        <v>21</v>
      </c>
      <c r="D36" s="12" t="s">
        <v>24</v>
      </c>
      <c r="E36" s="9" t="s">
        <v>112</v>
      </c>
      <c r="F36" s="9" t="s">
        <v>105</v>
      </c>
      <c r="G36" s="13" t="s">
        <v>106</v>
      </c>
      <c r="H36" s="14">
        <v>41</v>
      </c>
      <c r="I36" s="18">
        <f t="shared" si="0"/>
        <v>20.5</v>
      </c>
      <c r="J36" s="19">
        <v>75.94</v>
      </c>
      <c r="K36" s="18">
        <f t="shared" si="1"/>
        <v>37.97</v>
      </c>
      <c r="L36" s="18">
        <f t="shared" si="2"/>
        <v>58.47</v>
      </c>
      <c r="M36" s="14">
        <v>4</v>
      </c>
    </row>
    <row r="37" s="1" customFormat="1" ht="29" customHeight="1" spans="1:13">
      <c r="A37" s="9">
        <v>35</v>
      </c>
      <c r="B37" s="10" t="s">
        <v>113</v>
      </c>
      <c r="C37" s="11" t="s">
        <v>15</v>
      </c>
      <c r="D37" s="12" t="s">
        <v>24</v>
      </c>
      <c r="E37" s="9" t="s">
        <v>114</v>
      </c>
      <c r="F37" s="9" t="s">
        <v>105</v>
      </c>
      <c r="G37" s="13" t="s">
        <v>106</v>
      </c>
      <c r="H37" s="14">
        <v>38</v>
      </c>
      <c r="I37" s="18">
        <f t="shared" si="0"/>
        <v>19</v>
      </c>
      <c r="J37" s="19" t="s">
        <v>40</v>
      </c>
      <c r="K37" s="18" t="e">
        <f t="shared" si="1"/>
        <v>#VALUE!</v>
      </c>
      <c r="L37" s="18" t="e">
        <f t="shared" si="2"/>
        <v>#VALUE!</v>
      </c>
      <c r="M37" s="14" t="s">
        <v>40</v>
      </c>
    </row>
    <row r="38" s="1" customFormat="1" ht="29" customHeight="1" spans="1:13">
      <c r="A38" s="9">
        <v>36</v>
      </c>
      <c r="B38" s="9" t="s">
        <v>115</v>
      </c>
      <c r="C38" s="15" t="s">
        <v>15</v>
      </c>
      <c r="D38" s="15" t="s">
        <v>24</v>
      </c>
      <c r="E38" s="9" t="s">
        <v>116</v>
      </c>
      <c r="F38" s="9" t="s">
        <v>105</v>
      </c>
      <c r="G38" s="9" t="s">
        <v>106</v>
      </c>
      <c r="H38" s="9">
        <v>35</v>
      </c>
      <c r="I38" s="18">
        <f t="shared" si="0"/>
        <v>17.5</v>
      </c>
      <c r="J38" s="19" t="s">
        <v>40</v>
      </c>
      <c r="K38" s="18" t="e">
        <f t="shared" si="1"/>
        <v>#VALUE!</v>
      </c>
      <c r="L38" s="18" t="e">
        <f t="shared" si="2"/>
        <v>#VALUE!</v>
      </c>
      <c r="M38" s="14" t="s">
        <v>40</v>
      </c>
    </row>
    <row r="39" ht="29" customHeight="1" spans="1:13">
      <c r="A39" s="9">
        <v>37</v>
      </c>
      <c r="B39" s="9" t="s">
        <v>117</v>
      </c>
      <c r="C39" s="11" t="s">
        <v>21</v>
      </c>
      <c r="D39" s="12" t="s">
        <v>16</v>
      </c>
      <c r="E39" s="9" t="s">
        <v>118</v>
      </c>
      <c r="F39" s="9" t="s">
        <v>119</v>
      </c>
      <c r="G39" s="9" t="s">
        <v>106</v>
      </c>
      <c r="H39" s="14">
        <v>49</v>
      </c>
      <c r="I39" s="18">
        <f t="shared" si="0"/>
        <v>24.5</v>
      </c>
      <c r="J39" s="19">
        <v>71.16</v>
      </c>
      <c r="K39" s="18">
        <f t="shared" si="1"/>
        <v>35.58</v>
      </c>
      <c r="L39" s="18">
        <f t="shared" si="2"/>
        <v>60.08</v>
      </c>
      <c r="M39" s="14">
        <v>1</v>
      </c>
    </row>
    <row r="40" ht="29" customHeight="1" spans="1:13">
      <c r="A40" s="9">
        <v>38</v>
      </c>
      <c r="B40" s="9" t="s">
        <v>120</v>
      </c>
      <c r="C40" s="11" t="s">
        <v>21</v>
      </c>
      <c r="D40" s="12" t="s">
        <v>16</v>
      </c>
      <c r="E40" s="9" t="s">
        <v>121</v>
      </c>
      <c r="F40" s="9" t="s">
        <v>119</v>
      </c>
      <c r="G40" s="9" t="s">
        <v>106</v>
      </c>
      <c r="H40" s="14">
        <v>56</v>
      </c>
      <c r="I40" s="18">
        <f t="shared" si="0"/>
        <v>28</v>
      </c>
      <c r="J40" s="19" t="s">
        <v>40</v>
      </c>
      <c r="K40" s="18" t="e">
        <f t="shared" si="1"/>
        <v>#VALUE!</v>
      </c>
      <c r="L40" s="18" t="e">
        <f t="shared" si="2"/>
        <v>#VALUE!</v>
      </c>
      <c r="M40" s="14" t="s">
        <v>40</v>
      </c>
    </row>
    <row r="41" ht="29" customHeight="1" spans="1:13">
      <c r="A41" s="9">
        <v>39</v>
      </c>
      <c r="B41" s="9" t="s">
        <v>122</v>
      </c>
      <c r="C41" s="11" t="s">
        <v>21</v>
      </c>
      <c r="D41" s="12" t="s">
        <v>16</v>
      </c>
      <c r="E41" s="9" t="s">
        <v>123</v>
      </c>
      <c r="F41" s="9" t="s">
        <v>119</v>
      </c>
      <c r="G41" s="9" t="s">
        <v>106</v>
      </c>
      <c r="H41" s="14">
        <v>54</v>
      </c>
      <c r="I41" s="18">
        <f t="shared" si="0"/>
        <v>27</v>
      </c>
      <c r="J41" s="19" t="s">
        <v>40</v>
      </c>
      <c r="K41" s="18" t="e">
        <f t="shared" si="1"/>
        <v>#VALUE!</v>
      </c>
      <c r="L41" s="18" t="e">
        <f t="shared" si="2"/>
        <v>#VALUE!</v>
      </c>
      <c r="M41" s="14" t="s">
        <v>40</v>
      </c>
    </row>
    <row r="42" ht="29" customHeight="1" spans="1:13">
      <c r="A42" s="9">
        <v>40</v>
      </c>
      <c r="B42" s="9" t="s">
        <v>124</v>
      </c>
      <c r="C42" s="11" t="s">
        <v>21</v>
      </c>
      <c r="D42" s="12" t="s">
        <v>16</v>
      </c>
      <c r="E42" s="9" t="s">
        <v>125</v>
      </c>
      <c r="F42" s="9" t="s">
        <v>126</v>
      </c>
      <c r="G42" s="9" t="s">
        <v>127</v>
      </c>
      <c r="H42" s="14">
        <v>49</v>
      </c>
      <c r="I42" s="18">
        <f t="shared" si="0"/>
        <v>24.5</v>
      </c>
      <c r="J42" s="19">
        <v>81.06</v>
      </c>
      <c r="K42" s="18">
        <f t="shared" si="1"/>
        <v>40.53</v>
      </c>
      <c r="L42" s="18">
        <f t="shared" si="2"/>
        <v>65.03</v>
      </c>
      <c r="M42" s="14">
        <v>1</v>
      </c>
    </row>
    <row r="43" ht="29" customHeight="1" spans="1:13">
      <c r="A43" s="9">
        <v>41</v>
      </c>
      <c r="B43" s="9" t="s">
        <v>128</v>
      </c>
      <c r="C43" s="11" t="s">
        <v>15</v>
      </c>
      <c r="D43" s="12" t="s">
        <v>24</v>
      </c>
      <c r="E43" s="9" t="s">
        <v>129</v>
      </c>
      <c r="F43" s="9" t="s">
        <v>126</v>
      </c>
      <c r="G43" s="9" t="s">
        <v>106</v>
      </c>
      <c r="H43" s="14">
        <v>50</v>
      </c>
      <c r="I43" s="18">
        <f t="shared" si="0"/>
        <v>25</v>
      </c>
      <c r="J43" s="19">
        <v>71.92</v>
      </c>
      <c r="K43" s="18">
        <f t="shared" si="1"/>
        <v>35.96</v>
      </c>
      <c r="L43" s="18">
        <f t="shared" si="2"/>
        <v>60.96</v>
      </c>
      <c r="M43" s="14">
        <v>2</v>
      </c>
    </row>
    <row r="44" ht="29" customHeight="1" spans="1:13">
      <c r="A44" s="9">
        <v>42</v>
      </c>
      <c r="B44" s="9" t="s">
        <v>130</v>
      </c>
      <c r="C44" s="11" t="s">
        <v>15</v>
      </c>
      <c r="D44" s="12" t="s">
        <v>131</v>
      </c>
      <c r="E44" s="9" t="s">
        <v>132</v>
      </c>
      <c r="F44" s="9" t="s">
        <v>126</v>
      </c>
      <c r="G44" s="9" t="s">
        <v>106</v>
      </c>
      <c r="H44" s="14">
        <v>53</v>
      </c>
      <c r="I44" s="18">
        <f t="shared" si="0"/>
        <v>26.5</v>
      </c>
      <c r="J44" s="19">
        <v>25.42</v>
      </c>
      <c r="K44" s="18">
        <f t="shared" si="1"/>
        <v>12.71</v>
      </c>
      <c r="L44" s="18">
        <f t="shared" si="2"/>
        <v>39.21</v>
      </c>
      <c r="M44" s="14">
        <v>3</v>
      </c>
    </row>
    <row r="45" ht="29" customHeight="1" spans="1:13">
      <c r="A45" s="9">
        <v>43</v>
      </c>
      <c r="B45" s="9" t="s">
        <v>133</v>
      </c>
      <c r="C45" s="11" t="s">
        <v>15</v>
      </c>
      <c r="D45" s="12" t="s">
        <v>16</v>
      </c>
      <c r="E45" s="9" t="s">
        <v>134</v>
      </c>
      <c r="F45" s="9" t="s">
        <v>135</v>
      </c>
      <c r="G45" s="9" t="s">
        <v>106</v>
      </c>
      <c r="H45" s="14">
        <v>44</v>
      </c>
      <c r="I45" s="18">
        <f t="shared" si="0"/>
        <v>22</v>
      </c>
      <c r="J45" s="19">
        <v>83.1</v>
      </c>
      <c r="K45" s="18">
        <f t="shared" si="1"/>
        <v>41.55</v>
      </c>
      <c r="L45" s="18">
        <f t="shared" si="2"/>
        <v>63.55</v>
      </c>
      <c r="M45" s="14">
        <v>1</v>
      </c>
    </row>
    <row r="46" ht="29" customHeight="1" spans="1:13">
      <c r="A46" s="9">
        <v>44</v>
      </c>
      <c r="B46" s="9" t="s">
        <v>136</v>
      </c>
      <c r="C46" s="11" t="s">
        <v>21</v>
      </c>
      <c r="D46" s="12" t="s">
        <v>16</v>
      </c>
      <c r="E46" s="9" t="s">
        <v>137</v>
      </c>
      <c r="F46" s="9" t="s">
        <v>135</v>
      </c>
      <c r="G46" s="9" t="s">
        <v>106</v>
      </c>
      <c r="H46" s="14">
        <v>44</v>
      </c>
      <c r="I46" s="18">
        <f t="shared" si="0"/>
        <v>22</v>
      </c>
      <c r="J46" s="19">
        <v>75.3</v>
      </c>
      <c r="K46" s="18">
        <f t="shared" si="1"/>
        <v>37.65</v>
      </c>
      <c r="L46" s="18">
        <f t="shared" si="2"/>
        <v>59.65</v>
      </c>
      <c r="M46" s="14">
        <v>2</v>
      </c>
    </row>
  </sheetData>
  <autoFilter ref="A2:N46">
    <extLst/>
  </autoFilter>
  <mergeCells count="1">
    <mergeCell ref="A1:M1"/>
  </mergeCells>
  <pageMargins left="0.747916666666667" right="0.747916666666667" top="0.590277777777778" bottom="0.590277777777778" header="0.511805555555556" footer="0.511805555555556"/>
  <pageSetup paperSize="9" scale="98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二组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joker</dc:creator>
  <cp:lastModifiedBy>周静</cp:lastModifiedBy>
  <dcterms:created xsi:type="dcterms:W3CDTF">2019-07-03T08:34:00Z</dcterms:created>
  <cp:lastPrinted>2020-08-31T03:31:00Z</cp:lastPrinted>
  <dcterms:modified xsi:type="dcterms:W3CDTF">2021-08-23T07:11:23Z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132D85C8847942EEAB1D150FF8984682</vt:lpwstr>
  </property>
  <property fmtid="{D5CDD505-2E9C-101B-9397-08002B2CF9AE}" pid="3" name="KSOProductBuildVer">
    <vt:lpwstr>2052-11.8.6.9023</vt:lpwstr>
  </property>
</Properties>
</file>