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登分表公示表" sheetId="1" r:id="rId1"/>
  </sheets>
  <definedNames>
    <definedName name="_xlnm.Print_Titles" localSheetId="0">'登分表公示表'!$3:$3</definedName>
    <definedName name="_xlnm._FilterDatabase" localSheetId="0" hidden="1">'登分表公示表'!$A$4:$N$89</definedName>
  </definedNames>
  <calcPr fullCalcOnLoad="1"/>
</workbook>
</file>

<file path=xl/sharedStrings.xml><?xml version="1.0" encoding="utf-8"?>
<sst xmlns="http://schemas.openxmlformats.org/spreadsheetml/2006/main" count="528" uniqueCount="116">
  <si>
    <t>秀山自治县教育卫生事业单位2021年考核招聘公费师范生、公费医学生总成绩公布表</t>
  </si>
  <si>
    <t>序号</t>
  </si>
  <si>
    <t>姓名</t>
  </si>
  <si>
    <t>性别</t>
  </si>
  <si>
    <t>报考单位</t>
  </si>
  <si>
    <t>报考岗位</t>
  </si>
  <si>
    <t>毕业院校</t>
  </si>
  <si>
    <t>专业名称</t>
  </si>
  <si>
    <t>笔试成绩</t>
  </si>
  <si>
    <t>学业成绩</t>
  </si>
  <si>
    <t>综合成绩</t>
  </si>
  <si>
    <t>考试考核总成绩</t>
  </si>
  <si>
    <t>得分</t>
  </si>
  <si>
    <t>50%折分</t>
  </si>
  <si>
    <t>25%折分</t>
  </si>
  <si>
    <t>曾玲玲</t>
  </si>
  <si>
    <t>女</t>
  </si>
  <si>
    <t>乡镇农村小学</t>
  </si>
  <si>
    <t>小学教师1</t>
  </si>
  <si>
    <t>重庆第二师范学院</t>
  </si>
  <si>
    <t>小学教育</t>
  </si>
  <si>
    <t>陈超渝</t>
  </si>
  <si>
    <t>陈美蓉</t>
  </si>
  <si>
    <t>陈小池</t>
  </si>
  <si>
    <t>符珍会</t>
  </si>
  <si>
    <t>何军</t>
  </si>
  <si>
    <t>男</t>
  </si>
  <si>
    <t>侯雍</t>
  </si>
  <si>
    <t>胡婷</t>
  </si>
  <si>
    <t>黄琳清</t>
  </si>
  <si>
    <t>黄炜</t>
  </si>
  <si>
    <t>雷迅甫</t>
  </si>
  <si>
    <t>李久</t>
  </si>
  <si>
    <t>李秀琼</t>
  </si>
  <si>
    <t>梁宇</t>
  </si>
  <si>
    <t>罗金仙</t>
  </si>
  <si>
    <t>罗雯</t>
  </si>
  <si>
    <t>罗艺文</t>
  </si>
  <si>
    <t>彭晓青</t>
  </si>
  <si>
    <t>冉英葶</t>
  </si>
  <si>
    <t>石钊</t>
  </si>
  <si>
    <t>吴国珍</t>
  </si>
  <si>
    <t>吴季红</t>
  </si>
  <si>
    <t>吴璇</t>
  </si>
  <si>
    <t>吴雪梅</t>
  </si>
  <si>
    <t>向云亮</t>
  </si>
  <si>
    <t>晏嘉琪</t>
  </si>
  <si>
    <t>杨刚</t>
  </si>
  <si>
    <t>杨慧芳</t>
  </si>
  <si>
    <t>杨佳</t>
  </si>
  <si>
    <t>杨兰</t>
  </si>
  <si>
    <t>杨萍</t>
  </si>
  <si>
    <t>杨阳</t>
  </si>
  <si>
    <t>姚露</t>
  </si>
  <si>
    <t>姚敏</t>
  </si>
  <si>
    <t>易子晴</t>
  </si>
  <si>
    <t>钟萍</t>
  </si>
  <si>
    <t>周书通</t>
  </si>
  <si>
    <t>黄茜</t>
  </si>
  <si>
    <t>小学教师2</t>
  </si>
  <si>
    <t>小学教育（中文专长）</t>
  </si>
  <si>
    <t>田丝</t>
  </si>
  <si>
    <t>王沁荣</t>
  </si>
  <si>
    <t>杨茜</t>
  </si>
  <si>
    <t>杨若云</t>
  </si>
  <si>
    <t>陈萌</t>
  </si>
  <si>
    <t>小学教师3</t>
  </si>
  <si>
    <t>小学教育（英语专长）</t>
  </si>
  <si>
    <t>陈渝</t>
  </si>
  <si>
    <t>胡小敏</t>
  </si>
  <si>
    <t>蒋洁梦</t>
  </si>
  <si>
    <t>龙瑞</t>
  </si>
  <si>
    <t>骆依林</t>
  </si>
  <si>
    <t>田露</t>
  </si>
  <si>
    <t>向吉云</t>
  </si>
  <si>
    <t>许倩</t>
  </si>
  <si>
    <t>杨玲</t>
  </si>
  <si>
    <t>杨艳洁</t>
  </si>
  <si>
    <t>易诗琪</t>
  </si>
  <si>
    <t>邹艳婷</t>
  </si>
  <si>
    <t>陈晓艳</t>
  </si>
  <si>
    <t>乡镇公办幼儿园</t>
  </si>
  <si>
    <t>幼儿教师</t>
  </si>
  <si>
    <t>重庆幼儿师范高等专科学校</t>
  </si>
  <si>
    <t>学前教育</t>
  </si>
  <si>
    <t>郝思雨</t>
  </si>
  <si>
    <t>胡红艳</t>
  </si>
  <si>
    <t>黄凤雪</t>
  </si>
  <si>
    <t>蒋雪芹</t>
  </si>
  <si>
    <t>蒋月蓉</t>
  </si>
  <si>
    <t>兰胜星</t>
  </si>
  <si>
    <t>李书琴</t>
  </si>
  <si>
    <t>刘垚</t>
  </si>
  <si>
    <t>刘玉琴</t>
  </si>
  <si>
    <t>马林璇</t>
  </si>
  <si>
    <t>彭英</t>
  </si>
  <si>
    <t>冉婷</t>
  </si>
  <si>
    <t>吴小林</t>
  </si>
  <si>
    <t>肖朝雨</t>
  </si>
  <si>
    <t>熊崇敬</t>
  </si>
  <si>
    <t>许晓芩</t>
  </si>
  <si>
    <t>杨晓玲</t>
  </si>
  <si>
    <t>叶娜</t>
  </si>
  <si>
    <t>张莉</t>
  </si>
  <si>
    <t>张瑞</t>
  </si>
  <si>
    <t>邹慧</t>
  </si>
  <si>
    <t>邹舒欣</t>
  </si>
  <si>
    <t>程方圆</t>
  </si>
  <si>
    <t>乡镇卫生院</t>
  </si>
  <si>
    <t>临床医生</t>
  </si>
  <si>
    <t>重庆医科大学</t>
  </si>
  <si>
    <t>临床医学</t>
  </si>
  <si>
    <t>白开俊</t>
  </si>
  <si>
    <t>冯兴康</t>
  </si>
  <si>
    <t>罗雪琴</t>
  </si>
  <si>
    <t>田欣佳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</si>
</sst>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##0.00"/>
  </numFmts>
  <fonts count="51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0"/>
      <color indexed="8"/>
      <name val="方正小标宋_GBK"/>
      <family val="4"/>
    </font>
    <font>
      <sz val="10"/>
      <color indexed="8"/>
      <name val="方正黑体_GBK"/>
      <family val="4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方正小标宋_GBK"/>
      <family val="4"/>
    </font>
    <font>
      <sz val="10"/>
      <color theme="1"/>
      <name val="方正小标宋_GBK"/>
      <family val="4"/>
    </font>
    <font>
      <sz val="10"/>
      <color theme="1"/>
      <name val="方正黑体_GBK"/>
      <family val="4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Alignment="1">
      <alignment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 wrapText="1"/>
    </xf>
    <xf numFmtId="31" fontId="48" fillId="33" borderId="0" xfId="0" applyNumberFormat="1" applyFont="1" applyFill="1" applyAlignment="1">
      <alignment horizontal="right" vertical="center" wrapText="1"/>
    </xf>
    <xf numFmtId="0" fontId="48" fillId="33" borderId="0" xfId="0" applyFont="1" applyFill="1" applyAlignment="1">
      <alignment horizontal="right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 wrapText="1"/>
    </xf>
    <xf numFmtId="177" fontId="44" fillId="33" borderId="11" xfId="0" applyNumberFormat="1" applyFont="1" applyFill="1" applyBorder="1" applyAlignment="1">
      <alignment horizontal="center" vertical="center" wrapText="1"/>
    </xf>
    <xf numFmtId="178" fontId="44" fillId="33" borderId="11" xfId="0" applyNumberFormat="1" applyFont="1" applyFill="1" applyBorder="1" applyAlignment="1">
      <alignment horizontal="center" vertical="center" wrapText="1"/>
    </xf>
    <xf numFmtId="177" fontId="44" fillId="33" borderId="11" xfId="63" applyNumberFormat="1" applyFont="1" applyFill="1" applyBorder="1" applyAlignment="1">
      <alignment horizontal="center" vertical="center" wrapText="1"/>
      <protection/>
    </xf>
    <xf numFmtId="177" fontId="44" fillId="33" borderId="11" xfId="63" applyNumberFormat="1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8" fontId="44" fillId="33" borderId="11" xfId="63" applyNumberFormat="1" applyFont="1" applyFill="1" applyBorder="1" applyAlignment="1">
      <alignment horizontal="center" vertical="center" wrapText="1"/>
      <protection/>
    </xf>
    <xf numFmtId="178" fontId="44" fillId="33" borderId="11" xfId="63" applyNumberFormat="1" applyFont="1" applyFill="1" applyBorder="1" applyAlignment="1" applyProtection="1">
      <alignment horizontal="center" vertical="center" wrapText="1"/>
      <protection/>
    </xf>
    <xf numFmtId="179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4.875" style="5" customWidth="1"/>
    <col min="2" max="2" width="6.625" style="4" customWidth="1"/>
    <col min="3" max="3" width="4.50390625" style="4" customWidth="1"/>
    <col min="4" max="4" width="12.125" style="4" customWidth="1"/>
    <col min="5" max="5" width="9.75390625" style="4" customWidth="1"/>
    <col min="6" max="6" width="17.50390625" style="4" customWidth="1"/>
    <col min="7" max="7" width="10.75390625" style="4" customWidth="1"/>
    <col min="8" max="12" width="7.375" style="4" customWidth="1"/>
    <col min="13" max="13" width="8.625" style="4" customWidth="1"/>
    <col min="14" max="235" width="9.00390625" style="4" customWidth="1"/>
    <col min="236" max="16384" width="9.00390625" style="6" customWidth="1"/>
  </cols>
  <sheetData>
    <row r="1" spans="1:14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 customHeight="1">
      <c r="A2" s="8">
        <v>44427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19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20"/>
      <c r="J3" s="20" t="s">
        <v>9</v>
      </c>
      <c r="K3" s="20"/>
      <c r="L3" s="20" t="s">
        <v>10</v>
      </c>
      <c r="M3" s="20"/>
      <c r="N3" s="11" t="s">
        <v>11</v>
      </c>
    </row>
    <row r="4" spans="1:14" s="2" customFormat="1" ht="24" customHeight="1">
      <c r="A4" s="12"/>
      <c r="B4" s="12"/>
      <c r="C4" s="12"/>
      <c r="D4" s="12"/>
      <c r="E4" s="12"/>
      <c r="F4" s="12"/>
      <c r="G4" s="12"/>
      <c r="H4" s="13" t="s">
        <v>12</v>
      </c>
      <c r="I4" s="21" t="s">
        <v>13</v>
      </c>
      <c r="J4" s="21" t="s">
        <v>12</v>
      </c>
      <c r="K4" s="21" t="s">
        <v>14</v>
      </c>
      <c r="L4" s="21" t="s">
        <v>12</v>
      </c>
      <c r="M4" s="21" t="s">
        <v>14</v>
      </c>
      <c r="N4" s="11"/>
    </row>
    <row r="5" spans="1:14" s="3" customFormat="1" ht="34.5" customHeight="1">
      <c r="A5" s="14"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>
        <v>47</v>
      </c>
      <c r="I5" s="14">
        <f>H5*0.5</f>
        <v>23.5</v>
      </c>
      <c r="J5" s="14">
        <v>81.8</v>
      </c>
      <c r="K5" s="22">
        <f>J5*0.25</f>
        <v>20.45</v>
      </c>
      <c r="L5" s="23">
        <v>75.134</v>
      </c>
      <c r="M5" s="23">
        <f>L5*0.25</f>
        <v>18.7835</v>
      </c>
      <c r="N5" s="22">
        <f>I5+K5+M5</f>
        <v>62.73350000000001</v>
      </c>
    </row>
    <row r="6" spans="1:14" s="3" customFormat="1" ht="34.5" customHeight="1">
      <c r="A6" s="14">
        <v>2</v>
      </c>
      <c r="B6" s="14" t="s">
        <v>21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>
        <v>60</v>
      </c>
      <c r="I6" s="14">
        <f aca="true" t="shared" si="0" ref="I5:I34">H6*0.5</f>
        <v>30</v>
      </c>
      <c r="J6" s="14">
        <v>83.34</v>
      </c>
      <c r="K6" s="22">
        <f aca="true" t="shared" si="1" ref="K5:K34">J6*0.25</f>
        <v>20.835</v>
      </c>
      <c r="L6" s="23">
        <v>74.974</v>
      </c>
      <c r="M6" s="23">
        <f aca="true" t="shared" si="2" ref="M5:M34">L6*0.25</f>
        <v>18.7435</v>
      </c>
      <c r="N6" s="22">
        <f aca="true" t="shared" si="3" ref="N5:N34">I6+K6+M6</f>
        <v>69.5785</v>
      </c>
    </row>
    <row r="7" spans="1:14" s="3" customFormat="1" ht="34.5" customHeight="1">
      <c r="A7" s="14">
        <v>3</v>
      </c>
      <c r="B7" s="14" t="s">
        <v>22</v>
      </c>
      <c r="C7" s="14" t="s">
        <v>16</v>
      </c>
      <c r="D7" s="14" t="s">
        <v>17</v>
      </c>
      <c r="E7" s="14" t="s">
        <v>18</v>
      </c>
      <c r="F7" s="14" t="s">
        <v>19</v>
      </c>
      <c r="G7" s="14" t="s">
        <v>20</v>
      </c>
      <c r="H7" s="14">
        <v>79.5</v>
      </c>
      <c r="I7" s="14">
        <f t="shared" si="0"/>
        <v>39.75</v>
      </c>
      <c r="J7" s="14">
        <v>87.51</v>
      </c>
      <c r="K7" s="22">
        <f t="shared" si="1"/>
        <v>21.8775</v>
      </c>
      <c r="L7" s="23">
        <v>78.78</v>
      </c>
      <c r="M7" s="23">
        <f t="shared" si="2"/>
        <v>19.695</v>
      </c>
      <c r="N7" s="22">
        <f t="shared" si="3"/>
        <v>81.32249999999999</v>
      </c>
    </row>
    <row r="8" spans="1:14" s="3" customFormat="1" ht="34.5" customHeight="1">
      <c r="A8" s="14">
        <v>4</v>
      </c>
      <c r="B8" s="14" t="s">
        <v>23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>
        <v>68.5</v>
      </c>
      <c r="I8" s="14">
        <f t="shared" si="0"/>
        <v>34.25</v>
      </c>
      <c r="J8" s="14">
        <v>86.99</v>
      </c>
      <c r="K8" s="22">
        <f t="shared" si="1"/>
        <v>21.7475</v>
      </c>
      <c r="L8" s="23">
        <v>79.518</v>
      </c>
      <c r="M8" s="23">
        <f t="shared" si="2"/>
        <v>19.8795</v>
      </c>
      <c r="N8" s="22">
        <f t="shared" si="3"/>
        <v>75.87700000000001</v>
      </c>
    </row>
    <row r="9" spans="1:14" s="3" customFormat="1" ht="34.5" customHeight="1">
      <c r="A9" s="14">
        <v>5</v>
      </c>
      <c r="B9" s="14" t="s">
        <v>24</v>
      </c>
      <c r="C9" s="14" t="s">
        <v>16</v>
      </c>
      <c r="D9" s="14" t="s">
        <v>17</v>
      </c>
      <c r="E9" s="14" t="s">
        <v>18</v>
      </c>
      <c r="F9" s="14" t="s">
        <v>19</v>
      </c>
      <c r="G9" s="14" t="s">
        <v>20</v>
      </c>
      <c r="H9" s="14">
        <v>54.5</v>
      </c>
      <c r="I9" s="14">
        <f t="shared" si="0"/>
        <v>27.25</v>
      </c>
      <c r="J9" s="14">
        <v>85.72</v>
      </c>
      <c r="K9" s="22">
        <f t="shared" si="1"/>
        <v>21.43</v>
      </c>
      <c r="L9" s="23">
        <v>77.904</v>
      </c>
      <c r="M9" s="23">
        <f t="shared" si="2"/>
        <v>19.476</v>
      </c>
      <c r="N9" s="22">
        <f t="shared" si="3"/>
        <v>68.156</v>
      </c>
    </row>
    <row r="10" spans="1:14" s="3" customFormat="1" ht="34.5" customHeight="1">
      <c r="A10" s="14">
        <v>6</v>
      </c>
      <c r="B10" s="14" t="s">
        <v>25</v>
      </c>
      <c r="C10" s="14" t="s">
        <v>26</v>
      </c>
      <c r="D10" s="14" t="s">
        <v>17</v>
      </c>
      <c r="E10" s="14" t="s">
        <v>18</v>
      </c>
      <c r="F10" s="14" t="s">
        <v>19</v>
      </c>
      <c r="G10" s="14" t="s">
        <v>20</v>
      </c>
      <c r="H10" s="14">
        <v>62.5</v>
      </c>
      <c r="I10" s="14">
        <f t="shared" si="0"/>
        <v>31.25</v>
      </c>
      <c r="J10" s="14">
        <v>78.17</v>
      </c>
      <c r="K10" s="22">
        <f t="shared" si="1"/>
        <v>19.5425</v>
      </c>
      <c r="L10" s="23">
        <v>67.77</v>
      </c>
      <c r="M10" s="23">
        <f t="shared" si="2"/>
        <v>16.9425</v>
      </c>
      <c r="N10" s="22">
        <f t="shared" si="3"/>
        <v>67.735</v>
      </c>
    </row>
    <row r="11" spans="1:14" s="3" customFormat="1" ht="34.5" customHeight="1">
      <c r="A11" s="14">
        <v>7</v>
      </c>
      <c r="B11" s="14" t="s">
        <v>27</v>
      </c>
      <c r="C11" s="14" t="s">
        <v>16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>
        <v>60</v>
      </c>
      <c r="I11" s="14">
        <f t="shared" si="0"/>
        <v>30</v>
      </c>
      <c r="J11" s="14">
        <v>86.07</v>
      </c>
      <c r="K11" s="22">
        <f t="shared" si="1"/>
        <v>21.5175</v>
      </c>
      <c r="L11" s="23">
        <v>78.879</v>
      </c>
      <c r="M11" s="23">
        <f t="shared" si="2"/>
        <v>19.71975</v>
      </c>
      <c r="N11" s="22">
        <f t="shared" si="3"/>
        <v>71.23725</v>
      </c>
    </row>
    <row r="12" spans="1:14" s="3" customFormat="1" ht="34.5" customHeight="1">
      <c r="A12" s="14">
        <v>8</v>
      </c>
      <c r="B12" s="14" t="s">
        <v>28</v>
      </c>
      <c r="C12" s="14" t="s">
        <v>16</v>
      </c>
      <c r="D12" s="14" t="s">
        <v>17</v>
      </c>
      <c r="E12" s="14" t="s">
        <v>18</v>
      </c>
      <c r="F12" s="14" t="s">
        <v>19</v>
      </c>
      <c r="G12" s="14" t="s">
        <v>20</v>
      </c>
      <c r="H12" s="14">
        <v>73.5</v>
      </c>
      <c r="I12" s="14">
        <f t="shared" si="0"/>
        <v>36.75</v>
      </c>
      <c r="J12" s="24">
        <v>81.1</v>
      </c>
      <c r="K12" s="22">
        <f t="shared" si="1"/>
        <v>20.275</v>
      </c>
      <c r="L12" s="23">
        <v>72.019</v>
      </c>
      <c r="M12" s="23">
        <f t="shared" si="2"/>
        <v>18.00475</v>
      </c>
      <c r="N12" s="22">
        <f t="shared" si="3"/>
        <v>75.02975</v>
      </c>
    </row>
    <row r="13" spans="1:14" s="3" customFormat="1" ht="34.5" customHeight="1">
      <c r="A13" s="14">
        <v>9</v>
      </c>
      <c r="B13" s="14" t="s">
        <v>28</v>
      </c>
      <c r="C13" s="14" t="s">
        <v>16</v>
      </c>
      <c r="D13" s="14" t="s">
        <v>17</v>
      </c>
      <c r="E13" s="14" t="s">
        <v>18</v>
      </c>
      <c r="F13" s="14" t="s">
        <v>19</v>
      </c>
      <c r="G13" s="14" t="s">
        <v>20</v>
      </c>
      <c r="H13" s="14">
        <v>59</v>
      </c>
      <c r="I13" s="14">
        <f t="shared" si="0"/>
        <v>29.5</v>
      </c>
      <c r="J13" s="14">
        <v>83.1</v>
      </c>
      <c r="K13" s="22">
        <f t="shared" si="1"/>
        <v>20.775</v>
      </c>
      <c r="L13" s="23">
        <v>75.912</v>
      </c>
      <c r="M13" s="23">
        <f t="shared" si="2"/>
        <v>18.978</v>
      </c>
      <c r="N13" s="22">
        <f t="shared" si="3"/>
        <v>69.253</v>
      </c>
    </row>
    <row r="14" spans="1:14" s="3" customFormat="1" ht="34.5" customHeight="1">
      <c r="A14" s="14">
        <v>10</v>
      </c>
      <c r="B14" s="14" t="s">
        <v>29</v>
      </c>
      <c r="C14" s="14" t="s">
        <v>16</v>
      </c>
      <c r="D14" s="14" t="s">
        <v>17</v>
      </c>
      <c r="E14" s="14" t="s">
        <v>18</v>
      </c>
      <c r="F14" s="14" t="s">
        <v>19</v>
      </c>
      <c r="G14" s="14" t="s">
        <v>20</v>
      </c>
      <c r="H14" s="14">
        <v>74</v>
      </c>
      <c r="I14" s="14">
        <f t="shared" si="0"/>
        <v>37</v>
      </c>
      <c r="J14" s="24">
        <v>84.69</v>
      </c>
      <c r="K14" s="22">
        <f t="shared" si="1"/>
        <v>21.1725</v>
      </c>
      <c r="L14" s="23">
        <v>75.87</v>
      </c>
      <c r="M14" s="23">
        <f t="shared" si="2"/>
        <v>18.9675</v>
      </c>
      <c r="N14" s="22">
        <f t="shared" si="3"/>
        <v>77.14</v>
      </c>
    </row>
    <row r="15" spans="1:14" s="3" customFormat="1" ht="34.5" customHeight="1">
      <c r="A15" s="14">
        <v>11</v>
      </c>
      <c r="B15" s="14" t="s">
        <v>30</v>
      </c>
      <c r="C15" s="14" t="s">
        <v>16</v>
      </c>
      <c r="D15" s="14" t="s">
        <v>17</v>
      </c>
      <c r="E15" s="14" t="s">
        <v>18</v>
      </c>
      <c r="F15" s="14" t="s">
        <v>19</v>
      </c>
      <c r="G15" s="14" t="s">
        <v>20</v>
      </c>
      <c r="H15" s="14">
        <v>58</v>
      </c>
      <c r="I15" s="14">
        <f t="shared" si="0"/>
        <v>29</v>
      </c>
      <c r="J15" s="14">
        <v>82.94</v>
      </c>
      <c r="K15" s="22">
        <f t="shared" si="1"/>
        <v>20.735</v>
      </c>
      <c r="L15" s="23">
        <v>74.53</v>
      </c>
      <c r="M15" s="23">
        <f t="shared" si="2"/>
        <v>18.6325</v>
      </c>
      <c r="N15" s="22">
        <f t="shared" si="3"/>
        <v>68.3675</v>
      </c>
    </row>
    <row r="16" spans="1:14" s="3" customFormat="1" ht="34.5" customHeight="1">
      <c r="A16" s="14">
        <v>12</v>
      </c>
      <c r="B16" s="14" t="s">
        <v>31</v>
      </c>
      <c r="C16" s="14" t="s">
        <v>26</v>
      </c>
      <c r="D16" s="14" t="s">
        <v>17</v>
      </c>
      <c r="E16" s="14" t="s">
        <v>18</v>
      </c>
      <c r="F16" s="14" t="s">
        <v>19</v>
      </c>
      <c r="G16" s="14" t="s">
        <v>20</v>
      </c>
      <c r="H16" s="14">
        <v>50</v>
      </c>
      <c r="I16" s="14">
        <f t="shared" si="0"/>
        <v>25</v>
      </c>
      <c r="J16" s="14">
        <v>79.89</v>
      </c>
      <c r="K16" s="22">
        <f t="shared" si="1"/>
        <v>19.9725</v>
      </c>
      <c r="L16" s="23">
        <v>72.386</v>
      </c>
      <c r="M16" s="23">
        <f t="shared" si="2"/>
        <v>18.0965</v>
      </c>
      <c r="N16" s="22">
        <f t="shared" si="3"/>
        <v>63.068999999999996</v>
      </c>
    </row>
    <row r="17" spans="1:14" s="3" customFormat="1" ht="34.5" customHeight="1">
      <c r="A17" s="14">
        <v>13</v>
      </c>
      <c r="B17" s="14" t="s">
        <v>32</v>
      </c>
      <c r="C17" s="14" t="s">
        <v>26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>
        <v>76.5</v>
      </c>
      <c r="I17" s="14">
        <f t="shared" si="0"/>
        <v>38.25</v>
      </c>
      <c r="J17" s="14">
        <v>84.36</v>
      </c>
      <c r="K17" s="22">
        <f t="shared" si="1"/>
        <v>21.09</v>
      </c>
      <c r="L17" s="23">
        <v>76.398</v>
      </c>
      <c r="M17" s="23">
        <f t="shared" si="2"/>
        <v>19.0995</v>
      </c>
      <c r="N17" s="22">
        <f t="shared" si="3"/>
        <v>78.43950000000001</v>
      </c>
    </row>
    <row r="18" spans="1:14" s="3" customFormat="1" ht="34.5" customHeight="1">
      <c r="A18" s="14">
        <v>14</v>
      </c>
      <c r="B18" s="14" t="s">
        <v>33</v>
      </c>
      <c r="C18" s="14" t="s">
        <v>16</v>
      </c>
      <c r="D18" s="14" t="s">
        <v>17</v>
      </c>
      <c r="E18" s="14" t="s">
        <v>18</v>
      </c>
      <c r="F18" s="14" t="s">
        <v>19</v>
      </c>
      <c r="G18" s="14" t="s">
        <v>20</v>
      </c>
      <c r="H18" s="14">
        <v>65</v>
      </c>
      <c r="I18" s="14">
        <f t="shared" si="0"/>
        <v>32.5</v>
      </c>
      <c r="J18" s="14">
        <v>87.55</v>
      </c>
      <c r="K18" s="22">
        <f t="shared" si="1"/>
        <v>21.8875</v>
      </c>
      <c r="L18" s="23">
        <v>78.29</v>
      </c>
      <c r="M18" s="23">
        <f t="shared" si="2"/>
        <v>19.5725</v>
      </c>
      <c r="N18" s="22">
        <f t="shared" si="3"/>
        <v>73.96000000000001</v>
      </c>
    </row>
    <row r="19" spans="1:14" s="3" customFormat="1" ht="34.5" customHeight="1">
      <c r="A19" s="14">
        <v>15</v>
      </c>
      <c r="B19" s="14" t="s">
        <v>34</v>
      </c>
      <c r="C19" s="14" t="s">
        <v>26</v>
      </c>
      <c r="D19" s="14" t="s">
        <v>17</v>
      </c>
      <c r="E19" s="14" t="s">
        <v>18</v>
      </c>
      <c r="F19" s="14" t="s">
        <v>19</v>
      </c>
      <c r="G19" s="14" t="s">
        <v>20</v>
      </c>
      <c r="H19" s="14">
        <v>42.5</v>
      </c>
      <c r="I19" s="14">
        <f t="shared" si="0"/>
        <v>21.25</v>
      </c>
      <c r="J19" s="24">
        <v>80.81</v>
      </c>
      <c r="K19" s="22">
        <f t="shared" si="1"/>
        <v>20.2025</v>
      </c>
      <c r="L19" s="25">
        <v>73.69</v>
      </c>
      <c r="M19" s="23">
        <f t="shared" si="2"/>
        <v>18.4225</v>
      </c>
      <c r="N19" s="22">
        <f t="shared" si="3"/>
        <v>59.875</v>
      </c>
    </row>
    <row r="20" spans="1:14" s="3" customFormat="1" ht="34.5" customHeight="1">
      <c r="A20" s="14">
        <v>16</v>
      </c>
      <c r="B20" s="14" t="s">
        <v>35</v>
      </c>
      <c r="C20" s="14" t="s">
        <v>16</v>
      </c>
      <c r="D20" s="14" t="s">
        <v>17</v>
      </c>
      <c r="E20" s="14" t="s">
        <v>18</v>
      </c>
      <c r="F20" s="14" t="s">
        <v>19</v>
      </c>
      <c r="G20" s="14" t="s">
        <v>20</v>
      </c>
      <c r="H20" s="14">
        <v>42.5</v>
      </c>
      <c r="I20" s="14">
        <f t="shared" si="0"/>
        <v>21.25</v>
      </c>
      <c r="J20" s="24">
        <v>85.33</v>
      </c>
      <c r="K20" s="22">
        <f t="shared" si="1"/>
        <v>21.3325</v>
      </c>
      <c r="L20" s="23">
        <v>77.73</v>
      </c>
      <c r="M20" s="23">
        <f t="shared" si="2"/>
        <v>19.4325</v>
      </c>
      <c r="N20" s="22">
        <f t="shared" si="3"/>
        <v>62.015</v>
      </c>
    </row>
    <row r="21" spans="1:14" s="3" customFormat="1" ht="34.5" customHeight="1">
      <c r="A21" s="14">
        <v>17</v>
      </c>
      <c r="B21" s="14" t="s">
        <v>36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>
        <v>51</v>
      </c>
      <c r="I21" s="14">
        <f t="shared" si="0"/>
        <v>25.5</v>
      </c>
      <c r="J21" s="24">
        <v>79.03</v>
      </c>
      <c r="K21" s="22">
        <f t="shared" si="1"/>
        <v>19.7575</v>
      </c>
      <c r="L21" s="23">
        <v>70.34</v>
      </c>
      <c r="M21" s="23">
        <f t="shared" si="2"/>
        <v>17.585</v>
      </c>
      <c r="N21" s="22">
        <f t="shared" si="3"/>
        <v>62.8425</v>
      </c>
    </row>
    <row r="22" spans="1:14" s="3" customFormat="1" ht="34.5" customHeight="1">
      <c r="A22" s="14">
        <v>18</v>
      </c>
      <c r="B22" s="14" t="s">
        <v>37</v>
      </c>
      <c r="C22" s="14" t="s">
        <v>16</v>
      </c>
      <c r="D22" s="14" t="s">
        <v>17</v>
      </c>
      <c r="E22" s="14" t="s">
        <v>18</v>
      </c>
      <c r="F22" s="14" t="s">
        <v>19</v>
      </c>
      <c r="G22" s="14" t="s">
        <v>20</v>
      </c>
      <c r="H22" s="14">
        <v>34</v>
      </c>
      <c r="I22" s="14">
        <f t="shared" si="0"/>
        <v>17</v>
      </c>
      <c r="J22" s="24">
        <v>85.02</v>
      </c>
      <c r="K22" s="22">
        <f t="shared" si="1"/>
        <v>21.255</v>
      </c>
      <c r="L22" s="23">
        <v>75.56</v>
      </c>
      <c r="M22" s="23">
        <f t="shared" si="2"/>
        <v>18.89</v>
      </c>
      <c r="N22" s="22">
        <f t="shared" si="3"/>
        <v>57.144999999999996</v>
      </c>
    </row>
    <row r="23" spans="1:14" s="3" customFormat="1" ht="34.5" customHeight="1">
      <c r="A23" s="14">
        <v>19</v>
      </c>
      <c r="B23" s="14" t="s">
        <v>38</v>
      </c>
      <c r="C23" s="14" t="s">
        <v>16</v>
      </c>
      <c r="D23" s="14" t="s">
        <v>17</v>
      </c>
      <c r="E23" s="14" t="s">
        <v>18</v>
      </c>
      <c r="F23" s="14" t="s">
        <v>19</v>
      </c>
      <c r="G23" s="14" t="s">
        <v>20</v>
      </c>
      <c r="H23" s="14">
        <v>78</v>
      </c>
      <c r="I23" s="14">
        <f t="shared" si="0"/>
        <v>39</v>
      </c>
      <c r="J23" s="14">
        <v>82.63</v>
      </c>
      <c r="K23" s="22">
        <f t="shared" si="1"/>
        <v>20.6575</v>
      </c>
      <c r="L23" s="23">
        <v>73.603</v>
      </c>
      <c r="M23" s="23">
        <f t="shared" si="2"/>
        <v>18.40075</v>
      </c>
      <c r="N23" s="22">
        <f t="shared" si="3"/>
        <v>78.05825</v>
      </c>
    </row>
    <row r="24" spans="1:14" s="3" customFormat="1" ht="34.5" customHeight="1">
      <c r="A24" s="14">
        <v>20</v>
      </c>
      <c r="B24" s="14" t="s">
        <v>39</v>
      </c>
      <c r="C24" s="14" t="s">
        <v>16</v>
      </c>
      <c r="D24" s="14" t="s">
        <v>17</v>
      </c>
      <c r="E24" s="14" t="s">
        <v>18</v>
      </c>
      <c r="F24" s="14" t="s">
        <v>19</v>
      </c>
      <c r="G24" s="14" t="s">
        <v>20</v>
      </c>
      <c r="H24" s="14">
        <v>47.5</v>
      </c>
      <c r="I24" s="14">
        <f t="shared" si="0"/>
        <v>23.75</v>
      </c>
      <c r="J24" s="24">
        <v>80.52</v>
      </c>
      <c r="K24" s="22">
        <f t="shared" si="1"/>
        <v>20.13</v>
      </c>
      <c r="L24" s="23">
        <v>71.189</v>
      </c>
      <c r="M24" s="23">
        <f t="shared" si="2"/>
        <v>17.79725</v>
      </c>
      <c r="N24" s="22">
        <f t="shared" si="3"/>
        <v>61.677249999999994</v>
      </c>
    </row>
    <row r="25" spans="1:14" s="3" customFormat="1" ht="34.5" customHeight="1">
      <c r="A25" s="14">
        <v>21</v>
      </c>
      <c r="B25" s="14" t="s">
        <v>40</v>
      </c>
      <c r="C25" s="14" t="s">
        <v>26</v>
      </c>
      <c r="D25" s="14" t="s">
        <v>17</v>
      </c>
      <c r="E25" s="14" t="s">
        <v>18</v>
      </c>
      <c r="F25" s="14" t="s">
        <v>19</v>
      </c>
      <c r="G25" s="14" t="s">
        <v>20</v>
      </c>
      <c r="H25" s="14">
        <v>67.5</v>
      </c>
      <c r="I25" s="14">
        <f t="shared" si="0"/>
        <v>33.75</v>
      </c>
      <c r="J25" s="14">
        <v>83.02</v>
      </c>
      <c r="K25" s="22">
        <f t="shared" si="1"/>
        <v>20.755</v>
      </c>
      <c r="L25" s="23">
        <v>73.603</v>
      </c>
      <c r="M25" s="23">
        <f t="shared" si="2"/>
        <v>18.40075</v>
      </c>
      <c r="N25" s="22">
        <f t="shared" si="3"/>
        <v>72.90575</v>
      </c>
    </row>
    <row r="26" spans="1:14" s="3" customFormat="1" ht="34.5" customHeight="1">
      <c r="A26" s="14">
        <v>22</v>
      </c>
      <c r="B26" s="14" t="s">
        <v>41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>
        <v>72.5</v>
      </c>
      <c r="I26" s="14">
        <f t="shared" si="0"/>
        <v>36.25</v>
      </c>
      <c r="J26" s="24">
        <v>83.15</v>
      </c>
      <c r="K26" s="22">
        <f t="shared" si="1"/>
        <v>20.7875</v>
      </c>
      <c r="L26" s="23">
        <v>75.24</v>
      </c>
      <c r="M26" s="23">
        <f t="shared" si="2"/>
        <v>18.81</v>
      </c>
      <c r="N26" s="22">
        <f t="shared" si="3"/>
        <v>75.8475</v>
      </c>
    </row>
    <row r="27" spans="1:14" s="3" customFormat="1" ht="34.5" customHeight="1">
      <c r="A27" s="14">
        <v>23</v>
      </c>
      <c r="B27" s="14" t="s">
        <v>42</v>
      </c>
      <c r="C27" s="14" t="s">
        <v>16</v>
      </c>
      <c r="D27" s="14" t="s">
        <v>17</v>
      </c>
      <c r="E27" s="14" t="s">
        <v>18</v>
      </c>
      <c r="F27" s="14" t="s">
        <v>19</v>
      </c>
      <c r="G27" s="14" t="s">
        <v>20</v>
      </c>
      <c r="H27" s="14">
        <v>79</v>
      </c>
      <c r="I27" s="14">
        <f t="shared" si="0"/>
        <v>39.5</v>
      </c>
      <c r="J27" s="14">
        <v>87.72</v>
      </c>
      <c r="K27" s="22">
        <f t="shared" si="1"/>
        <v>21.93</v>
      </c>
      <c r="L27" s="23">
        <v>81.518</v>
      </c>
      <c r="M27" s="23">
        <f t="shared" si="2"/>
        <v>20.3795</v>
      </c>
      <c r="N27" s="22">
        <f t="shared" si="3"/>
        <v>81.8095</v>
      </c>
    </row>
    <row r="28" spans="1:14" s="3" customFormat="1" ht="34.5" customHeight="1">
      <c r="A28" s="14">
        <v>24</v>
      </c>
      <c r="B28" s="14" t="s">
        <v>43</v>
      </c>
      <c r="C28" s="14" t="s">
        <v>16</v>
      </c>
      <c r="D28" s="14" t="s">
        <v>17</v>
      </c>
      <c r="E28" s="14" t="s">
        <v>18</v>
      </c>
      <c r="F28" s="14" t="s">
        <v>19</v>
      </c>
      <c r="G28" s="14" t="s">
        <v>20</v>
      </c>
      <c r="H28" s="14">
        <v>60</v>
      </c>
      <c r="I28" s="14">
        <f t="shared" si="0"/>
        <v>30</v>
      </c>
      <c r="J28" s="14">
        <v>84.9</v>
      </c>
      <c r="K28" s="22">
        <f t="shared" si="1"/>
        <v>21.225</v>
      </c>
      <c r="L28" s="23">
        <v>76.312</v>
      </c>
      <c r="M28" s="23">
        <f t="shared" si="2"/>
        <v>19.078</v>
      </c>
      <c r="N28" s="22">
        <f t="shared" si="3"/>
        <v>70.303</v>
      </c>
    </row>
    <row r="29" spans="1:14" s="3" customFormat="1" ht="34.5" customHeight="1">
      <c r="A29" s="14">
        <v>25</v>
      </c>
      <c r="B29" s="14" t="s">
        <v>44</v>
      </c>
      <c r="C29" s="14" t="s">
        <v>16</v>
      </c>
      <c r="D29" s="14" t="s">
        <v>17</v>
      </c>
      <c r="E29" s="14" t="s">
        <v>18</v>
      </c>
      <c r="F29" s="14" t="s">
        <v>19</v>
      </c>
      <c r="G29" s="14" t="s">
        <v>20</v>
      </c>
      <c r="H29" s="14">
        <v>63.5</v>
      </c>
      <c r="I29" s="14">
        <f t="shared" si="0"/>
        <v>31.75</v>
      </c>
      <c r="J29" s="14">
        <v>85.51</v>
      </c>
      <c r="K29" s="22">
        <f t="shared" si="1"/>
        <v>21.3775</v>
      </c>
      <c r="L29" s="23">
        <v>77.29</v>
      </c>
      <c r="M29" s="23">
        <f t="shared" si="2"/>
        <v>19.3225</v>
      </c>
      <c r="N29" s="22">
        <f t="shared" si="3"/>
        <v>72.45</v>
      </c>
    </row>
    <row r="30" spans="1:14" s="3" customFormat="1" ht="34.5" customHeight="1">
      <c r="A30" s="14">
        <v>26</v>
      </c>
      <c r="B30" s="14" t="s">
        <v>45</v>
      </c>
      <c r="C30" s="14" t="s">
        <v>26</v>
      </c>
      <c r="D30" s="14" t="s">
        <v>17</v>
      </c>
      <c r="E30" s="14" t="s">
        <v>18</v>
      </c>
      <c r="F30" s="14" t="s">
        <v>19</v>
      </c>
      <c r="G30" s="14" t="s">
        <v>20</v>
      </c>
      <c r="H30" s="14">
        <v>64</v>
      </c>
      <c r="I30" s="14">
        <f t="shared" si="0"/>
        <v>32</v>
      </c>
      <c r="J30" s="24">
        <v>81.82</v>
      </c>
      <c r="K30" s="22">
        <f t="shared" si="1"/>
        <v>20.455</v>
      </c>
      <c r="L30" s="26">
        <v>72.61</v>
      </c>
      <c r="M30" s="23">
        <f t="shared" si="2"/>
        <v>18.1525</v>
      </c>
      <c r="N30" s="22">
        <f t="shared" si="3"/>
        <v>70.6075</v>
      </c>
    </row>
    <row r="31" spans="1:14" s="3" customFormat="1" ht="34.5" customHeight="1">
      <c r="A31" s="14">
        <v>27</v>
      </c>
      <c r="B31" s="14" t="s">
        <v>46</v>
      </c>
      <c r="C31" s="14" t="s">
        <v>16</v>
      </c>
      <c r="D31" s="14" t="s">
        <v>17</v>
      </c>
      <c r="E31" s="14" t="s">
        <v>18</v>
      </c>
      <c r="F31" s="14" t="s">
        <v>19</v>
      </c>
      <c r="G31" s="14" t="s">
        <v>20</v>
      </c>
      <c r="H31" s="14">
        <v>51</v>
      </c>
      <c r="I31" s="14">
        <f t="shared" si="0"/>
        <v>25.5</v>
      </c>
      <c r="J31" s="14">
        <v>83.38</v>
      </c>
      <c r="K31" s="22">
        <f t="shared" si="1"/>
        <v>20.845</v>
      </c>
      <c r="L31" s="23">
        <v>75.84</v>
      </c>
      <c r="M31" s="23">
        <f t="shared" si="2"/>
        <v>18.96</v>
      </c>
      <c r="N31" s="22">
        <f t="shared" si="3"/>
        <v>65.305</v>
      </c>
    </row>
    <row r="32" spans="1:14" s="3" customFormat="1" ht="34.5" customHeight="1">
      <c r="A32" s="14">
        <v>28</v>
      </c>
      <c r="B32" s="14" t="s">
        <v>47</v>
      </c>
      <c r="C32" s="14" t="s">
        <v>26</v>
      </c>
      <c r="D32" s="14" t="s">
        <v>17</v>
      </c>
      <c r="E32" s="14" t="s">
        <v>18</v>
      </c>
      <c r="F32" s="14" t="s">
        <v>19</v>
      </c>
      <c r="G32" s="14" t="s">
        <v>20</v>
      </c>
      <c r="H32" s="14">
        <v>54.5</v>
      </c>
      <c r="I32" s="14">
        <f t="shared" si="0"/>
        <v>27.25</v>
      </c>
      <c r="J32" s="14">
        <v>77.89</v>
      </c>
      <c r="K32" s="22">
        <f t="shared" si="1"/>
        <v>19.4725</v>
      </c>
      <c r="L32" s="23">
        <v>66.87</v>
      </c>
      <c r="M32" s="23">
        <f t="shared" si="2"/>
        <v>16.7175</v>
      </c>
      <c r="N32" s="22">
        <f t="shared" si="3"/>
        <v>63.44</v>
      </c>
    </row>
    <row r="33" spans="1:14" s="3" customFormat="1" ht="34.5" customHeight="1">
      <c r="A33" s="14">
        <v>29</v>
      </c>
      <c r="B33" s="14" t="s">
        <v>48</v>
      </c>
      <c r="C33" s="14" t="s">
        <v>16</v>
      </c>
      <c r="D33" s="14" t="s">
        <v>17</v>
      </c>
      <c r="E33" s="14" t="s">
        <v>18</v>
      </c>
      <c r="F33" s="14" t="s">
        <v>19</v>
      </c>
      <c r="G33" s="14" t="s">
        <v>20</v>
      </c>
      <c r="H33" s="14">
        <v>51.5</v>
      </c>
      <c r="I33" s="14">
        <f t="shared" si="0"/>
        <v>25.75</v>
      </c>
      <c r="J33" s="14">
        <v>82.77</v>
      </c>
      <c r="K33" s="22">
        <f t="shared" si="1"/>
        <v>20.6925</v>
      </c>
      <c r="L33" s="23">
        <v>74.744</v>
      </c>
      <c r="M33" s="23">
        <f t="shared" si="2"/>
        <v>18.686</v>
      </c>
      <c r="N33" s="22">
        <f t="shared" si="3"/>
        <v>65.1285</v>
      </c>
    </row>
    <row r="34" spans="1:14" s="3" customFormat="1" ht="34.5" customHeight="1">
      <c r="A34" s="14">
        <v>30</v>
      </c>
      <c r="B34" s="14" t="s">
        <v>49</v>
      </c>
      <c r="C34" s="14" t="s">
        <v>16</v>
      </c>
      <c r="D34" s="14" t="s">
        <v>17</v>
      </c>
      <c r="E34" s="14" t="s">
        <v>18</v>
      </c>
      <c r="F34" s="14" t="s">
        <v>19</v>
      </c>
      <c r="G34" s="14" t="s">
        <v>20</v>
      </c>
      <c r="H34" s="14">
        <v>61</v>
      </c>
      <c r="I34" s="14">
        <f t="shared" si="0"/>
        <v>30.5</v>
      </c>
      <c r="J34" s="14">
        <v>82.46</v>
      </c>
      <c r="K34" s="22">
        <f t="shared" si="1"/>
        <v>20.615</v>
      </c>
      <c r="L34" s="23">
        <v>74.87</v>
      </c>
      <c r="M34" s="23">
        <f t="shared" si="2"/>
        <v>18.7175</v>
      </c>
      <c r="N34" s="22">
        <f t="shared" si="3"/>
        <v>69.8325</v>
      </c>
    </row>
    <row r="35" spans="1:14" s="3" customFormat="1" ht="34.5" customHeight="1">
      <c r="A35" s="14">
        <v>31</v>
      </c>
      <c r="B35" s="14" t="s">
        <v>50</v>
      </c>
      <c r="C35" s="14" t="s">
        <v>16</v>
      </c>
      <c r="D35" s="14" t="s">
        <v>17</v>
      </c>
      <c r="E35" s="14" t="s">
        <v>18</v>
      </c>
      <c r="F35" s="14" t="s">
        <v>19</v>
      </c>
      <c r="G35" s="14" t="s">
        <v>20</v>
      </c>
      <c r="H35" s="14">
        <v>53</v>
      </c>
      <c r="I35" s="14">
        <f aca="true" t="shared" si="4" ref="I35:I67">H35*0.5</f>
        <v>26.5</v>
      </c>
      <c r="J35" s="14">
        <v>85.09</v>
      </c>
      <c r="K35" s="22">
        <f aca="true" t="shared" si="5" ref="K35:K67">J35*0.25</f>
        <v>21.2725</v>
      </c>
      <c r="L35" s="23">
        <v>76.8</v>
      </c>
      <c r="M35" s="23">
        <f aca="true" t="shared" si="6" ref="M35:M67">L35*0.25</f>
        <v>19.2</v>
      </c>
      <c r="N35" s="22">
        <f aca="true" t="shared" si="7" ref="N35:N67">I35+K35+M35</f>
        <v>66.9725</v>
      </c>
    </row>
    <row r="36" spans="1:14" s="3" customFormat="1" ht="34.5" customHeight="1">
      <c r="A36" s="14">
        <v>32</v>
      </c>
      <c r="B36" s="14" t="s">
        <v>51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>
        <v>72.5</v>
      </c>
      <c r="I36" s="14">
        <f t="shared" si="4"/>
        <v>36.25</v>
      </c>
      <c r="J36" s="24">
        <v>84.57</v>
      </c>
      <c r="K36" s="22">
        <f t="shared" si="5"/>
        <v>21.1425</v>
      </c>
      <c r="L36" s="23">
        <v>75.6</v>
      </c>
      <c r="M36" s="23">
        <f t="shared" si="6"/>
        <v>18.9</v>
      </c>
      <c r="N36" s="22">
        <f t="shared" si="7"/>
        <v>76.29249999999999</v>
      </c>
    </row>
    <row r="37" spans="1:14" s="3" customFormat="1" ht="34.5" customHeight="1">
      <c r="A37" s="14">
        <v>33</v>
      </c>
      <c r="B37" s="14" t="s">
        <v>51</v>
      </c>
      <c r="C37" s="14" t="s">
        <v>16</v>
      </c>
      <c r="D37" s="14" t="s">
        <v>17</v>
      </c>
      <c r="E37" s="14" t="s">
        <v>18</v>
      </c>
      <c r="F37" s="14" t="s">
        <v>19</v>
      </c>
      <c r="G37" s="14" t="s">
        <v>20</v>
      </c>
      <c r="H37" s="14">
        <v>67</v>
      </c>
      <c r="I37" s="14">
        <f t="shared" si="4"/>
        <v>33.5</v>
      </c>
      <c r="J37" s="14">
        <v>82.52</v>
      </c>
      <c r="K37" s="22">
        <f t="shared" si="5"/>
        <v>20.63</v>
      </c>
      <c r="L37" s="23">
        <v>76.51</v>
      </c>
      <c r="M37" s="23">
        <f t="shared" si="6"/>
        <v>19.1275</v>
      </c>
      <c r="N37" s="22">
        <f t="shared" si="7"/>
        <v>73.2575</v>
      </c>
    </row>
    <row r="38" spans="1:14" s="3" customFormat="1" ht="34.5" customHeight="1">
      <c r="A38" s="14">
        <v>34</v>
      </c>
      <c r="B38" s="14" t="s">
        <v>52</v>
      </c>
      <c r="C38" s="14" t="s">
        <v>16</v>
      </c>
      <c r="D38" s="14" t="s">
        <v>17</v>
      </c>
      <c r="E38" s="14" t="s">
        <v>18</v>
      </c>
      <c r="F38" s="14" t="s">
        <v>19</v>
      </c>
      <c r="G38" s="14" t="s">
        <v>20</v>
      </c>
      <c r="H38" s="14">
        <v>75</v>
      </c>
      <c r="I38" s="14">
        <f t="shared" si="4"/>
        <v>37.5</v>
      </c>
      <c r="J38" s="14">
        <v>85.51</v>
      </c>
      <c r="K38" s="22">
        <f t="shared" si="5"/>
        <v>21.3775</v>
      </c>
      <c r="L38" s="23">
        <v>78.853</v>
      </c>
      <c r="M38" s="23">
        <f t="shared" si="6"/>
        <v>19.71325</v>
      </c>
      <c r="N38" s="22">
        <f t="shared" si="7"/>
        <v>78.59075</v>
      </c>
    </row>
    <row r="39" spans="1:14" s="3" customFormat="1" ht="34.5" customHeight="1">
      <c r="A39" s="14">
        <v>35</v>
      </c>
      <c r="B39" s="14" t="s">
        <v>53</v>
      </c>
      <c r="C39" s="14" t="s">
        <v>16</v>
      </c>
      <c r="D39" s="14" t="s">
        <v>17</v>
      </c>
      <c r="E39" s="14" t="s">
        <v>18</v>
      </c>
      <c r="F39" s="14" t="s">
        <v>19</v>
      </c>
      <c r="G39" s="14" t="s">
        <v>20</v>
      </c>
      <c r="H39" s="14">
        <v>58</v>
      </c>
      <c r="I39" s="14">
        <f t="shared" si="4"/>
        <v>29</v>
      </c>
      <c r="J39" s="14">
        <v>86.01</v>
      </c>
      <c r="K39" s="22">
        <f t="shared" si="5"/>
        <v>21.5025</v>
      </c>
      <c r="L39" s="23">
        <v>78.751</v>
      </c>
      <c r="M39" s="23">
        <f t="shared" si="6"/>
        <v>19.68775</v>
      </c>
      <c r="N39" s="22">
        <f t="shared" si="7"/>
        <v>70.19024999999999</v>
      </c>
    </row>
    <row r="40" spans="1:14" s="3" customFormat="1" ht="34.5" customHeight="1">
      <c r="A40" s="14">
        <v>36</v>
      </c>
      <c r="B40" s="14" t="s">
        <v>54</v>
      </c>
      <c r="C40" s="14" t="s">
        <v>16</v>
      </c>
      <c r="D40" s="14" t="s">
        <v>17</v>
      </c>
      <c r="E40" s="14" t="s">
        <v>18</v>
      </c>
      <c r="F40" s="14" t="s">
        <v>19</v>
      </c>
      <c r="G40" s="14" t="s">
        <v>20</v>
      </c>
      <c r="H40" s="14">
        <v>59.5</v>
      </c>
      <c r="I40" s="14">
        <f t="shared" si="4"/>
        <v>29.75</v>
      </c>
      <c r="J40" s="14">
        <v>83.52</v>
      </c>
      <c r="K40" s="22">
        <f t="shared" si="5"/>
        <v>20.88</v>
      </c>
      <c r="L40" s="23">
        <v>77.179</v>
      </c>
      <c r="M40" s="23">
        <f t="shared" si="6"/>
        <v>19.29475</v>
      </c>
      <c r="N40" s="22">
        <f t="shared" si="7"/>
        <v>69.92474999999999</v>
      </c>
    </row>
    <row r="41" spans="1:14" s="3" customFormat="1" ht="34.5" customHeight="1">
      <c r="A41" s="14">
        <v>37</v>
      </c>
      <c r="B41" s="14" t="s">
        <v>55</v>
      </c>
      <c r="C41" s="14" t="s">
        <v>16</v>
      </c>
      <c r="D41" s="14" t="s">
        <v>17</v>
      </c>
      <c r="E41" s="14" t="s">
        <v>18</v>
      </c>
      <c r="F41" s="14" t="s">
        <v>19</v>
      </c>
      <c r="G41" s="14" t="s">
        <v>20</v>
      </c>
      <c r="H41" s="14">
        <v>59.5</v>
      </c>
      <c r="I41" s="14">
        <f t="shared" si="4"/>
        <v>29.75</v>
      </c>
      <c r="J41" s="14">
        <v>87.82</v>
      </c>
      <c r="K41" s="22">
        <f t="shared" si="5"/>
        <v>21.955</v>
      </c>
      <c r="L41" s="23">
        <v>80.339</v>
      </c>
      <c r="M41" s="23">
        <f t="shared" si="6"/>
        <v>20.08475</v>
      </c>
      <c r="N41" s="22">
        <f t="shared" si="7"/>
        <v>71.78975</v>
      </c>
    </row>
    <row r="42" spans="1:14" s="3" customFormat="1" ht="34.5" customHeight="1">
      <c r="A42" s="14">
        <v>38</v>
      </c>
      <c r="B42" s="14" t="s">
        <v>56</v>
      </c>
      <c r="C42" s="14" t="s">
        <v>16</v>
      </c>
      <c r="D42" s="14" t="s">
        <v>17</v>
      </c>
      <c r="E42" s="14" t="s">
        <v>18</v>
      </c>
      <c r="F42" s="14" t="s">
        <v>19</v>
      </c>
      <c r="G42" s="14" t="s">
        <v>20</v>
      </c>
      <c r="H42" s="14">
        <v>61</v>
      </c>
      <c r="I42" s="14">
        <f t="shared" si="4"/>
        <v>30.5</v>
      </c>
      <c r="J42" s="24">
        <v>85.86</v>
      </c>
      <c r="K42" s="22">
        <f t="shared" si="5"/>
        <v>21.465</v>
      </c>
      <c r="L42" s="25">
        <v>76.722</v>
      </c>
      <c r="M42" s="23">
        <f t="shared" si="6"/>
        <v>19.1805</v>
      </c>
      <c r="N42" s="22">
        <f t="shared" si="7"/>
        <v>71.1455</v>
      </c>
    </row>
    <row r="43" spans="1:14" s="3" customFormat="1" ht="34.5" customHeight="1">
      <c r="A43" s="14">
        <v>39</v>
      </c>
      <c r="B43" s="14" t="s">
        <v>57</v>
      </c>
      <c r="C43" s="14" t="s">
        <v>26</v>
      </c>
      <c r="D43" s="14" t="s">
        <v>17</v>
      </c>
      <c r="E43" s="14" t="s">
        <v>18</v>
      </c>
      <c r="F43" s="14" t="s">
        <v>19</v>
      </c>
      <c r="G43" s="14" t="s">
        <v>20</v>
      </c>
      <c r="H43" s="14">
        <v>55</v>
      </c>
      <c r="I43" s="14">
        <f t="shared" si="4"/>
        <v>27.5</v>
      </c>
      <c r="J43" s="14">
        <v>80.25</v>
      </c>
      <c r="K43" s="22">
        <f t="shared" si="5"/>
        <v>20.0625</v>
      </c>
      <c r="L43" s="23">
        <v>73.056</v>
      </c>
      <c r="M43" s="23">
        <f t="shared" si="6"/>
        <v>18.264</v>
      </c>
      <c r="N43" s="22">
        <f t="shared" si="7"/>
        <v>65.8265</v>
      </c>
    </row>
    <row r="44" spans="1:14" s="4" customFormat="1" ht="39" customHeight="1">
      <c r="A44" s="14">
        <v>40</v>
      </c>
      <c r="B44" s="14" t="s">
        <v>58</v>
      </c>
      <c r="C44" s="14" t="s">
        <v>16</v>
      </c>
      <c r="D44" s="14" t="s">
        <v>17</v>
      </c>
      <c r="E44" s="14" t="s">
        <v>59</v>
      </c>
      <c r="F44" s="14" t="s">
        <v>19</v>
      </c>
      <c r="G44" s="14" t="s">
        <v>60</v>
      </c>
      <c r="H44" s="14">
        <v>59</v>
      </c>
      <c r="I44" s="14">
        <f t="shared" si="4"/>
        <v>29.5</v>
      </c>
      <c r="J44" s="27">
        <v>82.19</v>
      </c>
      <c r="K44" s="22">
        <f t="shared" si="5"/>
        <v>20.5475</v>
      </c>
      <c r="L44" s="27">
        <v>71.22</v>
      </c>
      <c r="M44" s="23">
        <f t="shared" si="6"/>
        <v>17.805</v>
      </c>
      <c r="N44" s="22">
        <f t="shared" si="7"/>
        <v>67.85249999999999</v>
      </c>
    </row>
    <row r="45" spans="1:14" s="4" customFormat="1" ht="39" customHeight="1">
      <c r="A45" s="14">
        <v>41</v>
      </c>
      <c r="B45" s="14" t="s">
        <v>61</v>
      </c>
      <c r="C45" s="14" t="s">
        <v>16</v>
      </c>
      <c r="D45" s="14" t="s">
        <v>17</v>
      </c>
      <c r="E45" s="14" t="s">
        <v>59</v>
      </c>
      <c r="F45" s="14" t="s">
        <v>19</v>
      </c>
      <c r="G45" s="14" t="s">
        <v>60</v>
      </c>
      <c r="H45" s="14">
        <v>47</v>
      </c>
      <c r="I45" s="14">
        <f t="shared" si="4"/>
        <v>23.5</v>
      </c>
      <c r="J45" s="28">
        <v>82.87</v>
      </c>
      <c r="K45" s="22">
        <f t="shared" si="5"/>
        <v>20.7175</v>
      </c>
      <c r="L45" s="27">
        <v>71.17</v>
      </c>
      <c r="M45" s="23">
        <f t="shared" si="6"/>
        <v>17.7925</v>
      </c>
      <c r="N45" s="22">
        <f t="shared" si="7"/>
        <v>62.010000000000005</v>
      </c>
    </row>
    <row r="46" spans="1:14" s="4" customFormat="1" ht="39" customHeight="1">
      <c r="A46" s="14">
        <v>42</v>
      </c>
      <c r="B46" s="14" t="s">
        <v>62</v>
      </c>
      <c r="C46" s="14" t="s">
        <v>16</v>
      </c>
      <c r="D46" s="14" t="s">
        <v>17</v>
      </c>
      <c r="E46" s="14" t="s">
        <v>59</v>
      </c>
      <c r="F46" s="14" t="s">
        <v>19</v>
      </c>
      <c r="G46" s="14" t="s">
        <v>60</v>
      </c>
      <c r="H46" s="14">
        <v>46</v>
      </c>
      <c r="I46" s="14">
        <f t="shared" si="4"/>
        <v>23</v>
      </c>
      <c r="J46" s="28">
        <v>77.83</v>
      </c>
      <c r="K46" s="22">
        <f t="shared" si="5"/>
        <v>19.4575</v>
      </c>
      <c r="L46" s="27">
        <v>67.48</v>
      </c>
      <c r="M46" s="23">
        <f t="shared" si="6"/>
        <v>16.87</v>
      </c>
      <c r="N46" s="22">
        <f t="shared" si="7"/>
        <v>59.3275</v>
      </c>
    </row>
    <row r="47" spans="1:14" s="4" customFormat="1" ht="39" customHeight="1">
      <c r="A47" s="14">
        <v>43</v>
      </c>
      <c r="B47" s="15" t="s">
        <v>63</v>
      </c>
      <c r="C47" s="15" t="s">
        <v>16</v>
      </c>
      <c r="D47" s="14" t="s">
        <v>17</v>
      </c>
      <c r="E47" s="14" t="s">
        <v>59</v>
      </c>
      <c r="F47" s="14" t="s">
        <v>19</v>
      </c>
      <c r="G47" s="14" t="s">
        <v>60</v>
      </c>
      <c r="H47" s="14">
        <v>66</v>
      </c>
      <c r="I47" s="14">
        <f t="shared" si="4"/>
        <v>33</v>
      </c>
      <c r="J47" s="28">
        <v>81.11</v>
      </c>
      <c r="K47" s="22">
        <f t="shared" si="5"/>
        <v>20.2775</v>
      </c>
      <c r="L47" s="27">
        <v>69.9</v>
      </c>
      <c r="M47" s="23">
        <f t="shared" si="6"/>
        <v>17.475</v>
      </c>
      <c r="N47" s="22">
        <f t="shared" si="7"/>
        <v>70.7525</v>
      </c>
    </row>
    <row r="48" spans="1:14" s="4" customFormat="1" ht="39" customHeight="1">
      <c r="A48" s="14">
        <v>44</v>
      </c>
      <c r="B48" s="14" t="s">
        <v>64</v>
      </c>
      <c r="C48" s="14" t="s">
        <v>16</v>
      </c>
      <c r="D48" s="14" t="s">
        <v>17</v>
      </c>
      <c r="E48" s="14" t="s">
        <v>59</v>
      </c>
      <c r="F48" s="14" t="s">
        <v>19</v>
      </c>
      <c r="G48" s="14" t="s">
        <v>60</v>
      </c>
      <c r="H48" s="14">
        <v>65.5</v>
      </c>
      <c r="I48" s="14">
        <f t="shared" si="4"/>
        <v>32.75</v>
      </c>
      <c r="J48" s="28">
        <v>81.11</v>
      </c>
      <c r="K48" s="22">
        <f t="shared" si="5"/>
        <v>20.2775</v>
      </c>
      <c r="L48" s="27">
        <v>70.94</v>
      </c>
      <c r="M48" s="23">
        <f t="shared" si="6"/>
        <v>17.735</v>
      </c>
      <c r="N48" s="22">
        <f t="shared" si="7"/>
        <v>70.7625</v>
      </c>
    </row>
    <row r="49" spans="1:14" s="4" customFormat="1" ht="33" customHeight="1">
      <c r="A49" s="14">
        <v>45</v>
      </c>
      <c r="B49" s="14" t="s">
        <v>65</v>
      </c>
      <c r="C49" s="14" t="s">
        <v>16</v>
      </c>
      <c r="D49" s="14" t="s">
        <v>17</v>
      </c>
      <c r="E49" s="14" t="s">
        <v>66</v>
      </c>
      <c r="F49" s="14" t="s">
        <v>19</v>
      </c>
      <c r="G49" s="14" t="s">
        <v>67</v>
      </c>
      <c r="H49" s="14">
        <v>51</v>
      </c>
      <c r="I49" s="14">
        <f t="shared" si="4"/>
        <v>25.5</v>
      </c>
      <c r="J49" s="24">
        <v>80.57</v>
      </c>
      <c r="K49" s="22">
        <f t="shared" si="5"/>
        <v>20.1425</v>
      </c>
      <c r="L49" s="24">
        <v>70.46</v>
      </c>
      <c r="M49" s="23">
        <f t="shared" si="6"/>
        <v>17.615</v>
      </c>
      <c r="N49" s="22">
        <f t="shared" si="7"/>
        <v>63.25749999999999</v>
      </c>
    </row>
    <row r="50" spans="1:14" s="4" customFormat="1" ht="33" customHeight="1">
      <c r="A50" s="14">
        <v>46</v>
      </c>
      <c r="B50" s="15" t="s">
        <v>68</v>
      </c>
      <c r="C50" s="15" t="s">
        <v>16</v>
      </c>
      <c r="D50" s="14" t="s">
        <v>17</v>
      </c>
      <c r="E50" s="14" t="s">
        <v>66</v>
      </c>
      <c r="F50" s="14" t="s">
        <v>19</v>
      </c>
      <c r="G50" s="14" t="s">
        <v>67</v>
      </c>
      <c r="H50" s="14">
        <v>42</v>
      </c>
      <c r="I50" s="14">
        <f t="shared" si="4"/>
        <v>21</v>
      </c>
      <c r="J50" s="24">
        <v>80.18</v>
      </c>
      <c r="K50" s="22">
        <f t="shared" si="5"/>
        <v>20.045</v>
      </c>
      <c r="L50" s="24">
        <v>71.07</v>
      </c>
      <c r="M50" s="23">
        <f t="shared" si="6"/>
        <v>17.7675</v>
      </c>
      <c r="N50" s="22">
        <f t="shared" si="7"/>
        <v>58.8125</v>
      </c>
    </row>
    <row r="51" spans="1:14" s="4" customFormat="1" ht="33" customHeight="1">
      <c r="A51" s="14">
        <v>47</v>
      </c>
      <c r="B51" s="14" t="s">
        <v>69</v>
      </c>
      <c r="C51" s="14" t="s">
        <v>16</v>
      </c>
      <c r="D51" s="14" t="s">
        <v>17</v>
      </c>
      <c r="E51" s="14" t="s">
        <v>66</v>
      </c>
      <c r="F51" s="14" t="s">
        <v>19</v>
      </c>
      <c r="G51" s="14" t="s">
        <v>67</v>
      </c>
      <c r="H51" s="14">
        <v>63.5</v>
      </c>
      <c r="I51" s="14">
        <f t="shared" si="4"/>
        <v>31.75</v>
      </c>
      <c r="J51" s="24">
        <v>82.77</v>
      </c>
      <c r="K51" s="22">
        <f t="shared" si="5"/>
        <v>20.6925</v>
      </c>
      <c r="L51" s="24">
        <v>74.96</v>
      </c>
      <c r="M51" s="23">
        <f t="shared" si="6"/>
        <v>18.74</v>
      </c>
      <c r="N51" s="22">
        <f t="shared" si="7"/>
        <v>71.18249999999999</v>
      </c>
    </row>
    <row r="52" spans="1:14" s="4" customFormat="1" ht="33" customHeight="1">
      <c r="A52" s="14">
        <v>48</v>
      </c>
      <c r="B52" s="14" t="s">
        <v>70</v>
      </c>
      <c r="C52" s="14" t="s">
        <v>16</v>
      </c>
      <c r="D52" s="14" t="s">
        <v>17</v>
      </c>
      <c r="E52" s="14" t="s">
        <v>66</v>
      </c>
      <c r="F52" s="14" t="s">
        <v>19</v>
      </c>
      <c r="G52" s="14" t="s">
        <v>67</v>
      </c>
      <c r="H52" s="14">
        <v>65.5</v>
      </c>
      <c r="I52" s="14">
        <f t="shared" si="4"/>
        <v>32.75</v>
      </c>
      <c r="J52" s="24">
        <v>83.34</v>
      </c>
      <c r="K52" s="22">
        <f t="shared" si="5"/>
        <v>20.835</v>
      </c>
      <c r="L52" s="24">
        <v>73.73</v>
      </c>
      <c r="M52" s="23">
        <f t="shared" si="6"/>
        <v>18.4325</v>
      </c>
      <c r="N52" s="22">
        <f t="shared" si="7"/>
        <v>72.0175</v>
      </c>
    </row>
    <row r="53" spans="1:14" s="4" customFormat="1" ht="33" customHeight="1">
      <c r="A53" s="14">
        <v>49</v>
      </c>
      <c r="B53" s="14" t="s">
        <v>71</v>
      </c>
      <c r="C53" s="14" t="s">
        <v>16</v>
      </c>
      <c r="D53" s="14" t="s">
        <v>17</v>
      </c>
      <c r="E53" s="14" t="s">
        <v>66</v>
      </c>
      <c r="F53" s="14" t="s">
        <v>19</v>
      </c>
      <c r="G53" s="14" t="s">
        <v>67</v>
      </c>
      <c r="H53" s="14">
        <v>53.5</v>
      </c>
      <c r="I53" s="14">
        <f t="shared" si="4"/>
        <v>26.75</v>
      </c>
      <c r="J53" s="24">
        <v>80.83</v>
      </c>
      <c r="K53" s="22">
        <f t="shared" si="5"/>
        <v>20.2075</v>
      </c>
      <c r="L53" s="29">
        <v>70.38</v>
      </c>
      <c r="M53" s="23">
        <f t="shared" si="6"/>
        <v>17.595</v>
      </c>
      <c r="N53" s="22">
        <f t="shared" si="7"/>
        <v>64.5525</v>
      </c>
    </row>
    <row r="54" spans="1:14" s="4" customFormat="1" ht="33" customHeight="1">
      <c r="A54" s="14">
        <v>50</v>
      </c>
      <c r="B54" s="14" t="s">
        <v>72</v>
      </c>
      <c r="C54" s="14" t="s">
        <v>16</v>
      </c>
      <c r="D54" s="14" t="s">
        <v>17</v>
      </c>
      <c r="E54" s="14" t="s">
        <v>66</v>
      </c>
      <c r="F54" s="14" t="s">
        <v>19</v>
      </c>
      <c r="G54" s="14" t="s">
        <v>67</v>
      </c>
      <c r="H54" s="14">
        <v>69</v>
      </c>
      <c r="I54" s="14">
        <f t="shared" si="4"/>
        <v>34.5</v>
      </c>
      <c r="J54" s="24">
        <v>82.5</v>
      </c>
      <c r="K54" s="22">
        <f t="shared" si="5"/>
        <v>20.625</v>
      </c>
      <c r="L54" s="24">
        <v>75.14</v>
      </c>
      <c r="M54" s="23">
        <f t="shared" si="6"/>
        <v>18.785</v>
      </c>
      <c r="N54" s="22">
        <f t="shared" si="7"/>
        <v>73.91</v>
      </c>
    </row>
    <row r="55" spans="1:14" s="4" customFormat="1" ht="33" customHeight="1">
      <c r="A55" s="14">
        <v>51</v>
      </c>
      <c r="B55" s="14" t="s">
        <v>73</v>
      </c>
      <c r="C55" s="14" t="s">
        <v>16</v>
      </c>
      <c r="D55" s="14" t="s">
        <v>17</v>
      </c>
      <c r="E55" s="14" t="s">
        <v>66</v>
      </c>
      <c r="F55" s="14" t="s">
        <v>19</v>
      </c>
      <c r="G55" s="14" t="s">
        <v>67</v>
      </c>
      <c r="H55" s="14">
        <v>64</v>
      </c>
      <c r="I55" s="14">
        <f t="shared" si="4"/>
        <v>32</v>
      </c>
      <c r="J55" s="24">
        <v>83.44</v>
      </c>
      <c r="K55" s="22">
        <f t="shared" si="5"/>
        <v>20.86</v>
      </c>
      <c r="L55" s="24">
        <v>73.78</v>
      </c>
      <c r="M55" s="23">
        <f t="shared" si="6"/>
        <v>18.445</v>
      </c>
      <c r="N55" s="22">
        <f t="shared" si="7"/>
        <v>71.305</v>
      </c>
    </row>
    <row r="56" spans="1:14" s="4" customFormat="1" ht="33" customHeight="1">
      <c r="A56" s="14">
        <v>52</v>
      </c>
      <c r="B56" s="14" t="s">
        <v>74</v>
      </c>
      <c r="C56" s="14" t="s">
        <v>16</v>
      </c>
      <c r="D56" s="14" t="s">
        <v>17</v>
      </c>
      <c r="E56" s="14" t="s">
        <v>66</v>
      </c>
      <c r="F56" s="14" t="s">
        <v>19</v>
      </c>
      <c r="G56" s="14" t="s">
        <v>67</v>
      </c>
      <c r="H56" s="14">
        <v>56</v>
      </c>
      <c r="I56" s="14">
        <f t="shared" si="4"/>
        <v>28</v>
      </c>
      <c r="J56" s="24">
        <v>87.08</v>
      </c>
      <c r="K56" s="22">
        <f t="shared" si="5"/>
        <v>21.77</v>
      </c>
      <c r="L56" s="24">
        <v>76.25</v>
      </c>
      <c r="M56" s="23">
        <f t="shared" si="6"/>
        <v>19.0625</v>
      </c>
      <c r="N56" s="22">
        <f t="shared" si="7"/>
        <v>68.8325</v>
      </c>
    </row>
    <row r="57" spans="1:14" s="4" customFormat="1" ht="33" customHeight="1">
      <c r="A57" s="14">
        <v>53</v>
      </c>
      <c r="B57" s="14" t="s">
        <v>75</v>
      </c>
      <c r="C57" s="14" t="s">
        <v>16</v>
      </c>
      <c r="D57" s="14" t="s">
        <v>17</v>
      </c>
      <c r="E57" s="14" t="s">
        <v>66</v>
      </c>
      <c r="F57" s="14" t="s">
        <v>19</v>
      </c>
      <c r="G57" s="14" t="s">
        <v>67</v>
      </c>
      <c r="H57" s="14">
        <v>55</v>
      </c>
      <c r="I57" s="14">
        <f t="shared" si="4"/>
        <v>27.5</v>
      </c>
      <c r="J57" s="24">
        <v>82.58</v>
      </c>
      <c r="K57" s="22">
        <f t="shared" si="5"/>
        <v>20.645</v>
      </c>
      <c r="L57" s="24">
        <v>74.12</v>
      </c>
      <c r="M57" s="23">
        <f t="shared" si="6"/>
        <v>18.53</v>
      </c>
      <c r="N57" s="22">
        <f t="shared" si="7"/>
        <v>66.675</v>
      </c>
    </row>
    <row r="58" spans="1:14" s="4" customFormat="1" ht="33" customHeight="1">
      <c r="A58" s="14">
        <v>54</v>
      </c>
      <c r="B58" s="14" t="s">
        <v>76</v>
      </c>
      <c r="C58" s="14" t="s">
        <v>16</v>
      </c>
      <c r="D58" s="14" t="s">
        <v>17</v>
      </c>
      <c r="E58" s="14" t="s">
        <v>66</v>
      </c>
      <c r="F58" s="14" t="s">
        <v>19</v>
      </c>
      <c r="G58" s="14" t="s">
        <v>67</v>
      </c>
      <c r="H58" s="14">
        <v>43.5</v>
      </c>
      <c r="I58" s="14">
        <f t="shared" si="4"/>
        <v>21.75</v>
      </c>
      <c r="J58" s="24">
        <v>82.52</v>
      </c>
      <c r="K58" s="22">
        <f t="shared" si="5"/>
        <v>20.63</v>
      </c>
      <c r="L58" s="24">
        <v>72.18</v>
      </c>
      <c r="M58" s="23">
        <f t="shared" si="6"/>
        <v>18.045</v>
      </c>
      <c r="N58" s="22">
        <f t="shared" si="7"/>
        <v>60.425</v>
      </c>
    </row>
    <row r="59" spans="1:14" s="4" customFormat="1" ht="33" customHeight="1">
      <c r="A59" s="14">
        <v>55</v>
      </c>
      <c r="B59" s="14" t="s">
        <v>77</v>
      </c>
      <c r="C59" s="14" t="s">
        <v>16</v>
      </c>
      <c r="D59" s="14" t="s">
        <v>17</v>
      </c>
      <c r="E59" s="14" t="s">
        <v>66</v>
      </c>
      <c r="F59" s="14" t="s">
        <v>19</v>
      </c>
      <c r="G59" s="14" t="s">
        <v>67</v>
      </c>
      <c r="H59" s="14">
        <v>69.5</v>
      </c>
      <c r="I59" s="14">
        <f t="shared" si="4"/>
        <v>34.75</v>
      </c>
      <c r="J59" s="24">
        <v>81.69</v>
      </c>
      <c r="K59" s="22">
        <f t="shared" si="5"/>
        <v>20.4225</v>
      </c>
      <c r="L59" s="30">
        <v>71.92</v>
      </c>
      <c r="M59" s="23">
        <f t="shared" si="6"/>
        <v>17.98</v>
      </c>
      <c r="N59" s="22">
        <f t="shared" si="7"/>
        <v>73.1525</v>
      </c>
    </row>
    <row r="60" spans="1:14" s="4" customFormat="1" ht="33" customHeight="1">
      <c r="A60" s="14">
        <v>56</v>
      </c>
      <c r="B60" s="14" t="s">
        <v>78</v>
      </c>
      <c r="C60" s="14" t="s">
        <v>16</v>
      </c>
      <c r="D60" s="14" t="s">
        <v>17</v>
      </c>
      <c r="E60" s="14" t="s">
        <v>66</v>
      </c>
      <c r="F60" s="14" t="s">
        <v>19</v>
      </c>
      <c r="G60" s="14" t="s">
        <v>67</v>
      </c>
      <c r="H60" s="14">
        <v>67.5</v>
      </c>
      <c r="I60" s="14">
        <f t="shared" si="4"/>
        <v>33.75</v>
      </c>
      <c r="J60" s="24">
        <v>82.38</v>
      </c>
      <c r="K60" s="22">
        <f t="shared" si="5"/>
        <v>20.595</v>
      </c>
      <c r="L60" s="29">
        <v>72.04</v>
      </c>
      <c r="M60" s="23">
        <f t="shared" si="6"/>
        <v>18.01</v>
      </c>
      <c r="N60" s="22">
        <f t="shared" si="7"/>
        <v>72.355</v>
      </c>
    </row>
    <row r="61" spans="1:14" s="4" customFormat="1" ht="33" customHeight="1">
      <c r="A61" s="14">
        <v>57</v>
      </c>
      <c r="B61" s="15" t="s">
        <v>79</v>
      </c>
      <c r="C61" s="15" t="s">
        <v>16</v>
      </c>
      <c r="D61" s="14" t="s">
        <v>17</v>
      </c>
      <c r="E61" s="14" t="s">
        <v>66</v>
      </c>
      <c r="F61" s="14" t="s">
        <v>19</v>
      </c>
      <c r="G61" s="14" t="s">
        <v>67</v>
      </c>
      <c r="H61" s="14">
        <v>38.5</v>
      </c>
      <c r="I61" s="14">
        <f t="shared" si="4"/>
        <v>19.25</v>
      </c>
      <c r="J61" s="24">
        <v>79.95</v>
      </c>
      <c r="K61" s="22">
        <f t="shared" si="5"/>
        <v>19.9875</v>
      </c>
      <c r="L61" s="24">
        <v>70.61</v>
      </c>
      <c r="M61" s="23">
        <f t="shared" si="6"/>
        <v>17.6525</v>
      </c>
      <c r="N61" s="22">
        <f t="shared" si="7"/>
        <v>56.89</v>
      </c>
    </row>
    <row r="62" spans="1:14" s="4" customFormat="1" ht="36.75" customHeight="1">
      <c r="A62" s="14">
        <v>58</v>
      </c>
      <c r="B62" s="16" t="s">
        <v>80</v>
      </c>
      <c r="C62" s="16" t="s">
        <v>16</v>
      </c>
      <c r="D62" s="17" t="s">
        <v>81</v>
      </c>
      <c r="E62" s="17" t="s">
        <v>82</v>
      </c>
      <c r="F62" s="18" t="s">
        <v>83</v>
      </c>
      <c r="G62" s="19" t="s">
        <v>84</v>
      </c>
      <c r="H62" s="19">
        <v>56</v>
      </c>
      <c r="I62" s="14">
        <f t="shared" si="4"/>
        <v>28</v>
      </c>
      <c r="J62" s="31">
        <v>86.17</v>
      </c>
      <c r="K62" s="22">
        <f t="shared" si="5"/>
        <v>21.5425</v>
      </c>
      <c r="L62" s="32">
        <v>86.35</v>
      </c>
      <c r="M62" s="23">
        <f t="shared" si="6"/>
        <v>21.5875</v>
      </c>
      <c r="N62" s="22">
        <f t="shared" si="7"/>
        <v>71.13</v>
      </c>
    </row>
    <row r="63" spans="1:14" s="4" customFormat="1" ht="36.75" customHeight="1">
      <c r="A63" s="14">
        <v>59</v>
      </c>
      <c r="B63" s="16" t="s">
        <v>85</v>
      </c>
      <c r="C63" s="16" t="s">
        <v>16</v>
      </c>
      <c r="D63" s="17" t="s">
        <v>81</v>
      </c>
      <c r="E63" s="17" t="s">
        <v>82</v>
      </c>
      <c r="F63" s="18" t="s">
        <v>83</v>
      </c>
      <c r="G63" s="19" t="s">
        <v>84</v>
      </c>
      <c r="H63" s="19">
        <v>48</v>
      </c>
      <c r="I63" s="14">
        <f t="shared" si="4"/>
        <v>24</v>
      </c>
      <c r="J63" s="31">
        <v>85.27</v>
      </c>
      <c r="K63" s="22">
        <f t="shared" si="5"/>
        <v>21.3175</v>
      </c>
      <c r="L63" s="32">
        <v>85.48</v>
      </c>
      <c r="M63" s="23">
        <f t="shared" si="6"/>
        <v>21.37</v>
      </c>
      <c r="N63" s="22">
        <f t="shared" si="7"/>
        <v>66.6875</v>
      </c>
    </row>
    <row r="64" spans="1:14" s="4" customFormat="1" ht="36.75" customHeight="1">
      <c r="A64" s="14">
        <v>60</v>
      </c>
      <c r="B64" s="16" t="s">
        <v>86</v>
      </c>
      <c r="C64" s="16" t="s">
        <v>16</v>
      </c>
      <c r="D64" s="17" t="s">
        <v>81</v>
      </c>
      <c r="E64" s="17" t="s">
        <v>82</v>
      </c>
      <c r="F64" s="18" t="s">
        <v>83</v>
      </c>
      <c r="G64" s="19" t="s">
        <v>84</v>
      </c>
      <c r="H64" s="19">
        <v>44</v>
      </c>
      <c r="I64" s="14">
        <f t="shared" si="4"/>
        <v>22</v>
      </c>
      <c r="J64" s="31">
        <v>85.34</v>
      </c>
      <c r="K64" s="22">
        <f t="shared" si="5"/>
        <v>21.335</v>
      </c>
      <c r="L64" s="32">
        <v>85.33</v>
      </c>
      <c r="M64" s="23">
        <f t="shared" si="6"/>
        <v>21.3325</v>
      </c>
      <c r="N64" s="22">
        <f t="shared" si="7"/>
        <v>64.6675</v>
      </c>
    </row>
    <row r="65" spans="1:14" s="4" customFormat="1" ht="36.75" customHeight="1">
      <c r="A65" s="14">
        <v>61</v>
      </c>
      <c r="B65" s="16" t="s">
        <v>87</v>
      </c>
      <c r="C65" s="16" t="s">
        <v>16</v>
      </c>
      <c r="D65" s="17" t="s">
        <v>81</v>
      </c>
      <c r="E65" s="17" t="s">
        <v>82</v>
      </c>
      <c r="F65" s="18" t="s">
        <v>83</v>
      </c>
      <c r="G65" s="19" t="s">
        <v>84</v>
      </c>
      <c r="H65" s="19">
        <v>51</v>
      </c>
      <c r="I65" s="14">
        <f t="shared" si="4"/>
        <v>25.5</v>
      </c>
      <c r="J65" s="35">
        <v>84.56</v>
      </c>
      <c r="K65" s="22">
        <f t="shared" si="5"/>
        <v>21.14</v>
      </c>
      <c r="L65" s="32">
        <v>84.8</v>
      </c>
      <c r="M65" s="23">
        <f t="shared" si="6"/>
        <v>21.2</v>
      </c>
      <c r="N65" s="22">
        <f t="shared" si="7"/>
        <v>67.84</v>
      </c>
    </row>
    <row r="66" spans="1:14" s="4" customFormat="1" ht="36.75" customHeight="1">
      <c r="A66" s="14">
        <v>62</v>
      </c>
      <c r="B66" s="16" t="s">
        <v>88</v>
      </c>
      <c r="C66" s="16" t="s">
        <v>16</v>
      </c>
      <c r="D66" s="17" t="s">
        <v>81</v>
      </c>
      <c r="E66" s="17" t="s">
        <v>82</v>
      </c>
      <c r="F66" s="18" t="s">
        <v>83</v>
      </c>
      <c r="G66" s="19" t="s">
        <v>84</v>
      </c>
      <c r="H66" s="19">
        <v>37</v>
      </c>
      <c r="I66" s="14">
        <f t="shared" si="4"/>
        <v>18.5</v>
      </c>
      <c r="J66" s="31">
        <v>85.77</v>
      </c>
      <c r="K66" s="22">
        <f t="shared" si="5"/>
        <v>21.4425</v>
      </c>
      <c r="L66" s="32">
        <v>85.96</v>
      </c>
      <c r="M66" s="23">
        <f t="shared" si="6"/>
        <v>21.49</v>
      </c>
      <c r="N66" s="22">
        <f t="shared" si="7"/>
        <v>61.43249999999999</v>
      </c>
    </row>
    <row r="67" spans="1:14" s="4" customFormat="1" ht="36.75" customHeight="1">
      <c r="A67" s="14">
        <v>63</v>
      </c>
      <c r="B67" s="16" t="s">
        <v>89</v>
      </c>
      <c r="C67" s="16" t="s">
        <v>16</v>
      </c>
      <c r="D67" s="17" t="s">
        <v>81</v>
      </c>
      <c r="E67" s="17" t="s">
        <v>82</v>
      </c>
      <c r="F67" s="18" t="s">
        <v>83</v>
      </c>
      <c r="G67" s="19" t="s">
        <v>84</v>
      </c>
      <c r="H67" s="19">
        <v>53</v>
      </c>
      <c r="I67" s="14">
        <f t="shared" si="4"/>
        <v>26.5</v>
      </c>
      <c r="J67" s="31">
        <v>86.05</v>
      </c>
      <c r="K67" s="22">
        <f t="shared" si="5"/>
        <v>21.5125</v>
      </c>
      <c r="L67" s="32">
        <v>86.23</v>
      </c>
      <c r="M67" s="23">
        <f t="shared" si="6"/>
        <v>21.5575</v>
      </c>
      <c r="N67" s="22">
        <f t="shared" si="7"/>
        <v>69.57000000000001</v>
      </c>
    </row>
    <row r="68" spans="1:14" s="4" customFormat="1" ht="36.75" customHeight="1">
      <c r="A68" s="14">
        <v>64</v>
      </c>
      <c r="B68" s="16" t="s">
        <v>90</v>
      </c>
      <c r="C68" s="16" t="s">
        <v>16</v>
      </c>
      <c r="D68" s="17" t="s">
        <v>81</v>
      </c>
      <c r="E68" s="17" t="s">
        <v>82</v>
      </c>
      <c r="F68" s="18" t="s">
        <v>83</v>
      </c>
      <c r="G68" s="19" t="s">
        <v>84</v>
      </c>
      <c r="H68" s="19">
        <v>44</v>
      </c>
      <c r="I68" s="14">
        <f aca="true" t="shared" si="8" ref="I68:I84">H68*0.5</f>
        <v>22</v>
      </c>
      <c r="J68" s="31">
        <v>87.2</v>
      </c>
      <c r="K68" s="22">
        <f aca="true" t="shared" si="9" ref="K68:K84">J68*0.25</f>
        <v>21.8</v>
      </c>
      <c r="L68" s="32">
        <v>87.33</v>
      </c>
      <c r="M68" s="23">
        <f aca="true" t="shared" si="10" ref="M68:M84">L68*0.25</f>
        <v>21.8325</v>
      </c>
      <c r="N68" s="22">
        <f aca="true" t="shared" si="11" ref="N68:N84">I68+K68+M68</f>
        <v>65.6325</v>
      </c>
    </row>
    <row r="69" spans="1:14" s="4" customFormat="1" ht="36.75" customHeight="1">
      <c r="A69" s="14">
        <v>65</v>
      </c>
      <c r="B69" s="16" t="s">
        <v>91</v>
      </c>
      <c r="C69" s="16" t="s">
        <v>16</v>
      </c>
      <c r="D69" s="17" t="s">
        <v>81</v>
      </c>
      <c r="E69" s="17" t="s">
        <v>82</v>
      </c>
      <c r="F69" s="18" t="s">
        <v>83</v>
      </c>
      <c r="G69" s="19" t="s">
        <v>84</v>
      </c>
      <c r="H69" s="19">
        <v>53</v>
      </c>
      <c r="I69" s="14">
        <f t="shared" si="8"/>
        <v>26.5</v>
      </c>
      <c r="J69" s="31">
        <v>86.91</v>
      </c>
      <c r="K69" s="22">
        <f t="shared" si="9"/>
        <v>21.7275</v>
      </c>
      <c r="L69" s="32">
        <v>87.05</v>
      </c>
      <c r="M69" s="23">
        <f t="shared" si="10"/>
        <v>21.7625</v>
      </c>
      <c r="N69" s="22">
        <f t="shared" si="11"/>
        <v>69.99</v>
      </c>
    </row>
    <row r="70" spans="1:14" s="4" customFormat="1" ht="36.75" customHeight="1">
      <c r="A70" s="14">
        <v>66</v>
      </c>
      <c r="B70" s="16" t="s">
        <v>92</v>
      </c>
      <c r="C70" s="16" t="s">
        <v>16</v>
      </c>
      <c r="D70" s="17" t="s">
        <v>81</v>
      </c>
      <c r="E70" s="17" t="s">
        <v>82</v>
      </c>
      <c r="F70" s="18" t="s">
        <v>83</v>
      </c>
      <c r="G70" s="19" t="s">
        <v>84</v>
      </c>
      <c r="H70" s="19">
        <v>44.5</v>
      </c>
      <c r="I70" s="14">
        <f t="shared" si="8"/>
        <v>22.25</v>
      </c>
      <c r="J70" s="31">
        <v>85.47</v>
      </c>
      <c r="K70" s="22">
        <f t="shared" si="9"/>
        <v>21.3675</v>
      </c>
      <c r="L70" s="32">
        <v>85.68</v>
      </c>
      <c r="M70" s="23">
        <f t="shared" si="10"/>
        <v>21.42</v>
      </c>
      <c r="N70" s="22">
        <f t="shared" si="11"/>
        <v>65.0375</v>
      </c>
    </row>
    <row r="71" spans="1:14" s="4" customFormat="1" ht="36.75" customHeight="1">
      <c r="A71" s="14">
        <v>67</v>
      </c>
      <c r="B71" s="16" t="s">
        <v>93</v>
      </c>
      <c r="C71" s="16" t="s">
        <v>16</v>
      </c>
      <c r="D71" s="17" t="s">
        <v>81</v>
      </c>
      <c r="E71" s="17" t="s">
        <v>82</v>
      </c>
      <c r="F71" s="18" t="s">
        <v>83</v>
      </c>
      <c r="G71" s="19" t="s">
        <v>84</v>
      </c>
      <c r="H71" s="19">
        <v>46</v>
      </c>
      <c r="I71" s="14">
        <f t="shared" si="8"/>
        <v>23</v>
      </c>
      <c r="J71" s="31">
        <v>84.87</v>
      </c>
      <c r="K71" s="22">
        <f t="shared" si="9"/>
        <v>21.2175</v>
      </c>
      <c r="L71" s="32">
        <v>85.11</v>
      </c>
      <c r="M71" s="23">
        <f t="shared" si="10"/>
        <v>21.2775</v>
      </c>
      <c r="N71" s="22">
        <f t="shared" si="11"/>
        <v>65.495</v>
      </c>
    </row>
    <row r="72" spans="1:14" s="4" customFormat="1" ht="36.75" customHeight="1">
      <c r="A72" s="14">
        <v>68</v>
      </c>
      <c r="B72" s="16" t="s">
        <v>94</v>
      </c>
      <c r="C72" s="16" t="s">
        <v>16</v>
      </c>
      <c r="D72" s="17" t="s">
        <v>81</v>
      </c>
      <c r="E72" s="17" t="s">
        <v>82</v>
      </c>
      <c r="F72" s="18" t="s">
        <v>83</v>
      </c>
      <c r="G72" s="19" t="s">
        <v>84</v>
      </c>
      <c r="H72" s="19">
        <v>47.5</v>
      </c>
      <c r="I72" s="14">
        <f t="shared" si="8"/>
        <v>23.75</v>
      </c>
      <c r="J72" s="31">
        <v>87.99</v>
      </c>
      <c r="K72" s="22">
        <f t="shared" si="9"/>
        <v>21.9975</v>
      </c>
      <c r="L72" s="32">
        <v>88.31</v>
      </c>
      <c r="M72" s="23">
        <f t="shared" si="10"/>
        <v>22.0775</v>
      </c>
      <c r="N72" s="22">
        <f t="shared" si="11"/>
        <v>67.825</v>
      </c>
    </row>
    <row r="73" spans="1:14" s="4" customFormat="1" ht="36.75" customHeight="1">
      <c r="A73" s="14">
        <v>69</v>
      </c>
      <c r="B73" s="16" t="s">
        <v>95</v>
      </c>
      <c r="C73" s="16" t="s">
        <v>16</v>
      </c>
      <c r="D73" s="17" t="s">
        <v>81</v>
      </c>
      <c r="E73" s="17" t="s">
        <v>82</v>
      </c>
      <c r="F73" s="18" t="s">
        <v>83</v>
      </c>
      <c r="G73" s="19" t="s">
        <v>84</v>
      </c>
      <c r="H73" s="19">
        <v>55.5</v>
      </c>
      <c r="I73" s="14">
        <f t="shared" si="8"/>
        <v>27.75</v>
      </c>
      <c r="J73" s="31">
        <v>84.11</v>
      </c>
      <c r="K73" s="22">
        <f t="shared" si="9"/>
        <v>21.0275</v>
      </c>
      <c r="L73" s="32">
        <v>84.38</v>
      </c>
      <c r="M73" s="23">
        <f t="shared" si="10"/>
        <v>21.095</v>
      </c>
      <c r="N73" s="22">
        <f t="shared" si="11"/>
        <v>69.8725</v>
      </c>
    </row>
    <row r="74" spans="1:14" s="4" customFormat="1" ht="36.75" customHeight="1">
      <c r="A74" s="14">
        <v>70</v>
      </c>
      <c r="B74" s="16" t="s">
        <v>96</v>
      </c>
      <c r="C74" s="16" t="s">
        <v>16</v>
      </c>
      <c r="D74" s="17" t="s">
        <v>81</v>
      </c>
      <c r="E74" s="17" t="s">
        <v>82</v>
      </c>
      <c r="F74" s="18" t="s">
        <v>83</v>
      </c>
      <c r="G74" s="19" t="s">
        <v>84</v>
      </c>
      <c r="H74" s="19">
        <v>49</v>
      </c>
      <c r="I74" s="14">
        <f t="shared" si="8"/>
        <v>24.5</v>
      </c>
      <c r="J74" s="31">
        <v>87.45</v>
      </c>
      <c r="K74" s="22">
        <f t="shared" si="9"/>
        <v>21.8625</v>
      </c>
      <c r="L74" s="32">
        <v>87.57</v>
      </c>
      <c r="M74" s="23">
        <f t="shared" si="10"/>
        <v>21.8925</v>
      </c>
      <c r="N74" s="22">
        <f t="shared" si="11"/>
        <v>68.255</v>
      </c>
    </row>
    <row r="75" spans="1:14" s="4" customFormat="1" ht="36.75" customHeight="1">
      <c r="A75" s="14">
        <v>71</v>
      </c>
      <c r="B75" s="16" t="s">
        <v>97</v>
      </c>
      <c r="C75" s="16" t="s">
        <v>16</v>
      </c>
      <c r="D75" s="17" t="s">
        <v>81</v>
      </c>
      <c r="E75" s="17" t="s">
        <v>82</v>
      </c>
      <c r="F75" s="18" t="s">
        <v>83</v>
      </c>
      <c r="G75" s="19" t="s">
        <v>84</v>
      </c>
      <c r="H75" s="19">
        <v>50</v>
      </c>
      <c r="I75" s="14">
        <f t="shared" si="8"/>
        <v>25</v>
      </c>
      <c r="J75" s="31">
        <v>86.43</v>
      </c>
      <c r="K75" s="22">
        <f t="shared" si="9"/>
        <v>21.6075</v>
      </c>
      <c r="L75" s="32">
        <v>86.59</v>
      </c>
      <c r="M75" s="23">
        <f t="shared" si="10"/>
        <v>21.6475</v>
      </c>
      <c r="N75" s="22">
        <f t="shared" si="11"/>
        <v>68.255</v>
      </c>
    </row>
    <row r="76" spans="1:14" s="4" customFormat="1" ht="36.75" customHeight="1">
      <c r="A76" s="14">
        <v>72</v>
      </c>
      <c r="B76" s="16" t="s">
        <v>98</v>
      </c>
      <c r="C76" s="16" t="s">
        <v>16</v>
      </c>
      <c r="D76" s="17" t="s">
        <v>81</v>
      </c>
      <c r="E76" s="17" t="s">
        <v>82</v>
      </c>
      <c r="F76" s="18" t="s">
        <v>83</v>
      </c>
      <c r="G76" s="19" t="s">
        <v>84</v>
      </c>
      <c r="H76" s="19">
        <v>44.5</v>
      </c>
      <c r="I76" s="14">
        <f t="shared" si="8"/>
        <v>22.25</v>
      </c>
      <c r="J76" s="31">
        <v>85.2</v>
      </c>
      <c r="K76" s="22">
        <f t="shared" si="9"/>
        <v>21.3</v>
      </c>
      <c r="L76" s="32">
        <v>85.42</v>
      </c>
      <c r="M76" s="23">
        <f t="shared" si="10"/>
        <v>21.355</v>
      </c>
      <c r="N76" s="22">
        <f t="shared" si="11"/>
        <v>64.905</v>
      </c>
    </row>
    <row r="77" spans="1:14" s="4" customFormat="1" ht="36.75" customHeight="1">
      <c r="A77" s="14">
        <v>73</v>
      </c>
      <c r="B77" s="16" t="s">
        <v>99</v>
      </c>
      <c r="C77" s="16" t="s">
        <v>16</v>
      </c>
      <c r="D77" s="17" t="s">
        <v>81</v>
      </c>
      <c r="E77" s="17" t="s">
        <v>82</v>
      </c>
      <c r="F77" s="18" t="s">
        <v>83</v>
      </c>
      <c r="G77" s="19" t="s">
        <v>84</v>
      </c>
      <c r="H77" s="19">
        <v>48</v>
      </c>
      <c r="I77" s="14">
        <f t="shared" si="8"/>
        <v>24</v>
      </c>
      <c r="J77" s="31">
        <v>86.27</v>
      </c>
      <c r="K77" s="22">
        <f t="shared" si="9"/>
        <v>21.5675</v>
      </c>
      <c r="L77" s="32">
        <v>86.44</v>
      </c>
      <c r="M77" s="23">
        <f t="shared" si="10"/>
        <v>21.61</v>
      </c>
      <c r="N77" s="22">
        <f t="shared" si="11"/>
        <v>67.1775</v>
      </c>
    </row>
    <row r="78" spans="1:14" s="4" customFormat="1" ht="36.75" customHeight="1">
      <c r="A78" s="14">
        <v>74</v>
      </c>
      <c r="B78" s="16" t="s">
        <v>100</v>
      </c>
      <c r="C78" s="16" t="s">
        <v>16</v>
      </c>
      <c r="D78" s="17" t="s">
        <v>81</v>
      </c>
      <c r="E78" s="17" t="s">
        <v>82</v>
      </c>
      <c r="F78" s="18" t="s">
        <v>83</v>
      </c>
      <c r="G78" s="19" t="s">
        <v>84</v>
      </c>
      <c r="H78" s="19">
        <v>41</v>
      </c>
      <c r="I78" s="14">
        <f t="shared" si="8"/>
        <v>20.5</v>
      </c>
      <c r="J78" s="31">
        <v>85.82</v>
      </c>
      <c r="K78" s="22">
        <f t="shared" si="9"/>
        <v>21.455</v>
      </c>
      <c r="L78" s="32">
        <v>86.01</v>
      </c>
      <c r="M78" s="23">
        <f t="shared" si="10"/>
        <v>21.5025</v>
      </c>
      <c r="N78" s="22">
        <f t="shared" si="11"/>
        <v>63.457499999999996</v>
      </c>
    </row>
    <row r="79" spans="1:14" s="4" customFormat="1" ht="36.75" customHeight="1">
      <c r="A79" s="14">
        <v>75</v>
      </c>
      <c r="B79" s="16" t="s">
        <v>101</v>
      </c>
      <c r="C79" s="16" t="s">
        <v>16</v>
      </c>
      <c r="D79" s="17" t="s">
        <v>81</v>
      </c>
      <c r="E79" s="17" t="s">
        <v>82</v>
      </c>
      <c r="F79" s="18" t="s">
        <v>83</v>
      </c>
      <c r="G79" s="19" t="s">
        <v>84</v>
      </c>
      <c r="H79" s="19">
        <v>38.5</v>
      </c>
      <c r="I79" s="14">
        <f t="shared" si="8"/>
        <v>19.25</v>
      </c>
      <c r="J79" s="31">
        <v>87.18</v>
      </c>
      <c r="K79" s="22">
        <f t="shared" si="9"/>
        <v>21.795</v>
      </c>
      <c r="L79" s="32">
        <v>87.31</v>
      </c>
      <c r="M79" s="23">
        <f t="shared" si="10"/>
        <v>21.8275</v>
      </c>
      <c r="N79" s="22">
        <f t="shared" si="11"/>
        <v>62.8725</v>
      </c>
    </row>
    <row r="80" spans="1:14" s="4" customFormat="1" ht="36.75" customHeight="1">
      <c r="A80" s="14">
        <v>76</v>
      </c>
      <c r="B80" s="16" t="s">
        <v>102</v>
      </c>
      <c r="C80" s="16" t="s">
        <v>16</v>
      </c>
      <c r="D80" s="17" t="s">
        <v>81</v>
      </c>
      <c r="E80" s="17" t="s">
        <v>82</v>
      </c>
      <c r="F80" s="18" t="s">
        <v>83</v>
      </c>
      <c r="G80" s="19" t="s">
        <v>84</v>
      </c>
      <c r="H80" s="19">
        <v>38</v>
      </c>
      <c r="I80" s="14">
        <f t="shared" si="8"/>
        <v>19</v>
      </c>
      <c r="J80" s="31">
        <v>83.63</v>
      </c>
      <c r="K80" s="22">
        <f t="shared" si="9"/>
        <v>20.9075</v>
      </c>
      <c r="L80" s="32">
        <v>83.92</v>
      </c>
      <c r="M80" s="23">
        <f t="shared" si="10"/>
        <v>20.98</v>
      </c>
      <c r="N80" s="22">
        <f t="shared" si="11"/>
        <v>60.8875</v>
      </c>
    </row>
    <row r="81" spans="1:14" s="4" customFormat="1" ht="36.75" customHeight="1">
      <c r="A81" s="14">
        <v>77</v>
      </c>
      <c r="B81" s="16" t="s">
        <v>103</v>
      </c>
      <c r="C81" s="16" t="s">
        <v>16</v>
      </c>
      <c r="D81" s="17" t="s">
        <v>81</v>
      </c>
      <c r="E81" s="17" t="s">
        <v>82</v>
      </c>
      <c r="F81" s="18" t="s">
        <v>83</v>
      </c>
      <c r="G81" s="19" t="s">
        <v>84</v>
      </c>
      <c r="H81" s="19">
        <v>47</v>
      </c>
      <c r="I81" s="14">
        <f t="shared" si="8"/>
        <v>23.5</v>
      </c>
      <c r="J81" s="31">
        <v>85.17</v>
      </c>
      <c r="K81" s="22">
        <f t="shared" si="9"/>
        <v>21.2925</v>
      </c>
      <c r="L81" s="32">
        <v>85.39</v>
      </c>
      <c r="M81" s="23">
        <f t="shared" si="10"/>
        <v>21.3475</v>
      </c>
      <c r="N81" s="22">
        <f t="shared" si="11"/>
        <v>66.14</v>
      </c>
    </row>
    <row r="82" spans="1:14" s="4" customFormat="1" ht="36.75" customHeight="1">
      <c r="A82" s="14">
        <v>78</v>
      </c>
      <c r="B82" s="16" t="s">
        <v>104</v>
      </c>
      <c r="C82" s="16" t="s">
        <v>16</v>
      </c>
      <c r="D82" s="17" t="s">
        <v>81</v>
      </c>
      <c r="E82" s="17" t="s">
        <v>82</v>
      </c>
      <c r="F82" s="18" t="s">
        <v>83</v>
      </c>
      <c r="G82" s="19" t="s">
        <v>84</v>
      </c>
      <c r="H82" s="19">
        <v>55.5</v>
      </c>
      <c r="I82" s="14">
        <f t="shared" si="8"/>
        <v>27.75</v>
      </c>
      <c r="J82" s="31">
        <v>89.42</v>
      </c>
      <c r="K82" s="22">
        <f t="shared" si="9"/>
        <v>22.355</v>
      </c>
      <c r="L82" s="32">
        <v>89.44</v>
      </c>
      <c r="M82" s="23">
        <f t="shared" si="10"/>
        <v>22.36</v>
      </c>
      <c r="N82" s="22">
        <f t="shared" si="11"/>
        <v>72.465</v>
      </c>
    </row>
    <row r="83" spans="1:14" s="4" customFormat="1" ht="33" customHeight="1">
      <c r="A83" s="14">
        <v>79</v>
      </c>
      <c r="B83" s="16" t="s">
        <v>105</v>
      </c>
      <c r="C83" s="16" t="s">
        <v>16</v>
      </c>
      <c r="D83" s="17" t="s">
        <v>81</v>
      </c>
      <c r="E83" s="17" t="s">
        <v>82</v>
      </c>
      <c r="F83" s="18" t="s">
        <v>83</v>
      </c>
      <c r="G83" s="19" t="s">
        <v>84</v>
      </c>
      <c r="H83" s="19">
        <v>36.5</v>
      </c>
      <c r="I83" s="14">
        <f t="shared" si="8"/>
        <v>18.25</v>
      </c>
      <c r="J83" s="31">
        <v>83.67</v>
      </c>
      <c r="K83" s="22">
        <f t="shared" si="9"/>
        <v>20.9175</v>
      </c>
      <c r="L83" s="32">
        <v>84.19</v>
      </c>
      <c r="M83" s="23">
        <f t="shared" si="10"/>
        <v>21.0475</v>
      </c>
      <c r="N83" s="22">
        <f t="shared" si="11"/>
        <v>60.215</v>
      </c>
    </row>
    <row r="84" spans="1:14" s="4" customFormat="1" ht="33" customHeight="1">
      <c r="A84" s="14">
        <v>80</v>
      </c>
      <c r="B84" s="16" t="s">
        <v>106</v>
      </c>
      <c r="C84" s="16" t="s">
        <v>16</v>
      </c>
      <c r="D84" s="17" t="s">
        <v>81</v>
      </c>
      <c r="E84" s="17" t="s">
        <v>82</v>
      </c>
      <c r="F84" s="18" t="s">
        <v>83</v>
      </c>
      <c r="G84" s="19" t="s">
        <v>84</v>
      </c>
      <c r="H84" s="19">
        <v>54.5</v>
      </c>
      <c r="I84" s="14">
        <f t="shared" si="8"/>
        <v>27.25</v>
      </c>
      <c r="J84" s="31">
        <v>86.37</v>
      </c>
      <c r="K84" s="22">
        <f t="shared" si="9"/>
        <v>21.5925</v>
      </c>
      <c r="L84" s="32">
        <v>86.53</v>
      </c>
      <c r="M84" s="23">
        <f t="shared" si="10"/>
        <v>21.6325</v>
      </c>
      <c r="N84" s="22">
        <f t="shared" si="11"/>
        <v>70.475</v>
      </c>
    </row>
    <row r="85" spans="1:14" s="4" customFormat="1" ht="33" customHeight="1">
      <c r="A85" s="14">
        <v>81</v>
      </c>
      <c r="B85" s="14" t="s">
        <v>107</v>
      </c>
      <c r="C85" s="14" t="s">
        <v>16</v>
      </c>
      <c r="D85" s="33" t="s">
        <v>108</v>
      </c>
      <c r="E85" s="33" t="s">
        <v>109</v>
      </c>
      <c r="F85" s="33" t="s">
        <v>110</v>
      </c>
      <c r="G85" s="14" t="s">
        <v>111</v>
      </c>
      <c r="H85" s="34">
        <v>49</v>
      </c>
      <c r="I85" s="14"/>
      <c r="J85" s="34"/>
      <c r="K85" s="34"/>
      <c r="L85" s="34"/>
      <c r="M85" s="34"/>
      <c r="N85" s="22">
        <f>H85</f>
        <v>49</v>
      </c>
    </row>
    <row r="86" spans="1:14" s="4" customFormat="1" ht="33" customHeight="1">
      <c r="A86" s="14">
        <v>82</v>
      </c>
      <c r="B86" s="14" t="s">
        <v>112</v>
      </c>
      <c r="C86" s="14" t="s">
        <v>26</v>
      </c>
      <c r="D86" s="33" t="s">
        <v>108</v>
      </c>
      <c r="E86" s="33" t="s">
        <v>109</v>
      </c>
      <c r="F86" s="33" t="s">
        <v>110</v>
      </c>
      <c r="G86" s="14" t="s">
        <v>111</v>
      </c>
      <c r="H86" s="34">
        <v>53</v>
      </c>
      <c r="I86" s="14"/>
      <c r="J86" s="34"/>
      <c r="K86" s="34"/>
      <c r="L86" s="34"/>
      <c r="M86" s="34"/>
      <c r="N86" s="22">
        <f>H86</f>
        <v>53</v>
      </c>
    </row>
    <row r="87" spans="1:14" s="4" customFormat="1" ht="33" customHeight="1">
      <c r="A87" s="14">
        <v>83</v>
      </c>
      <c r="B87" s="14" t="s">
        <v>113</v>
      </c>
      <c r="C87" s="14" t="s">
        <v>26</v>
      </c>
      <c r="D87" s="33" t="s">
        <v>108</v>
      </c>
      <c r="E87" s="33" t="s">
        <v>109</v>
      </c>
      <c r="F87" s="33" t="s">
        <v>110</v>
      </c>
      <c r="G87" s="14" t="s">
        <v>111</v>
      </c>
      <c r="H87" s="34">
        <v>53.5</v>
      </c>
      <c r="I87" s="14"/>
      <c r="J87" s="34"/>
      <c r="K87" s="34"/>
      <c r="L87" s="34"/>
      <c r="M87" s="34"/>
      <c r="N87" s="22">
        <f>H87</f>
        <v>53.5</v>
      </c>
    </row>
    <row r="88" spans="1:14" s="4" customFormat="1" ht="33" customHeight="1">
      <c r="A88" s="14">
        <v>84</v>
      </c>
      <c r="B88" s="14" t="s">
        <v>114</v>
      </c>
      <c r="C88" s="14" t="s">
        <v>16</v>
      </c>
      <c r="D88" s="33" t="s">
        <v>108</v>
      </c>
      <c r="E88" s="33" t="s">
        <v>109</v>
      </c>
      <c r="F88" s="33" t="s">
        <v>110</v>
      </c>
      <c r="G88" s="14" t="s">
        <v>111</v>
      </c>
      <c r="H88" s="34">
        <v>52</v>
      </c>
      <c r="I88" s="14"/>
      <c r="J88" s="34"/>
      <c r="K88" s="34"/>
      <c r="L88" s="34"/>
      <c r="M88" s="34"/>
      <c r="N88" s="22">
        <f>H88</f>
        <v>52</v>
      </c>
    </row>
    <row r="89" spans="1:14" s="4" customFormat="1" ht="33" customHeight="1">
      <c r="A89" s="14">
        <v>85</v>
      </c>
      <c r="B89" s="14" t="s">
        <v>115</v>
      </c>
      <c r="C89" s="14" t="s">
        <v>16</v>
      </c>
      <c r="D89" s="33" t="s">
        <v>108</v>
      </c>
      <c r="E89" s="33" t="s">
        <v>109</v>
      </c>
      <c r="F89" s="33" t="s">
        <v>110</v>
      </c>
      <c r="G89" s="14" t="s">
        <v>111</v>
      </c>
      <c r="H89" s="34">
        <v>51.5</v>
      </c>
      <c r="I89" s="14"/>
      <c r="J89" s="34"/>
      <c r="K89" s="34"/>
      <c r="L89" s="34"/>
      <c r="M89" s="34"/>
      <c r="N89" s="22">
        <f>H89</f>
        <v>51.5</v>
      </c>
    </row>
  </sheetData>
  <sheetProtection/>
  <autoFilter ref="A4:N89"/>
  <mergeCells count="13">
    <mergeCell ref="A1:N1"/>
    <mergeCell ref="A2:N2"/>
    <mergeCell ref="H3:I3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N3:N4"/>
  </mergeCells>
  <printOptions horizontalCentered="1"/>
  <pageMargins left="0.23999999999999996" right="0.16" top="0.38" bottom="0.3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不醉小跳</cp:lastModifiedBy>
  <cp:lastPrinted>2015-05-30T07:56:11Z</cp:lastPrinted>
  <dcterms:created xsi:type="dcterms:W3CDTF">1996-12-17T01:32:42Z</dcterms:created>
  <dcterms:modified xsi:type="dcterms:W3CDTF">2021-08-19T08:04:47Z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