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3565" windowHeight="10260"/>
  </bookViews>
  <sheets>
    <sheet name="Sheet1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G59" i="1" l="1"/>
  <c r="F59" i="1"/>
  <c r="G58" i="1"/>
  <c r="F58" i="1"/>
  <c r="G57" i="1"/>
  <c r="F57" i="1"/>
  <c r="G56" i="1"/>
  <c r="F56" i="1"/>
  <c r="G55" i="1"/>
  <c r="F55" i="1"/>
  <c r="G54" i="1"/>
  <c r="F54" i="1"/>
  <c r="G53" i="1"/>
  <c r="F53" i="1"/>
  <c r="G52" i="1"/>
  <c r="F52" i="1"/>
  <c r="G51" i="1"/>
  <c r="F51" i="1"/>
  <c r="G50" i="1"/>
  <c r="F50" i="1"/>
  <c r="G49" i="1"/>
  <c r="F49" i="1"/>
  <c r="G48" i="1"/>
  <c r="F48" i="1"/>
  <c r="G47" i="1"/>
  <c r="F47" i="1"/>
  <c r="G46" i="1"/>
  <c r="F46" i="1"/>
  <c r="G45" i="1"/>
  <c r="F45" i="1"/>
  <c r="G44" i="1"/>
  <c r="F44" i="1"/>
  <c r="G43" i="1"/>
  <c r="F43" i="1"/>
  <c r="G42" i="1"/>
  <c r="F42" i="1"/>
  <c r="G41" i="1"/>
  <c r="F41" i="1"/>
  <c r="G40" i="1"/>
  <c r="F40" i="1"/>
  <c r="G39" i="1"/>
  <c r="F39" i="1"/>
  <c r="G38" i="1"/>
  <c r="F38" i="1"/>
  <c r="G37" i="1"/>
  <c r="F37" i="1"/>
  <c r="G36" i="1"/>
  <c r="F36" i="1"/>
  <c r="G35" i="1"/>
  <c r="F35" i="1"/>
  <c r="G34" i="1"/>
  <c r="F34" i="1"/>
  <c r="G33" i="1"/>
  <c r="F33" i="1"/>
  <c r="G32" i="1"/>
  <c r="F32" i="1"/>
  <c r="G31" i="1"/>
  <c r="F31" i="1"/>
  <c r="G30" i="1"/>
  <c r="F30" i="1"/>
  <c r="G29" i="1"/>
  <c r="F29" i="1"/>
  <c r="G28" i="1"/>
  <c r="F28" i="1"/>
  <c r="G27" i="1"/>
  <c r="F27" i="1"/>
  <c r="G26" i="1"/>
  <c r="F26" i="1"/>
  <c r="G25" i="1"/>
  <c r="F25" i="1"/>
  <c r="G24" i="1"/>
  <c r="F24" i="1"/>
  <c r="G23" i="1"/>
  <c r="F23" i="1"/>
  <c r="G22" i="1"/>
  <c r="F22" i="1"/>
  <c r="G21" i="1"/>
  <c r="F21" i="1"/>
  <c r="G20" i="1"/>
  <c r="F20" i="1"/>
  <c r="G19" i="1"/>
  <c r="F19" i="1"/>
  <c r="G18" i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  <c r="G8" i="1"/>
  <c r="F8" i="1"/>
  <c r="G7" i="1"/>
  <c r="F7" i="1"/>
  <c r="G6" i="1"/>
  <c r="F6" i="1"/>
  <c r="G5" i="1"/>
  <c r="F5" i="1"/>
  <c r="G4" i="1"/>
  <c r="F4" i="1"/>
  <c r="G3" i="1"/>
  <c r="F3" i="1"/>
</calcChain>
</file>

<file path=xl/sharedStrings.xml><?xml version="1.0" encoding="utf-8"?>
<sst xmlns="http://schemas.openxmlformats.org/spreadsheetml/2006/main" count="650" uniqueCount="221">
  <si>
    <t>曲靖市卫生健康委员会所属市级卫生健康单位2021年公开招聘事业单位工作人员体检、考察结果及拟录（聘）用人员名单</t>
  </si>
  <si>
    <t>序号</t>
  </si>
  <si>
    <t>招聘单位</t>
  </si>
  <si>
    <t>招聘岗位及代码</t>
  </si>
  <si>
    <t>姓名</t>
  </si>
  <si>
    <t>性别</t>
  </si>
  <si>
    <t>出生年月</t>
  </si>
  <si>
    <t>所学专业</t>
  </si>
  <si>
    <t>面试
成绩</t>
  </si>
  <si>
    <t>排名</t>
  </si>
  <si>
    <t>考察、体检情况</t>
  </si>
  <si>
    <t>是否拟录（聘）用</t>
  </si>
  <si>
    <t>备注</t>
  </si>
  <si>
    <t>曲靖市第一人民医院</t>
  </si>
  <si>
    <t>麻醉科医师001</t>
  </si>
  <si>
    <t>张雕凤</t>
  </si>
  <si>
    <t>女</t>
  </si>
  <si>
    <t>合格</t>
  </si>
  <si>
    <t>是</t>
  </si>
  <si>
    <t>钱小锐</t>
  </si>
  <si>
    <t>男</t>
  </si>
  <si>
    <t xml:space="preserve">麻醉科医师001 </t>
  </si>
  <si>
    <t>浦瑞芳</t>
  </si>
  <si>
    <t>胸外科医师002</t>
  </si>
  <si>
    <t>邓成坤</t>
  </si>
  <si>
    <t>肝胆胰外科医师003</t>
  </si>
  <si>
    <t>胡元杰</t>
  </si>
  <si>
    <t>关节与运动医学科足踝医师004</t>
  </si>
  <si>
    <t>张睿</t>
  </si>
  <si>
    <t>关节与运动医学科医师005</t>
  </si>
  <si>
    <t>贺天磊</t>
  </si>
  <si>
    <t>彭金海</t>
  </si>
  <si>
    <t>脊柱外科医师006</t>
  </si>
  <si>
    <t>李鑫</t>
  </si>
  <si>
    <t>否</t>
  </si>
  <si>
    <t>考生自愿放弃体检</t>
  </si>
  <si>
    <t>顾凯文</t>
  </si>
  <si>
    <t>泌尿外科二病区医师007</t>
  </si>
  <si>
    <t>陈冠宇</t>
  </si>
  <si>
    <t>神经介入科医师008</t>
  </si>
  <si>
    <t>张威武</t>
  </si>
  <si>
    <t>考生自愿放弃考察</t>
  </si>
  <si>
    <t>胃肠外科医师009</t>
  </si>
  <si>
    <t>魏于博</t>
  </si>
  <si>
    <t>心脏血管外科医师010</t>
  </si>
  <si>
    <t>陈雄</t>
  </si>
  <si>
    <t>范园</t>
  </si>
  <si>
    <t>胡东</t>
  </si>
  <si>
    <t>耳鼻咽喉科医师011</t>
  </si>
  <si>
    <t>万佳</t>
  </si>
  <si>
    <t>风湿免疫科医师012</t>
  </si>
  <si>
    <t>高天国</t>
  </si>
  <si>
    <t>呼吸与危重症医学科医师013</t>
  </si>
  <si>
    <t>缪倩</t>
  </si>
  <si>
    <t>康复医学科外科医师015</t>
  </si>
  <si>
    <t>邓永前</t>
  </si>
  <si>
    <t>内分泌代谢科医师017</t>
  </si>
  <si>
    <t>张竹仙</t>
  </si>
  <si>
    <t>张莹宵</t>
  </si>
  <si>
    <t>神经内科医师018</t>
  </si>
  <si>
    <t>殷康福</t>
  </si>
  <si>
    <t>梁稀</t>
  </si>
  <si>
    <t>唐佳</t>
  </si>
  <si>
    <t>肾内科医师019</t>
  </si>
  <si>
    <t>李谧</t>
  </si>
  <si>
    <t>消化内科医师020</t>
  </si>
  <si>
    <t>余荻</t>
  </si>
  <si>
    <t>消化内镜内科医师022</t>
  </si>
  <si>
    <t>钏莉雪</t>
  </si>
  <si>
    <t>心血管内科医师023</t>
  </si>
  <si>
    <t>陈维铖</t>
  </si>
  <si>
    <t>来燕琼</t>
  </si>
  <si>
    <t>血液内科医师025</t>
  </si>
  <si>
    <t>杨慕然</t>
  </si>
  <si>
    <t>肿瘤内科医师029</t>
  </si>
  <si>
    <t>张腾飞</t>
  </si>
  <si>
    <t>王淋</t>
  </si>
  <si>
    <t>肿瘤科综合介入医师030</t>
  </si>
  <si>
    <t>刘飞能</t>
  </si>
  <si>
    <t>重症医学科外科医师031</t>
  </si>
  <si>
    <t>赵珂艺</t>
  </si>
  <si>
    <t>重症医学科内科医师032</t>
  </si>
  <si>
    <t>胡彩梅</t>
  </si>
  <si>
    <t>马青松</t>
  </si>
  <si>
    <t>妇科医师034</t>
  </si>
  <si>
    <t>余海婷</t>
  </si>
  <si>
    <t>内科医师（心内科）036</t>
  </si>
  <si>
    <t>高婷</t>
  </si>
  <si>
    <t>外科医师（普通外科）038</t>
  </si>
  <si>
    <t>曹凡</t>
  </si>
  <si>
    <t>外科医师（泌尿外科）039</t>
  </si>
  <si>
    <t>袁飞</t>
  </si>
  <si>
    <t>外科医师（骨科）040</t>
  </si>
  <si>
    <t>谢书康</t>
  </si>
  <si>
    <t>超声科医师041</t>
  </si>
  <si>
    <t>侯玲丽</t>
  </si>
  <si>
    <t>李爽</t>
  </si>
  <si>
    <t>放射科影像诊断医师042</t>
  </si>
  <si>
    <t>何澈</t>
  </si>
  <si>
    <t>核医学科医师043</t>
  </si>
  <si>
    <t>李浩宇</t>
  </si>
  <si>
    <t>口腔科医师045</t>
  </si>
  <si>
    <t>叶佳朋</t>
  </si>
  <si>
    <t>皮肤科整形美容医师046</t>
  </si>
  <si>
    <t>王鹏</t>
  </si>
  <si>
    <t>皮肤科医师047</t>
  </si>
  <si>
    <t>常锦绣</t>
  </si>
  <si>
    <t>疝与腹壁诊疗医师048</t>
  </si>
  <si>
    <t>余彩钰</t>
  </si>
  <si>
    <t>输血治疗049</t>
  </si>
  <si>
    <t>张壶涵</t>
  </si>
  <si>
    <t>病理科医师
050</t>
  </si>
  <si>
    <t>马甜甜</t>
  </si>
  <si>
    <t>临床科室护士052</t>
  </si>
  <si>
    <t>卢爽</t>
  </si>
  <si>
    <t>审计干事053</t>
  </si>
  <si>
    <t>梁媛</t>
  </si>
  <si>
    <t>人力资源部干事054</t>
  </si>
  <si>
    <t>刘婷婷</t>
  </si>
  <si>
    <t>综合运营管理部数据分析员055</t>
  </si>
  <si>
    <t>何子晗</t>
  </si>
  <si>
    <t>财务部财税管理056</t>
  </si>
  <si>
    <t>谢珊</t>
  </si>
  <si>
    <t>曲靖市第二人民医院</t>
  </si>
  <si>
    <t>消化内科A
001</t>
  </si>
  <si>
    <t>张天梅</t>
  </si>
  <si>
    <t>消化内科B
002</t>
  </si>
  <si>
    <t>张茶丽</t>
  </si>
  <si>
    <t>神经内科
005</t>
  </si>
  <si>
    <t>张仙俊</t>
  </si>
  <si>
    <t>心血管内科
006</t>
  </si>
  <si>
    <t>元洋洋</t>
  </si>
  <si>
    <t>考生自愿放弃录用</t>
  </si>
  <si>
    <t>血液肿瘤科
008</t>
  </si>
  <si>
    <t>刘莲清</t>
  </si>
  <si>
    <t>杞朝梅</t>
  </si>
  <si>
    <t>肾病学科
009</t>
  </si>
  <si>
    <t>李玉凤</t>
  </si>
  <si>
    <t>孙绒</t>
  </si>
  <si>
    <t>风湿免疫科010</t>
  </si>
  <si>
    <t>白朝芳</t>
  </si>
  <si>
    <t>肝胆一外科
013</t>
  </si>
  <si>
    <t>林元杰</t>
  </si>
  <si>
    <t>肝胆二外科
014</t>
  </si>
  <si>
    <t>解大威</t>
  </si>
  <si>
    <t>范雪融</t>
  </si>
  <si>
    <t>眼科
020</t>
  </si>
  <si>
    <t>林川琦</t>
  </si>
  <si>
    <t>雷群</t>
  </si>
  <si>
    <t>口腔科
025</t>
  </si>
  <si>
    <t>杨紫嫣</t>
  </si>
  <si>
    <t>曾志敏</t>
  </si>
  <si>
    <t>医学检验科
027</t>
  </si>
  <si>
    <t>黄本林</t>
  </si>
  <si>
    <t>郭媛媛</t>
  </si>
  <si>
    <t>药学部
029</t>
  </si>
  <si>
    <t>林柳任</t>
  </si>
  <si>
    <t>医务部
031</t>
  </si>
  <si>
    <t>申静蓉</t>
  </si>
  <si>
    <t>李富丽</t>
  </si>
  <si>
    <t>护理部
032</t>
  </si>
  <si>
    <t>胡铖曦</t>
  </si>
  <si>
    <t>信息科034</t>
  </si>
  <si>
    <t>刘明瑶</t>
  </si>
  <si>
    <t>院办
035</t>
  </si>
  <si>
    <t>刘胜强</t>
  </si>
  <si>
    <t>曲靖市妇幼保健院</t>
  </si>
  <si>
    <t>儿科医生001</t>
  </si>
  <si>
    <t>郭昱宏</t>
  </si>
  <si>
    <t>卫生管理004</t>
  </si>
  <si>
    <t>俞瑾淳</t>
  </si>
  <si>
    <t>85.80</t>
  </si>
  <si>
    <t>王嘉琪</t>
  </si>
  <si>
    <t>85.60</t>
  </si>
  <si>
    <t>刘艳</t>
  </si>
  <si>
    <t>85.40</t>
  </si>
  <si>
    <t>妇产科医生005</t>
  </si>
  <si>
    <t>吴锐婷</t>
  </si>
  <si>
    <t>廖婧</t>
  </si>
  <si>
    <t>郭珊珊</t>
  </si>
  <si>
    <t>临床医生009</t>
  </si>
  <si>
    <t>李雨珊</t>
  </si>
  <si>
    <t>何嘉慧</t>
  </si>
  <si>
    <t>皮肤科医生012</t>
  </si>
  <si>
    <t>秦华萍</t>
  </si>
  <si>
    <t>药剂014</t>
  </si>
  <si>
    <t>袁会琼</t>
  </si>
  <si>
    <t>延期体检</t>
  </si>
  <si>
    <t>考生申请延期体检</t>
  </si>
  <si>
    <t>财务部015</t>
  </si>
  <si>
    <t>王艺霖</t>
  </si>
  <si>
    <t>89.00</t>
  </si>
  <si>
    <t>院办018</t>
  </si>
  <si>
    <t>和秋娟</t>
  </si>
  <si>
    <t>87.60</t>
  </si>
  <si>
    <t>临床护理019</t>
  </si>
  <si>
    <t>朱崇智</t>
  </si>
  <si>
    <t>91.70</t>
  </si>
  <si>
    <t>中医妇科医生021</t>
  </si>
  <si>
    <t>张若</t>
  </si>
  <si>
    <t>内科学</t>
  </si>
  <si>
    <t>神经病学</t>
  </si>
  <si>
    <t>肿瘤学</t>
  </si>
  <si>
    <t>外科学</t>
  </si>
  <si>
    <t>眼科学</t>
  </si>
  <si>
    <t>口腔医学</t>
  </si>
  <si>
    <t>临床检验诊断学</t>
  </si>
  <si>
    <t>中药学</t>
  </si>
  <si>
    <t>流行病与卫生统计学</t>
  </si>
  <si>
    <t>护理</t>
  </si>
  <si>
    <t>计算机软件与理论</t>
  </si>
  <si>
    <t>行政管理</t>
  </si>
  <si>
    <t>儿科学</t>
  </si>
  <si>
    <t>公共卫生</t>
  </si>
  <si>
    <t>社会医学与卫生事业管理</t>
  </si>
  <si>
    <t>妇产科学</t>
  </si>
  <si>
    <t>中医外科学</t>
  </si>
  <si>
    <t>药学</t>
  </si>
  <si>
    <t>会计学</t>
  </si>
  <si>
    <t>新闻与传播</t>
  </si>
  <si>
    <t>中医妇科学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</si>
</sst>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41" formatCode="_ * #,##0_ ;_ * \-#,##0_ ;_ * &quot;-&quot;_ ;_ @_ "/>
    <numFmt numFmtId="43" formatCode="_ * #,##0.00_ ;_ * \-#,##0.00_ ;_ * &quot;-&quot;??_ ;_ @_ "/>
    <numFmt numFmtId="178" formatCode="0.00_ "/>
    <numFmt numFmtId="179" formatCode="&quot;$&quot;\ #,##0.00_-;[Red]&quot;$&quot;\ #,##0.00\-"/>
    <numFmt numFmtId="180" formatCode="\$#,##0.00;\(\$#,##0.00\)"/>
    <numFmt numFmtId="181" formatCode="_-&quot;$&quot;\ * #,##0_-;_-&quot;$&quot;\ * #,##0\-;_-&quot;$&quot;\ * &quot;-&quot;_-;_-@_-"/>
    <numFmt numFmtId="182" formatCode="\$#,##0;\(\$#,##0\)"/>
    <numFmt numFmtId="183" formatCode="yy\.mm\.dd"/>
    <numFmt numFmtId="184" formatCode="&quot;$&quot;#,##0.00_);[Red]\(&quot;$&quot;#,##0.00\)"/>
    <numFmt numFmtId="185" formatCode="_-* #,##0_-;\-* #,##0_-;_-* &quot;-&quot;_-;_-@_-"/>
    <numFmt numFmtId="186" formatCode="#,##0.0_);\(#,##0.0\)"/>
    <numFmt numFmtId="187" formatCode="_(&quot;$&quot;* #,##0.00_);_(&quot;$&quot;* \(#,##0.00\);_(&quot;$&quot;* &quot;-&quot;??_);_(@_)"/>
    <numFmt numFmtId="188" formatCode="&quot;$&quot;\ #,##0_-;[Red]&quot;$&quot;\ #,##0\-"/>
    <numFmt numFmtId="189" formatCode="#,##0;\(#,##0\)"/>
    <numFmt numFmtId="190" formatCode="_(&quot;$&quot;* #,##0_);_(&quot;$&quot;* \(#,##0\);_(&quot;$&quot;* &quot;-&quot;_);_(@_)"/>
    <numFmt numFmtId="191" formatCode="_-* #,##0.00_-;\-* #,##0.00_-;_-* &quot;-&quot;??_-;_-@_-"/>
    <numFmt numFmtId="192" formatCode="&quot;$&quot;#,##0_);[Red]\(&quot;$&quot;#,##0\)"/>
    <numFmt numFmtId="193" formatCode="_-&quot;$&quot;\ * #,##0.00_-;_-&quot;$&quot;\ * #,##0.00\-;_-&quot;$&quot;\ * &quot;-&quot;??_-;_-@_-"/>
    <numFmt numFmtId="194" formatCode="yyyy\.mm"/>
  </numFmts>
  <fonts count="45">
    <font>
      <sz val="11"/>
      <color theme="1"/>
      <name val="宋体"/>
      <charset val="134"/>
      <scheme val="minor"/>
    </font>
    <font>
      <sz val="10"/>
      <name val="宋体"/>
      <charset val="134"/>
    </font>
    <font>
      <sz val="12"/>
      <name val="宋体"/>
      <charset val="134"/>
    </font>
    <font>
      <sz val="18"/>
      <name val="方正小标宋_GBK"/>
      <charset val="134"/>
    </font>
    <font>
      <b/>
      <sz val="9"/>
      <name val="宋体"/>
      <charset val="134"/>
    </font>
    <font>
      <sz val="10"/>
      <color indexed="8"/>
      <name val="宋体"/>
      <charset val="134"/>
    </font>
    <font>
      <sz val="10"/>
      <name val="Geneva"/>
      <family val="1"/>
    </font>
    <font>
      <sz val="11"/>
      <color theme="1"/>
      <name val="宋体"/>
      <family val="3"/>
      <charset val="134"/>
      <scheme val="minor"/>
    </font>
    <font>
      <sz val="10"/>
      <name val="Helv"/>
      <family val="2"/>
    </font>
    <font>
      <sz val="12"/>
      <name val="Times New Roman"/>
      <family val="1"/>
    </font>
    <font>
      <sz val="12"/>
      <color indexed="8"/>
      <name val="宋体"/>
      <family val="3"/>
      <charset val="134"/>
    </font>
    <font>
      <sz val="12"/>
      <color indexed="9"/>
      <name val="宋体"/>
      <family val="3"/>
      <charset val="134"/>
    </font>
    <font>
      <sz val="8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b/>
      <sz val="10"/>
      <name val="MS Sans Serif"/>
      <family val="1"/>
    </font>
    <font>
      <sz val="10"/>
      <name val="Times New Roman"/>
      <family val="1"/>
    </font>
    <font>
      <sz val="7"/>
      <name val="Small Fonts"/>
      <charset val="134"/>
    </font>
    <font>
      <b/>
      <sz val="9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4"/>
      <name val="楷体"/>
      <family val="3"/>
      <charset val="134"/>
    </font>
    <font>
      <b/>
      <sz val="18"/>
      <color indexed="62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0"/>
      <name val="楷体"/>
      <family val="3"/>
      <charset val="134"/>
    </font>
    <font>
      <sz val="12"/>
      <color indexed="16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0"/>
      <name val="Arial"/>
      <family val="2"/>
    </font>
    <font>
      <sz val="12"/>
      <color indexed="17"/>
      <name val="宋体"/>
      <family val="3"/>
      <charset val="134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10"/>
      <name val="Geneva"/>
      <family val="2"/>
    </font>
    <font>
      <b/>
      <sz val="10"/>
      <name val="MS Sans Serif"/>
      <family val="2"/>
    </font>
    <font>
      <sz val="7"/>
      <name val="Small Fonts"/>
      <family val="2"/>
    </font>
    <font>
      <sz val="9"/>
      <color indexed="8"/>
      <name val="宋体"/>
      <family val="3"/>
      <charset val="134"/>
    </font>
    <font>
      <sz val="9"/>
      <color theme="1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name val="Helv"/>
      <family val="2"/>
      <charset val="134"/>
    </font>
    <font>
      <b/>
      <sz val="10"/>
      <name val="Tms Rmn"/>
      <family val="2"/>
    </font>
    <font>
      <sz val="12"/>
      <name val="Helv"/>
      <family val="2"/>
      <charset val="134"/>
    </font>
    <font>
      <sz val="12"/>
      <color indexed="9"/>
      <name val="Helv"/>
      <family val="2"/>
      <charset val="134"/>
    </font>
  </fonts>
  <fills count="2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22"/>
      </patternFill>
    </fill>
    <fill>
      <patternFill patternType="solid">
        <fgColor indexed="4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80">
    <xf numFmtId="0" fontId="0" fillId="0" borderId="0">
      <alignment vertical="center"/>
    </xf>
    <xf numFmtId="0" fontId="12" fillId="0" borderId="0">
      <alignment horizontal="center" wrapText="1"/>
      <protection locked="0"/>
    </xf>
    <xf numFmtId="0" fontId="10" fillId="4" borderId="0" applyNumberFormat="0" applyBorder="0" applyAlignment="0" applyProtection="0"/>
    <xf numFmtId="183" fontId="13" fillId="0" borderId="10" applyFill="0" applyProtection="0">
      <alignment horizontal="right"/>
    </xf>
    <xf numFmtId="0" fontId="11" fillId="7" borderId="0" applyNumberFormat="0" applyBorder="0" applyAlignment="0" applyProtection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>
      <protection locked="0"/>
    </xf>
    <xf numFmtId="0" fontId="9" fillId="0" borderId="0"/>
    <xf numFmtId="0" fontId="9" fillId="0" borderId="0"/>
    <xf numFmtId="0" fontId="2" fillId="0" borderId="0" applyNumberFormat="0" applyFont="0" applyFill="0" applyBorder="0" applyAlignment="0" applyProtection="0">
      <alignment horizontal="left"/>
    </xf>
    <xf numFmtId="0" fontId="8" fillId="0" borderId="0"/>
    <xf numFmtId="0" fontId="9" fillId="0" borderId="0"/>
    <xf numFmtId="0" fontId="10" fillId="9" borderId="0" applyNumberFormat="0" applyBorder="0" applyAlignment="0" applyProtection="0"/>
    <xf numFmtId="0" fontId="6" fillId="0" borderId="0"/>
    <xf numFmtId="49" fontId="2" fillId="0" borderId="0" applyFont="0" applyFill="0" applyBorder="0" applyAlignment="0" applyProtection="0"/>
    <xf numFmtId="0" fontId="6" fillId="0" borderId="0"/>
    <xf numFmtId="0" fontId="11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11" fillId="7" borderId="0" applyNumberFormat="0" applyBorder="0" applyAlignment="0" applyProtection="0"/>
    <xf numFmtId="0" fontId="2" fillId="0" borderId="0" applyFont="0" applyFill="0" applyBorder="0" applyAlignment="0" applyProtection="0"/>
    <xf numFmtId="0" fontId="10" fillId="9" borderId="0" applyNumberFormat="0" applyBorder="0" applyAlignment="0" applyProtection="0"/>
    <xf numFmtId="179" fontId="2" fillId="0" borderId="0" applyFont="0" applyFill="0" applyBorder="0" applyAlignment="0" applyProtection="0"/>
    <xf numFmtId="0" fontId="10" fillId="1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187" fontId="2" fillId="0" borderId="0" applyFont="0" applyFill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1" fillId="13" borderId="0" applyNumberFormat="0" applyBorder="0" applyAlignment="0" applyProtection="0"/>
    <xf numFmtId="0" fontId="15" fillId="0" borderId="0" applyNumberFormat="0" applyFill="0" applyBorder="0" applyAlignment="0" applyProtection="0"/>
    <xf numFmtId="185" fontId="2" fillId="0" borderId="0" applyFont="0" applyFill="0" applyBorder="0" applyAlignment="0" applyProtection="0"/>
    <xf numFmtId="189" fontId="16" fillId="0" borderId="0"/>
    <xf numFmtId="19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8" fillId="0" borderId="0"/>
    <xf numFmtId="0" fontId="18" fillId="0" borderId="0" applyNumberFormat="0" applyFill="0" applyBorder="0" applyAlignment="0" applyProtection="0"/>
    <xf numFmtId="193" fontId="2" fillId="0" borderId="0" applyFont="0" applyFill="0" applyBorder="0" applyAlignment="0" applyProtection="0"/>
    <xf numFmtId="180" fontId="16" fillId="0" borderId="0"/>
    <xf numFmtId="15" fontId="19" fillId="0" borderId="0"/>
    <xf numFmtId="182" fontId="16" fillId="0" borderId="0"/>
    <xf numFmtId="0" fontId="20" fillId="4" borderId="0" applyNumberFormat="0" applyBorder="0" applyAlignment="0" applyProtection="0"/>
    <xf numFmtId="0" fontId="14" fillId="0" borderId="11" applyNumberFormat="0" applyAlignment="0" applyProtection="0">
      <alignment horizontal="left" vertical="center"/>
    </xf>
    <xf numFmtId="0" fontId="14" fillId="0" borderId="12">
      <alignment horizontal="left" vertical="center"/>
    </xf>
    <xf numFmtId="0" fontId="14" fillId="0" borderId="12">
      <alignment horizontal="left" vertical="center"/>
    </xf>
    <xf numFmtId="0" fontId="20" fillId="9" borderId="4" applyNumberFormat="0" applyBorder="0" applyAlignment="0" applyProtection="0"/>
    <xf numFmtId="186" fontId="21" fillId="15" borderId="0"/>
    <xf numFmtId="186" fontId="22" fillId="16" borderId="0"/>
    <xf numFmtId="38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0" fontId="2" fillId="0" borderId="0">
      <alignment vertical="center"/>
    </xf>
    <xf numFmtId="181" fontId="2" fillId="0" borderId="0" applyFont="0" applyFill="0" applyBorder="0" applyAlignment="0" applyProtection="0"/>
    <xf numFmtId="0" fontId="16" fillId="0" borderId="0"/>
    <xf numFmtId="37" fontId="17" fillId="0" borderId="0"/>
    <xf numFmtId="188" fontId="13" fillId="0" borderId="0"/>
    <xf numFmtId="0" fontId="8" fillId="0" borderId="0"/>
    <xf numFmtId="3" fontId="2" fillId="0" borderId="0" applyFont="0" applyFill="0" applyBorder="0" applyAlignment="0" applyProtection="0"/>
    <xf numFmtId="14" fontId="12" fillId="0" borderId="0">
      <alignment horizontal="center" wrapText="1"/>
      <protection locked="0"/>
    </xf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3" fontId="2" fillId="0" borderId="0" applyFont="0" applyFill="0" applyProtection="0"/>
    <xf numFmtId="15" fontId="2" fillId="0" borderId="0" applyFont="0" applyFill="0" applyBorder="0" applyAlignment="0" applyProtection="0"/>
    <xf numFmtId="4" fontId="2" fillId="0" borderId="0" applyFont="0" applyFill="0" applyBorder="0" applyAlignment="0" applyProtection="0"/>
    <xf numFmtId="0" fontId="15" fillId="0" borderId="13">
      <alignment horizontal="center"/>
    </xf>
    <xf numFmtId="0" fontId="2" fillId="17" borderId="0" applyNumberFormat="0" applyFont="0" applyBorder="0" applyAlignment="0" applyProtection="0"/>
    <xf numFmtId="0" fontId="15" fillId="0" borderId="0" applyNumberFormat="0" applyFill="0" applyBorder="0" applyAlignment="0" applyProtection="0"/>
    <xf numFmtId="0" fontId="23" fillId="18" borderId="14">
      <protection locked="0"/>
    </xf>
    <xf numFmtId="0" fontId="24" fillId="0" borderId="0"/>
    <xf numFmtId="0" fontId="23" fillId="18" borderId="14">
      <protection locked="0"/>
    </xf>
    <xf numFmtId="0" fontId="23" fillId="18" borderId="14">
      <protection locked="0"/>
    </xf>
    <xf numFmtId="190" fontId="2" fillId="0" borderId="0" applyFont="0" applyFill="0" applyBorder="0" applyAlignment="0" applyProtection="0"/>
    <xf numFmtId="0" fontId="13" fillId="0" borderId="15" applyNumberFormat="0" applyFill="0" applyProtection="0">
      <alignment horizontal="right"/>
    </xf>
    <xf numFmtId="0" fontId="25" fillId="0" borderId="15" applyNumberFormat="0" applyFill="0" applyProtection="0">
      <alignment horizontal="center"/>
    </xf>
    <xf numFmtId="0" fontId="26" fillId="0" borderId="0" applyNumberFormat="0" applyFill="0" applyBorder="0" applyAlignment="0" applyProtection="0"/>
    <xf numFmtId="0" fontId="27" fillId="19" borderId="0" applyNumberFormat="0" applyBorder="0" applyAlignment="0" applyProtection="0"/>
    <xf numFmtId="0" fontId="28" fillId="0" borderId="10" applyNumberFormat="0" applyFill="0" applyProtection="0">
      <alignment horizontal="center"/>
    </xf>
    <xf numFmtId="0" fontId="29" fillId="20" borderId="0" applyNumberFormat="0" applyBorder="0" applyAlignment="0" applyProtection="0"/>
    <xf numFmtId="0" fontId="2" fillId="0" borderId="0"/>
    <xf numFmtId="0" fontId="30" fillId="0" borderId="0">
      <alignment vertical="center"/>
    </xf>
    <xf numFmtId="0" fontId="31" fillId="0" borderId="0" applyNumberFormat="0" applyFill="0" applyBorder="0" applyAlignment="0" applyProtection="0"/>
    <xf numFmtId="0" fontId="32" fillId="14" borderId="0" applyNumberFormat="0" applyBorder="0" applyAlignment="0" applyProtection="0"/>
    <xf numFmtId="0" fontId="28" fillId="0" borderId="10" applyNumberFormat="0" applyFill="0" applyProtection="0">
      <alignment horizontal="left"/>
    </xf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13" fillId="0" borderId="15" applyNumberFormat="0" applyFill="0" applyProtection="0">
      <alignment horizontal="left"/>
    </xf>
    <xf numFmtId="1" fontId="13" fillId="0" borderId="10" applyFill="0" applyProtection="0">
      <alignment horizontal="center"/>
    </xf>
    <xf numFmtId="0" fontId="19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3" fillId="0" borderId="0">
      <alignment vertical="center"/>
    </xf>
    <xf numFmtId="186" fontId="21" fillId="15" borderId="0"/>
    <xf numFmtId="0" fontId="35" fillId="0" borderId="0"/>
    <xf numFmtId="49" fontId="33" fillId="0" borderId="0" applyFont="0" applyFill="0" applyBorder="0" applyAlignment="0" applyProtection="0"/>
    <xf numFmtId="0" fontId="20" fillId="9" borderId="18" applyNumberFormat="0" applyBorder="0" applyAlignment="0" applyProtection="0"/>
    <xf numFmtId="0" fontId="35" fillId="0" borderId="0"/>
    <xf numFmtId="0" fontId="20" fillId="9" borderId="16" applyNumberFormat="0" applyBorder="0" applyAlignment="0" applyProtection="0"/>
    <xf numFmtId="0" fontId="14" fillId="0" borderId="22">
      <alignment horizontal="left" vertical="center"/>
    </xf>
    <xf numFmtId="37" fontId="37" fillId="0" borderId="0"/>
    <xf numFmtId="10" fontId="33" fillId="0" borderId="0" applyFont="0" applyFill="0" applyBorder="0" applyAlignment="0" applyProtection="0"/>
    <xf numFmtId="0" fontId="33" fillId="0" borderId="0" applyNumberFormat="0" applyFont="0" applyFill="0" applyBorder="0" applyAlignment="0" applyProtection="0">
      <alignment horizontal="left"/>
    </xf>
    <xf numFmtId="15" fontId="33" fillId="0" borderId="0" applyFont="0" applyFill="0" applyBorder="0" applyAlignment="0" applyProtection="0"/>
    <xf numFmtId="4" fontId="33" fillId="0" borderId="0" applyFont="0" applyFill="0" applyBorder="0" applyAlignment="0" applyProtection="0"/>
    <xf numFmtId="0" fontId="36" fillId="0" borderId="13">
      <alignment horizontal="center"/>
    </xf>
    <xf numFmtId="3" fontId="33" fillId="0" borderId="0" applyFont="0" applyFill="0" applyBorder="0" applyAlignment="0" applyProtection="0"/>
    <xf numFmtId="0" fontId="33" fillId="17" borderId="0" applyNumberFormat="0" applyFont="0" applyBorder="0" applyAlignment="0" applyProtection="0"/>
    <xf numFmtId="0" fontId="8" fillId="0" borderId="0"/>
    <xf numFmtId="0" fontId="8" fillId="0" borderId="0"/>
    <xf numFmtId="0" fontId="8" fillId="0" borderId="0">
      <protection locked="0"/>
    </xf>
    <xf numFmtId="0" fontId="8" fillId="0" borderId="0"/>
    <xf numFmtId="0" fontId="33" fillId="0" borderId="0"/>
    <xf numFmtId="0" fontId="33" fillId="0" borderId="0">
      <alignment vertical="center"/>
    </xf>
    <xf numFmtId="186" fontId="22" fillId="16" borderId="0"/>
    <xf numFmtId="0" fontId="7" fillId="0" borderId="0"/>
    <xf numFmtId="0" fontId="20" fillId="9" borderId="4" applyNumberFormat="0" applyBorder="0" applyAlignment="0" applyProtection="0"/>
    <xf numFmtId="0" fontId="23" fillId="18" borderId="14">
      <protection locked="0"/>
    </xf>
    <xf numFmtId="0" fontId="23" fillId="18" borderId="14">
      <protection locked="0"/>
    </xf>
    <xf numFmtId="0" fontId="23" fillId="18" borderId="14">
      <protection locked="0"/>
    </xf>
    <xf numFmtId="0" fontId="8" fillId="0" borderId="0"/>
    <xf numFmtId="0" fontId="33" fillId="0" borderId="0">
      <alignment vertical="center"/>
    </xf>
    <xf numFmtId="0" fontId="11" fillId="10" borderId="0" applyNumberFormat="0" applyBorder="0" applyAlignment="0" applyProtection="0"/>
    <xf numFmtId="0" fontId="10" fillId="4" borderId="0" applyNumberFormat="0" applyBorder="0" applyAlignment="0" applyProtection="0"/>
    <xf numFmtId="183" fontId="13" fillId="0" borderId="20" applyFill="0" applyProtection="0">
      <alignment horizontal="right"/>
    </xf>
    <xf numFmtId="0" fontId="11" fillId="7" borderId="0" applyNumberFormat="0" applyBorder="0" applyAlignment="0" applyProtection="0"/>
    <xf numFmtId="0" fontId="41" fillId="0" borderId="0"/>
    <xf numFmtId="0" fontId="41" fillId="0" borderId="0"/>
    <xf numFmtId="0" fontId="41" fillId="0" borderId="0">
      <protection locked="0"/>
    </xf>
    <xf numFmtId="0" fontId="11" fillId="5" borderId="0" applyNumberFormat="0" applyBorder="0" applyAlignment="0" applyProtection="0"/>
    <xf numFmtId="0" fontId="41" fillId="0" borderId="0"/>
    <xf numFmtId="0" fontId="11" fillId="5" borderId="0" applyNumberFormat="0" applyBorder="0" applyAlignment="0" applyProtection="0"/>
    <xf numFmtId="0" fontId="10" fillId="9" borderId="0" applyNumberFormat="0" applyBorder="0" applyAlignment="0" applyProtection="0"/>
    <xf numFmtId="0" fontId="11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11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1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41" fillId="0" borderId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186" fontId="43" fillId="15" borderId="0"/>
    <xf numFmtId="186" fontId="44" fillId="16" borderId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7" borderId="0" applyNumberFormat="0" applyBorder="0" applyAlignment="0" applyProtection="0"/>
    <xf numFmtId="0" fontId="42" fillId="18" borderId="14">
      <protection locked="0"/>
    </xf>
    <xf numFmtId="0" fontId="42" fillId="18" borderId="14">
      <protection locked="0"/>
    </xf>
    <xf numFmtId="0" fontId="42" fillId="18" borderId="14">
      <protection locked="0"/>
    </xf>
    <xf numFmtId="0" fontId="27" fillId="19" borderId="0" applyNumberFormat="0" applyBorder="0" applyAlignment="0" applyProtection="0"/>
    <xf numFmtId="0" fontId="11" fillId="7" borderId="0" applyNumberFormat="0" applyBorder="0" applyAlignment="0" applyProtection="0"/>
    <xf numFmtId="0" fontId="11" fillId="5" borderId="0" applyNumberFormat="0" applyBorder="0" applyAlignment="0" applyProtection="0"/>
    <xf numFmtId="0" fontId="11" fillId="12" borderId="0" applyNumberFormat="0" applyBorder="0" applyAlignment="0" applyProtection="0"/>
    <xf numFmtId="0" fontId="11" fillId="5" borderId="0" applyNumberFormat="0" applyBorder="0" applyAlignment="0" applyProtection="0"/>
    <xf numFmtId="0" fontId="29" fillId="20" borderId="0" applyNumberFormat="0" applyBorder="0" applyAlignment="0" applyProtection="0"/>
    <xf numFmtId="0" fontId="26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10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1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5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5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3" fillId="0" borderId="21" applyNumberFormat="0" applyFill="0" applyProtection="0">
      <alignment horizontal="right"/>
    </xf>
    <xf numFmtId="0" fontId="25" fillId="0" borderId="21" applyNumberFormat="0" applyFill="0" applyProtection="0">
      <alignment horizontal="center"/>
    </xf>
    <xf numFmtId="0" fontId="11" fillId="5" borderId="0" applyNumberFormat="0" applyBorder="0" applyAlignment="0" applyProtection="0"/>
    <xf numFmtId="0" fontId="28" fillId="0" borderId="20" applyNumberFormat="0" applyFill="0" applyProtection="0">
      <alignment horizontal="center"/>
    </xf>
    <xf numFmtId="0" fontId="11" fillId="5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28" fillId="0" borderId="20" applyNumberFormat="0" applyFill="0" applyProtection="0">
      <alignment horizontal="left"/>
    </xf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3" fillId="0" borderId="21" applyNumberFormat="0" applyFill="0" applyProtection="0">
      <alignment horizontal="left"/>
    </xf>
    <xf numFmtId="1" fontId="13" fillId="0" borderId="20" applyFill="0" applyProtection="0">
      <alignment horizontal="center"/>
    </xf>
    <xf numFmtId="0" fontId="11" fillId="11" borderId="0" applyNumberFormat="0" applyBorder="0" applyAlignment="0" applyProtection="0"/>
    <xf numFmtId="0" fontId="32" fillId="14" borderId="0" applyNumberFormat="0" applyBorder="0" applyAlignment="0" applyProtection="0"/>
    <xf numFmtId="0" fontId="11" fillId="7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11" fillId="11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0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7" borderId="0" applyNumberFormat="0" applyBorder="0" applyAlignment="0" applyProtection="0"/>
    <xf numFmtId="0" fontId="11" fillId="5" borderId="0" applyNumberFormat="0" applyBorder="0" applyAlignment="0" applyProtection="0"/>
    <xf numFmtId="0" fontId="11" fillId="10" borderId="0" applyNumberFormat="0" applyBorder="0" applyAlignment="0" applyProtection="0"/>
    <xf numFmtId="0" fontId="14" fillId="0" borderId="22">
      <alignment horizontal="left" vertical="center"/>
    </xf>
    <xf numFmtId="0" fontId="20" fillId="9" borderId="16" applyNumberFormat="0" applyBorder="0" applyAlignment="0" applyProtection="0"/>
    <xf numFmtId="0" fontId="11" fillId="12" borderId="0" applyNumberFormat="0" applyBorder="0" applyAlignment="0" applyProtection="0"/>
    <xf numFmtId="0" fontId="14" fillId="0" borderId="22">
      <alignment horizontal="left" vertical="center"/>
    </xf>
    <xf numFmtId="0" fontId="11" fillId="12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</cellStyleXfs>
  <cellXfs count="5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178" fontId="2" fillId="0" borderId="0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78" fontId="4" fillId="0" borderId="4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194" fontId="1" fillId="0" borderId="4" xfId="0" applyNumberFormat="1" applyFont="1" applyFill="1" applyBorder="1" applyAlignment="1">
      <alignment horizontal="center" vertical="center" wrapText="1"/>
    </xf>
    <xf numFmtId="178" fontId="1" fillId="0" borderId="4" xfId="0" applyNumberFormat="1" applyFont="1" applyFill="1" applyBorder="1" applyAlignment="1">
      <alignment horizontal="center" vertical="center" wrapText="1"/>
    </xf>
    <xf numFmtId="0" fontId="5" fillId="0" borderId="4" xfId="94" applyFont="1" applyFill="1" applyBorder="1" applyAlignment="1">
      <alignment horizontal="center" vertical="center" wrapText="1"/>
    </xf>
    <xf numFmtId="0" fontId="5" fillId="0" borderId="4" xfId="94" applyNumberFormat="1" applyFont="1" applyFill="1" applyBorder="1" applyAlignment="1">
      <alignment horizontal="center" vertical="center" wrapText="1"/>
    </xf>
    <xf numFmtId="178" fontId="1" fillId="0" borderId="4" xfId="94" applyNumberFormat="1" applyFont="1" applyFill="1" applyBorder="1" applyAlignment="1">
      <alignment horizontal="center" vertical="center" wrapText="1"/>
    </xf>
    <xf numFmtId="0" fontId="1" fillId="0" borderId="6" xfId="94" applyFont="1" applyFill="1" applyBorder="1" applyAlignment="1">
      <alignment horizontal="center" vertical="center" wrapText="1"/>
    </xf>
    <xf numFmtId="0" fontId="1" fillId="0" borderId="6" xfId="94" applyNumberFormat="1" applyFont="1" applyFill="1" applyBorder="1" applyAlignment="1">
      <alignment horizontal="center" vertical="center" wrapText="1"/>
    </xf>
    <xf numFmtId="178" fontId="1" fillId="0" borderId="6" xfId="94" applyNumberFormat="1" applyFont="1" applyFill="1" applyBorder="1" applyAlignment="1">
      <alignment horizontal="center" vertical="center" wrapText="1"/>
    </xf>
    <xf numFmtId="0" fontId="1" fillId="0" borderId="4" xfId="66" applyFont="1" applyFill="1" applyBorder="1" applyAlignment="1">
      <alignment horizontal="center" vertical="center" wrapText="1"/>
    </xf>
    <xf numFmtId="0" fontId="1" fillId="0" borderId="4" xfId="66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4" xfId="94" applyFont="1" applyFill="1" applyBorder="1" applyAlignment="1">
      <alignment horizontal="center" vertical="center" wrapText="1"/>
    </xf>
    <xf numFmtId="0" fontId="5" fillId="0" borderId="6" xfId="94" applyFont="1" applyFill="1" applyBorder="1" applyAlignment="1">
      <alignment horizontal="center" vertical="center" wrapText="1"/>
    </xf>
    <xf numFmtId="49" fontId="5" fillId="0" borderId="4" xfId="94" applyNumberFormat="1" applyFont="1" applyFill="1" applyBorder="1" applyAlignment="1">
      <alignment horizontal="center" vertical="center" wrapText="1"/>
    </xf>
    <xf numFmtId="0" fontId="1" fillId="0" borderId="8" xfId="94" applyFont="1" applyFill="1" applyBorder="1" applyAlignment="1">
      <alignment horizontal="center" vertical="center" wrapText="1"/>
    </xf>
    <xf numFmtId="57" fontId="5" fillId="0" borderId="4" xfId="94" applyNumberFormat="1" applyFont="1" applyFill="1" applyBorder="1" applyAlignment="1">
      <alignment horizontal="center" vertical="center" wrapText="1"/>
    </xf>
    <xf numFmtId="0" fontId="1" fillId="0" borderId="9" xfId="94" applyFont="1" applyFill="1" applyBorder="1" applyAlignment="1">
      <alignment horizontal="center" vertical="center" wrapText="1"/>
    </xf>
    <xf numFmtId="194" fontId="1" fillId="0" borderId="0" xfId="0" applyNumberFormat="1" applyFont="1" applyFill="1" applyBorder="1" applyAlignment="1">
      <alignment vertical="center"/>
    </xf>
    <xf numFmtId="194" fontId="2" fillId="0" borderId="0" xfId="0" applyNumberFormat="1" applyFont="1" applyFill="1" applyBorder="1" applyAlignment="1">
      <alignment vertical="center"/>
    </xf>
    <xf numFmtId="194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178" fontId="1" fillId="0" borderId="4" xfId="66" applyNumberFormat="1" applyFont="1" applyBorder="1" applyAlignment="1">
      <alignment horizontal="center" vertical="center" wrapText="1"/>
    </xf>
    <xf numFmtId="49" fontId="1" fillId="0" borderId="4" xfId="66" applyNumberFormat="1" applyFont="1" applyBorder="1" applyAlignment="1">
      <alignment horizontal="center" vertical="center" wrapText="1"/>
    </xf>
    <xf numFmtId="0" fontId="1" fillId="2" borderId="4" xfId="66" applyFont="1" applyFill="1" applyBorder="1" applyAlignment="1">
      <alignment horizontal="center" vertical="center" wrapText="1"/>
    </xf>
    <xf numFmtId="178" fontId="1" fillId="2" borderId="4" xfId="66" applyNumberFormat="1" applyFont="1" applyFill="1" applyBorder="1" applyAlignment="1">
      <alignment horizontal="center" vertical="center" wrapText="1"/>
    </xf>
    <xf numFmtId="49" fontId="1" fillId="2" borderId="4" xfId="66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9" fillId="0" borderId="16" xfId="110" applyFont="1" applyBorder="1" applyAlignment="1">
      <alignment horizontal="center" vertical="center" wrapText="1"/>
    </xf>
    <xf numFmtId="0" fontId="38" fillId="0" borderId="17" xfId="110" applyFont="1" applyBorder="1" applyAlignment="1">
      <alignment horizontal="center" vertical="center" wrapText="1"/>
    </xf>
    <xf numFmtId="0" fontId="38" fillId="0" borderId="17" xfId="110" applyFont="1" applyFill="1" applyBorder="1" applyAlignment="1">
      <alignment horizontal="center" vertical="center" wrapText="1"/>
    </xf>
    <xf numFmtId="194" fontId="39" fillId="0" borderId="16" xfId="110" applyNumberFormat="1" applyFont="1" applyBorder="1" applyAlignment="1">
      <alignment horizontal="center" vertical="center" wrapText="1"/>
    </xf>
    <xf numFmtId="194" fontId="39" fillId="0" borderId="16" xfId="110" applyNumberFormat="1" applyFont="1" applyFill="1" applyBorder="1" applyAlignment="1">
      <alignment horizontal="center" vertical="center" wrapText="1"/>
    </xf>
    <xf numFmtId="194" fontId="34" fillId="0" borderId="19" xfId="139" applyNumberFormat="1" applyFont="1" applyBorder="1" applyAlignment="1">
      <alignment horizontal="center" vertical="center" wrapText="1"/>
    </xf>
    <xf numFmtId="0" fontId="34" fillId="0" borderId="17" xfId="139" applyFont="1" applyBorder="1" applyAlignment="1">
      <alignment horizontal="center" vertical="center" wrapText="1"/>
    </xf>
    <xf numFmtId="0" fontId="34" fillId="0" borderId="17" xfId="139" applyFont="1" applyBorder="1" applyAlignment="1">
      <alignment horizontal="center" vertical="center" wrapText="1"/>
    </xf>
    <xf numFmtId="0" fontId="34" fillId="0" borderId="17" xfId="139" applyFont="1" applyBorder="1" applyAlignment="1">
      <alignment horizontal="center" vertical="center" wrapText="1"/>
    </xf>
    <xf numFmtId="0" fontId="34" fillId="0" borderId="17" xfId="139" applyFont="1" applyBorder="1" applyAlignment="1">
      <alignment horizontal="center" vertical="center" wrapText="1"/>
    </xf>
    <xf numFmtId="0" fontId="34" fillId="0" borderId="17" xfId="139" applyFont="1" applyBorder="1" applyAlignment="1">
      <alignment horizontal="center" vertical="center" wrapText="1"/>
    </xf>
    <xf numFmtId="0" fontId="34" fillId="0" borderId="17" xfId="139" applyFont="1" applyBorder="1" applyAlignment="1">
      <alignment horizontal="center" vertical="center" wrapText="1"/>
    </xf>
    <xf numFmtId="0" fontId="34" fillId="0" borderId="17" xfId="139" applyFont="1" applyBorder="1" applyAlignment="1">
      <alignment horizontal="center" vertical="center" wrapText="1"/>
    </xf>
    <xf numFmtId="0" fontId="34" fillId="0" borderId="17" xfId="139" applyFont="1" applyBorder="1" applyAlignment="1">
      <alignment horizontal="center" vertical="center" wrapText="1"/>
    </xf>
    <xf numFmtId="0" fontId="34" fillId="0" borderId="17" xfId="139" applyFont="1" applyBorder="1" applyAlignment="1">
      <alignment horizontal="center" vertical="center" wrapText="1"/>
    </xf>
  </cellXfs>
  <cellStyles count="280">
    <cellStyle name="_20100326高清市院遂宁检察院1080P配置清单26日改" xfId="11"/>
    <cellStyle name="_Book1" xfId="14"/>
    <cellStyle name="_Book1_1" xfId="8"/>
    <cellStyle name="_Book1_1 2" xfId="126"/>
    <cellStyle name="_Book1_1 3" xfId="145"/>
    <cellStyle name="_Book1_2" xfId="16"/>
    <cellStyle name="_Book1_2 2" xfId="112"/>
    <cellStyle name="_Book1_3" xfId="17"/>
    <cellStyle name="_Book1_3 2" xfId="113"/>
    <cellStyle name="_ET_STYLE_NoName_00_" xfId="7"/>
    <cellStyle name="_ET_STYLE_NoName_00_ 2" xfId="129"/>
    <cellStyle name="_ET_STYLE_NoName_00_ 3" xfId="144"/>
    <cellStyle name="_ET_STYLE_NoName_00__Book1" xfId="6"/>
    <cellStyle name="_ET_STYLE_NoName_00__Book1_1" xfId="18"/>
    <cellStyle name="_ET_STYLE_NoName_00__Book1_1 2" xfId="115"/>
    <cellStyle name="_ET_STYLE_NoName_00__Sheet3" xfId="5"/>
    <cellStyle name="_弱电系统设备配置报价清单" xfId="13"/>
    <cellStyle name="_弱电系统设备配置报价清单 2" xfId="127"/>
    <cellStyle name="_弱电系统设备配置报价清单 3" xfId="148"/>
    <cellStyle name="0,0_x000d__x000a_NA_x000d__x000a_" xfId="10"/>
    <cellStyle name="6mal" xfId="9"/>
    <cellStyle name="6mal 2" xfId="128"/>
    <cellStyle name="6mal 3" xfId="146"/>
    <cellStyle name="Accent1" xfId="19"/>
    <cellStyle name="Accent1 - 20%" xfId="20"/>
    <cellStyle name="Accent1 - 20% 2" xfId="152"/>
    <cellStyle name="Accent1 - 40%" xfId="21"/>
    <cellStyle name="Accent1 - 40% 2" xfId="153"/>
    <cellStyle name="Accent1 - 60%" xfId="22"/>
    <cellStyle name="Accent1 - 60% 2" xfId="154"/>
    <cellStyle name="Accent1 10" xfId="239"/>
    <cellStyle name="Accent1 11" xfId="240"/>
    <cellStyle name="Accent1 12" xfId="247"/>
    <cellStyle name="Accent1 13" xfId="241"/>
    <cellStyle name="Accent1 14" xfId="272"/>
    <cellStyle name="Accent1 15" xfId="271"/>
    <cellStyle name="Accent1 16" xfId="278"/>
    <cellStyle name="Accent1 17" xfId="279"/>
    <cellStyle name="Accent1 2" xfId="151"/>
    <cellStyle name="Accent1 3" xfId="181"/>
    <cellStyle name="Accent1 4" xfId="214"/>
    <cellStyle name="Accent1 5" xfId="194"/>
    <cellStyle name="Accent1 6" xfId="236"/>
    <cellStyle name="Accent1 7" xfId="216"/>
    <cellStyle name="Accent1 8" xfId="237"/>
    <cellStyle name="Accent1 9" xfId="191"/>
    <cellStyle name="Accent2" xfId="23"/>
    <cellStyle name="Accent2 - 20%" xfId="15"/>
    <cellStyle name="Accent2 - 20% 2" xfId="150"/>
    <cellStyle name="Accent2 - 40%" xfId="2"/>
    <cellStyle name="Accent2 - 40% 2" xfId="141"/>
    <cellStyle name="Accent2 - 60%" xfId="4"/>
    <cellStyle name="Accent2 - 60% 2" xfId="143"/>
    <cellStyle name="Accent2 10" xfId="203"/>
    <cellStyle name="Accent2 11" xfId="230"/>
    <cellStyle name="Accent2 12" xfId="248"/>
    <cellStyle name="Accent2 13" xfId="263"/>
    <cellStyle name="Accent2 14" xfId="275"/>
    <cellStyle name="Accent2 15" xfId="268"/>
    <cellStyle name="Accent2 16" xfId="277"/>
    <cellStyle name="Accent2 17" xfId="270"/>
    <cellStyle name="Accent2 2" xfId="155"/>
    <cellStyle name="Accent2 3" xfId="177"/>
    <cellStyle name="Accent2 4" xfId="201"/>
    <cellStyle name="Accent2 5" xfId="226"/>
    <cellStyle name="Accent2 6" xfId="196"/>
    <cellStyle name="Accent2 7" xfId="182"/>
    <cellStyle name="Accent2 8" xfId="218"/>
    <cellStyle name="Accent2 9" xfId="233"/>
    <cellStyle name="Accent3" xfId="24"/>
    <cellStyle name="Accent3 - 20%" xfId="26"/>
    <cellStyle name="Accent3 - 20% 2" xfId="157"/>
    <cellStyle name="Accent3 - 40%" xfId="28"/>
    <cellStyle name="Accent3 - 40% 2" xfId="158"/>
    <cellStyle name="Accent3 - 60%" xfId="29"/>
    <cellStyle name="Accent3 - 60% 2" xfId="159"/>
    <cellStyle name="Accent3 10" xfId="222"/>
    <cellStyle name="Accent3 11" xfId="183"/>
    <cellStyle name="Accent3 12" xfId="249"/>
    <cellStyle name="Accent3 13" xfId="261"/>
    <cellStyle name="Accent3 14" xfId="273"/>
    <cellStyle name="Accent3 15" xfId="267"/>
    <cellStyle name="Accent3 16" xfId="276"/>
    <cellStyle name="Accent3 17" xfId="269"/>
    <cellStyle name="Accent3 2" xfId="156"/>
    <cellStyle name="Accent3 3" xfId="176"/>
    <cellStyle name="Accent3 4" xfId="219"/>
    <cellStyle name="Accent3 5" xfId="173"/>
    <cellStyle name="Accent3 6" xfId="211"/>
    <cellStyle name="Accent3 7" xfId="188"/>
    <cellStyle name="Accent3 8" xfId="223"/>
    <cellStyle name="Accent3 9" xfId="228"/>
    <cellStyle name="Accent4" xfId="30"/>
    <cellStyle name="Accent4 - 20%" xfId="31"/>
    <cellStyle name="Accent4 - 20% 2" xfId="161"/>
    <cellStyle name="Accent4 - 40%" xfId="32"/>
    <cellStyle name="Accent4 - 40% 2" xfId="162"/>
    <cellStyle name="Accent4 - 60%" xfId="34"/>
    <cellStyle name="Accent4 - 60% 2" xfId="163"/>
    <cellStyle name="Accent4 10" xfId="229"/>
    <cellStyle name="Accent4 11" xfId="204"/>
    <cellStyle name="Accent4 12" xfId="250"/>
    <cellStyle name="Accent4 13" xfId="258"/>
    <cellStyle name="Accent4 14" xfId="243"/>
    <cellStyle name="Accent4 15" xfId="265"/>
    <cellStyle name="Accent4 16" xfId="274"/>
    <cellStyle name="Accent4 17" xfId="266"/>
    <cellStyle name="Accent4 2" xfId="160"/>
    <cellStyle name="Accent4 3" xfId="149"/>
    <cellStyle name="Accent4 4" xfId="209"/>
    <cellStyle name="Accent4 5" xfId="195"/>
    <cellStyle name="Accent4 6" xfId="147"/>
    <cellStyle name="Accent4 7" xfId="180"/>
    <cellStyle name="Accent4 8" xfId="235"/>
    <cellStyle name="Accent4 9" xfId="189"/>
    <cellStyle name="Accent5" xfId="35"/>
    <cellStyle name="Accent5 - 20%" xfId="36"/>
    <cellStyle name="Accent5 - 20% 2" xfId="165"/>
    <cellStyle name="Accent5 - 40%" xfId="37"/>
    <cellStyle name="Accent5 - 40% 2" xfId="166"/>
    <cellStyle name="Accent5 - 60%" xfId="38"/>
    <cellStyle name="Accent5 - 60% 2" xfId="167"/>
    <cellStyle name="Accent5 10" xfId="210"/>
    <cellStyle name="Accent5 11" xfId="234"/>
    <cellStyle name="Accent5 12" xfId="251"/>
    <cellStyle name="Accent5 13" xfId="257"/>
    <cellStyle name="Accent5 14" xfId="244"/>
    <cellStyle name="Accent5 15" xfId="262"/>
    <cellStyle name="Accent5 16" xfId="242"/>
    <cellStyle name="Accent5 17" xfId="264"/>
    <cellStyle name="Accent5 2" xfId="164"/>
    <cellStyle name="Accent5 3" xfId="197"/>
    <cellStyle name="Accent5 4" xfId="202"/>
    <cellStyle name="Accent5 5" xfId="140"/>
    <cellStyle name="Accent5 6" xfId="172"/>
    <cellStyle name="Accent5 7" xfId="220"/>
    <cellStyle name="Accent5 8" xfId="217"/>
    <cellStyle name="Accent5 9" xfId="238"/>
    <cellStyle name="Accent6" xfId="39"/>
    <cellStyle name="Accent6 - 20%" xfId="40"/>
    <cellStyle name="Accent6 - 20% 2" xfId="169"/>
    <cellStyle name="Accent6 - 40%" xfId="41"/>
    <cellStyle name="Accent6 - 40% 2" xfId="170"/>
    <cellStyle name="Accent6 - 60%" xfId="42"/>
    <cellStyle name="Accent6 - 60% 2" xfId="171"/>
    <cellStyle name="Accent6 10" xfId="205"/>
    <cellStyle name="Accent6 11" xfId="190"/>
    <cellStyle name="Accent6 12" xfId="254"/>
    <cellStyle name="Accent6 13" xfId="256"/>
    <cellStyle name="Accent6 14" xfId="246"/>
    <cellStyle name="Accent6 15" xfId="259"/>
    <cellStyle name="Accent6 16" xfId="245"/>
    <cellStyle name="Accent6 17" xfId="260"/>
    <cellStyle name="Accent6 2" xfId="168"/>
    <cellStyle name="Accent6 3" xfId="200"/>
    <cellStyle name="Accent6 4" xfId="207"/>
    <cellStyle name="Accent6 5" xfId="199"/>
    <cellStyle name="Accent6 6" xfId="208"/>
    <cellStyle name="Accent6 7" xfId="198"/>
    <cellStyle name="Accent6 8" xfId="206"/>
    <cellStyle name="Accent6 9" xfId="175"/>
    <cellStyle name="args.style" xfId="1"/>
    <cellStyle name="ColLevel_0" xfId="43"/>
    <cellStyle name="Comma [0]_!!!GO" xfId="44"/>
    <cellStyle name="comma zerodec" xfId="45"/>
    <cellStyle name="Comma_!!!GO" xfId="46"/>
    <cellStyle name="Currency [0]_!!!GO" xfId="47"/>
    <cellStyle name="Currency_!!!GO" xfId="50"/>
    <cellStyle name="Currency1" xfId="51"/>
    <cellStyle name="Date" xfId="52"/>
    <cellStyle name="Dollar (zero dec)" xfId="53"/>
    <cellStyle name="Grey" xfId="54"/>
    <cellStyle name="Header1" xfId="55"/>
    <cellStyle name="Header2" xfId="56"/>
    <cellStyle name="Header2 2" xfId="57"/>
    <cellStyle name="Header2 2 2" xfId="117"/>
    <cellStyle name="Header2 3" xfId="255"/>
    <cellStyle name="Header2 4" xfId="252"/>
    <cellStyle name="Input [yellow]" xfId="58"/>
    <cellStyle name="Input [yellow] 2" xfId="116"/>
    <cellStyle name="Input [yellow] 2 2" xfId="134"/>
    <cellStyle name="Input [yellow] 3" xfId="253"/>
    <cellStyle name="Input [yellow] 4" xfId="114"/>
    <cellStyle name="Input Cells" xfId="59"/>
    <cellStyle name="Input Cells 2" xfId="111"/>
    <cellStyle name="Input Cells 3" xfId="178"/>
    <cellStyle name="Linked Cells" xfId="60"/>
    <cellStyle name="Linked Cells 2" xfId="132"/>
    <cellStyle name="Linked Cells 3" xfId="179"/>
    <cellStyle name="Millares [0]_96 Risk" xfId="61"/>
    <cellStyle name="Millares_96 Risk" xfId="62"/>
    <cellStyle name="Milliers [0]_!!!GO" xfId="63"/>
    <cellStyle name="Milliers_!!!GO" xfId="25"/>
    <cellStyle name="Moneda [0]_96 Risk" xfId="64"/>
    <cellStyle name="Moneda_96 Risk" xfId="65"/>
    <cellStyle name="Mon閠aire [0]_!!!GO" xfId="27"/>
    <cellStyle name="Mon閠aire_!!!GO" xfId="67"/>
    <cellStyle name="New Times Roman" xfId="68"/>
    <cellStyle name="no dec" xfId="69"/>
    <cellStyle name="no dec 2" xfId="118"/>
    <cellStyle name="Normal - Style1" xfId="70"/>
    <cellStyle name="Normal_!!!GO" xfId="71"/>
    <cellStyle name="per.style" xfId="73"/>
    <cellStyle name="Percent [2]" xfId="74"/>
    <cellStyle name="Percent [2] 2" xfId="119"/>
    <cellStyle name="Percent_!!!GO" xfId="75"/>
    <cellStyle name="Pourcentage_pldt" xfId="76"/>
    <cellStyle name="PSChar" xfId="12"/>
    <cellStyle name="PSChar 2" xfId="120"/>
    <cellStyle name="PSDate" xfId="77"/>
    <cellStyle name="PSDate 2" xfId="121"/>
    <cellStyle name="PSDec" xfId="78"/>
    <cellStyle name="PSDec 2" xfId="122"/>
    <cellStyle name="PSHeading" xfId="79"/>
    <cellStyle name="PSHeading 2" xfId="123"/>
    <cellStyle name="PSInt" xfId="72"/>
    <cellStyle name="PSInt 2" xfId="124"/>
    <cellStyle name="PSSpacer" xfId="80"/>
    <cellStyle name="PSSpacer 2" xfId="125"/>
    <cellStyle name="RowLevel_0" xfId="81"/>
    <cellStyle name="sstot" xfId="82"/>
    <cellStyle name="sstot 2" xfId="135"/>
    <cellStyle name="sstot 3" xfId="184"/>
    <cellStyle name="Standard_AREAS" xfId="83"/>
    <cellStyle name="t" xfId="84"/>
    <cellStyle name="t 2" xfId="136"/>
    <cellStyle name="t 3" xfId="185"/>
    <cellStyle name="t_HVAC Equipment (3)" xfId="85"/>
    <cellStyle name="t_HVAC Equipment (3) 2" xfId="137"/>
    <cellStyle name="t_HVAC Equipment (3) 3" xfId="186"/>
    <cellStyle name="捠壿 [0.00]_Region Orders (2)" xfId="33"/>
    <cellStyle name="捠壿_Region Orders (2)" xfId="86"/>
    <cellStyle name="编号" xfId="87"/>
    <cellStyle name="编号 2" xfId="212"/>
    <cellStyle name="标题1" xfId="88"/>
    <cellStyle name="标题1 2" xfId="213"/>
    <cellStyle name="表标题" xfId="89"/>
    <cellStyle name="表标题 2" xfId="193"/>
    <cellStyle name="部门" xfId="91"/>
    <cellStyle name="部门 2" xfId="215"/>
    <cellStyle name="差_Book1" xfId="92"/>
    <cellStyle name="差_Book1 2" xfId="192"/>
    <cellStyle name="常规" xfId="0" builtinId="0"/>
    <cellStyle name="常规 2" xfId="93"/>
    <cellStyle name="常规 2 2" xfId="130"/>
    <cellStyle name="常规 3" xfId="66"/>
    <cellStyle name="常规 3 2" xfId="131"/>
    <cellStyle name="常规 4" xfId="94"/>
    <cellStyle name="常规 4 2" xfId="139"/>
    <cellStyle name="常规 5" xfId="110"/>
    <cellStyle name="常规 6" xfId="133"/>
    <cellStyle name="分级显示行_1_Book1" xfId="95"/>
    <cellStyle name="分级显示列_1_Book1" xfId="49"/>
    <cellStyle name="好_Book1" xfId="96"/>
    <cellStyle name="好_Book1 2" xfId="227"/>
    <cellStyle name="借出原因" xfId="97"/>
    <cellStyle name="借出原因 2" xfId="221"/>
    <cellStyle name="普通_laroux" xfId="98"/>
    <cellStyle name="千分位[0]_laroux" xfId="99"/>
    <cellStyle name="千分位_laroux" xfId="100"/>
    <cellStyle name="千位[0]_ 方正PC" xfId="101"/>
    <cellStyle name="千位_ 方正PC" xfId="102"/>
    <cellStyle name="强调 1" xfId="103"/>
    <cellStyle name="强调 1 2" xfId="231"/>
    <cellStyle name="强调 2" xfId="104"/>
    <cellStyle name="强调 2 2" xfId="232"/>
    <cellStyle name="强调 3" xfId="90"/>
    <cellStyle name="强调 3 2" xfId="187"/>
    <cellStyle name="日期" xfId="3"/>
    <cellStyle name="日期 2" xfId="142"/>
    <cellStyle name="商品名称" xfId="105"/>
    <cellStyle name="商品名称 2" xfId="224"/>
    <cellStyle name="数量" xfId="106"/>
    <cellStyle name="数量 2" xfId="225"/>
    <cellStyle name="样式 1" xfId="48"/>
    <cellStyle name="样式 1 2" xfId="138"/>
    <cellStyle name="样式 1 3" xfId="174"/>
    <cellStyle name="昗弨_Pacific Region P&amp;L" xfId="107"/>
    <cellStyle name="寘嬫愗傝 [0.00]_Region Orders (2)" xfId="108"/>
    <cellStyle name="寘嬫愗傝_Region Orders (2)" xfId="10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tor/Desktop/2021&#25307;&#32856;/&#24635;&#37327;&#20869;&#25307;&#32856;&#65288;54&#20154;&#65292;2&#20154;&#35268;&#22521;&#26410;&#36807;&#65289;/2021&#24180;&#20844;&#24320;&#25307;&#32856;&#30740;&#31350;&#29983;&#38754;&#35797;&#25104;&#32489;&#27719;&#24635;&#3492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面试成绩"/>
    </sheetNames>
    <sheetDataSet>
      <sheetData sheetId="0">
        <row r="4">
          <cell r="F4" t="str">
            <v>张雕凤</v>
          </cell>
          <cell r="G4" t="str">
            <v>麻醉学</v>
          </cell>
          <cell r="H4" t="str">
            <v>女</v>
          </cell>
          <cell r="I4">
            <v>33390</v>
          </cell>
        </row>
        <row r="5">
          <cell r="F5" t="str">
            <v>钱小锐</v>
          </cell>
          <cell r="G5" t="str">
            <v>外科学</v>
          </cell>
          <cell r="H5" t="str">
            <v>男</v>
          </cell>
          <cell r="I5">
            <v>35034</v>
          </cell>
        </row>
        <row r="6">
          <cell r="F6" t="str">
            <v>浦瑞芳</v>
          </cell>
          <cell r="G6" t="str">
            <v>麻醉学</v>
          </cell>
          <cell r="H6" t="str">
            <v>女</v>
          </cell>
          <cell r="I6">
            <v>34820</v>
          </cell>
        </row>
        <row r="7">
          <cell r="F7" t="str">
            <v>赵玲</v>
          </cell>
          <cell r="G7" t="str">
            <v>麻醉学</v>
          </cell>
          <cell r="H7" t="str">
            <v>女</v>
          </cell>
          <cell r="I7">
            <v>34182</v>
          </cell>
        </row>
        <row r="8">
          <cell r="F8" t="str">
            <v>安丽媛</v>
          </cell>
          <cell r="G8" t="str">
            <v>麻醉学</v>
          </cell>
          <cell r="H8" t="str">
            <v>女</v>
          </cell>
          <cell r="I8">
            <v>34820</v>
          </cell>
        </row>
        <row r="9">
          <cell r="F9" t="str">
            <v>邓成坤</v>
          </cell>
          <cell r="G9" t="str">
            <v>外科学</v>
          </cell>
          <cell r="H9" t="str">
            <v>男</v>
          </cell>
          <cell r="I9">
            <v>34578</v>
          </cell>
        </row>
        <row r="10">
          <cell r="F10" t="str">
            <v>张立</v>
          </cell>
          <cell r="G10" t="str">
            <v>外科学</v>
          </cell>
          <cell r="H10" t="str">
            <v>男</v>
          </cell>
          <cell r="I10">
            <v>34669</v>
          </cell>
        </row>
        <row r="11">
          <cell r="F11" t="str">
            <v>吴俊波</v>
          </cell>
          <cell r="G11" t="str">
            <v>外科学</v>
          </cell>
          <cell r="H11" t="str">
            <v>男</v>
          </cell>
          <cell r="I11">
            <v>34455</v>
          </cell>
        </row>
        <row r="12">
          <cell r="F12" t="str">
            <v>胡元杰</v>
          </cell>
          <cell r="G12" t="str">
            <v>外科学</v>
          </cell>
          <cell r="H12" t="str">
            <v>男</v>
          </cell>
          <cell r="I12">
            <v>34455</v>
          </cell>
        </row>
        <row r="13">
          <cell r="F13" t="str">
            <v>张楚悦</v>
          </cell>
          <cell r="G13" t="str">
            <v>外科学</v>
          </cell>
          <cell r="H13" t="str">
            <v>女</v>
          </cell>
          <cell r="I13">
            <v>33635</v>
          </cell>
        </row>
        <row r="14">
          <cell r="F14" t="str">
            <v>张睿</v>
          </cell>
          <cell r="G14" t="str">
            <v>外科学</v>
          </cell>
          <cell r="H14" t="str">
            <v>男</v>
          </cell>
          <cell r="I14">
            <v>34669</v>
          </cell>
        </row>
        <row r="15">
          <cell r="F15" t="str">
            <v>贺天磊</v>
          </cell>
          <cell r="G15" t="str">
            <v>外科学</v>
          </cell>
          <cell r="H15" t="str">
            <v>男</v>
          </cell>
          <cell r="I15">
            <v>34243</v>
          </cell>
        </row>
        <row r="16">
          <cell r="F16" t="str">
            <v>彭金海</v>
          </cell>
          <cell r="G16" t="str">
            <v>外科学</v>
          </cell>
          <cell r="H16" t="str">
            <v>男</v>
          </cell>
          <cell r="I16">
            <v>34578</v>
          </cell>
        </row>
        <row r="17">
          <cell r="F17" t="str">
            <v>李鑫</v>
          </cell>
          <cell r="G17" t="str">
            <v>外科学</v>
          </cell>
          <cell r="H17" t="str">
            <v>男</v>
          </cell>
          <cell r="I17">
            <v>34943</v>
          </cell>
        </row>
        <row r="18">
          <cell r="F18" t="str">
            <v>顾凯文</v>
          </cell>
          <cell r="G18" t="str">
            <v>外科学</v>
          </cell>
          <cell r="H18" t="str">
            <v>男</v>
          </cell>
          <cell r="I18">
            <v>34274</v>
          </cell>
        </row>
        <row r="19">
          <cell r="F19" t="str">
            <v>缪瀛洲</v>
          </cell>
          <cell r="G19" t="str">
            <v>外科学</v>
          </cell>
          <cell r="H19" t="str">
            <v>男</v>
          </cell>
          <cell r="I19">
            <v>32752</v>
          </cell>
        </row>
        <row r="20">
          <cell r="F20" t="str">
            <v>王海龙</v>
          </cell>
          <cell r="G20" t="str">
            <v>外科学</v>
          </cell>
          <cell r="H20" t="str">
            <v>男</v>
          </cell>
          <cell r="I20">
            <v>34486</v>
          </cell>
        </row>
        <row r="21">
          <cell r="F21" t="str">
            <v>陈冠宇</v>
          </cell>
          <cell r="G21" t="str">
            <v>外科学</v>
          </cell>
          <cell r="H21" t="str">
            <v>男</v>
          </cell>
          <cell r="I21">
            <v>34547</v>
          </cell>
        </row>
        <row r="22">
          <cell r="F22" t="str">
            <v>彭家玺</v>
          </cell>
          <cell r="G22" t="str">
            <v>外科学</v>
          </cell>
          <cell r="H22" t="str">
            <v>男</v>
          </cell>
          <cell r="I22">
            <v>34973</v>
          </cell>
        </row>
        <row r="23">
          <cell r="F23" t="str">
            <v>谭建宇</v>
          </cell>
          <cell r="G23" t="str">
            <v>外科学</v>
          </cell>
          <cell r="H23" t="str">
            <v>男</v>
          </cell>
          <cell r="I23">
            <v>34182</v>
          </cell>
        </row>
        <row r="24">
          <cell r="F24" t="str">
            <v>张威武</v>
          </cell>
          <cell r="G24" t="str">
            <v>神经病学</v>
          </cell>
          <cell r="H24" t="str">
            <v>男</v>
          </cell>
          <cell r="I24">
            <v>34547</v>
          </cell>
        </row>
        <row r="25">
          <cell r="F25" t="str">
            <v>魏于博</v>
          </cell>
          <cell r="G25" t="str">
            <v>外科学</v>
          </cell>
          <cell r="H25" t="str">
            <v>男</v>
          </cell>
          <cell r="I25">
            <v>34455</v>
          </cell>
        </row>
        <row r="26">
          <cell r="F26" t="str">
            <v>胥江品</v>
          </cell>
          <cell r="G26" t="str">
            <v>外科学</v>
          </cell>
          <cell r="H26" t="str">
            <v>男</v>
          </cell>
          <cell r="I26">
            <v>34578</v>
          </cell>
        </row>
        <row r="27">
          <cell r="F27" t="str">
            <v>陈雄</v>
          </cell>
          <cell r="G27" t="str">
            <v>外科学</v>
          </cell>
          <cell r="H27" t="str">
            <v>男</v>
          </cell>
          <cell r="I27">
            <v>34455</v>
          </cell>
        </row>
        <row r="28">
          <cell r="F28" t="str">
            <v>范园</v>
          </cell>
          <cell r="G28" t="str">
            <v>外科学</v>
          </cell>
          <cell r="H28" t="str">
            <v>女</v>
          </cell>
          <cell r="I28">
            <v>34090</v>
          </cell>
        </row>
        <row r="29">
          <cell r="F29" t="str">
            <v>胡东</v>
          </cell>
          <cell r="G29" t="str">
            <v>外科学</v>
          </cell>
          <cell r="H29" t="str">
            <v>男</v>
          </cell>
          <cell r="I29">
            <v>33239</v>
          </cell>
        </row>
        <row r="30">
          <cell r="F30" t="str">
            <v>万佳</v>
          </cell>
          <cell r="G30" t="str">
            <v>耳鼻咽喉科学</v>
          </cell>
          <cell r="H30" t="str">
            <v>女</v>
          </cell>
          <cell r="I30">
            <v>34486</v>
          </cell>
        </row>
        <row r="31">
          <cell r="F31" t="str">
            <v>高天国</v>
          </cell>
          <cell r="G31" t="str">
            <v>内科学</v>
          </cell>
          <cell r="H31" t="str">
            <v>男</v>
          </cell>
          <cell r="I31">
            <v>34394</v>
          </cell>
        </row>
        <row r="32">
          <cell r="F32" t="str">
            <v>张明星</v>
          </cell>
          <cell r="G32" t="str">
            <v>内科学</v>
          </cell>
          <cell r="H32" t="str">
            <v>男</v>
          </cell>
          <cell r="I32">
            <v>35370</v>
          </cell>
        </row>
        <row r="33">
          <cell r="F33" t="str">
            <v>缪倩</v>
          </cell>
          <cell r="G33" t="str">
            <v>内科学</v>
          </cell>
          <cell r="H33" t="str">
            <v>女</v>
          </cell>
          <cell r="I33">
            <v>34090</v>
          </cell>
        </row>
        <row r="34">
          <cell r="F34" t="str">
            <v>苏婷</v>
          </cell>
          <cell r="G34" t="str">
            <v>内科学</v>
          </cell>
          <cell r="H34" t="str">
            <v>女</v>
          </cell>
          <cell r="I34">
            <v>34029</v>
          </cell>
        </row>
        <row r="35">
          <cell r="F35" t="str">
            <v>邓永前</v>
          </cell>
          <cell r="G35" t="str">
            <v>外科学</v>
          </cell>
          <cell r="H35" t="str">
            <v>男</v>
          </cell>
          <cell r="I35">
            <v>31656</v>
          </cell>
        </row>
        <row r="36">
          <cell r="F36" t="str">
            <v>汤文梅</v>
          </cell>
          <cell r="G36" t="str">
            <v>外科学</v>
          </cell>
          <cell r="H36" t="str">
            <v>女</v>
          </cell>
          <cell r="I36">
            <v>33512</v>
          </cell>
        </row>
        <row r="37">
          <cell r="F37" t="str">
            <v>张竹仙</v>
          </cell>
          <cell r="G37" t="str">
            <v>内科学</v>
          </cell>
          <cell r="H37" t="str">
            <v>女</v>
          </cell>
          <cell r="I37">
            <v>33970</v>
          </cell>
        </row>
        <row r="38">
          <cell r="F38" t="str">
            <v>张莹宵</v>
          </cell>
          <cell r="G38" t="str">
            <v>内科学</v>
          </cell>
          <cell r="H38" t="str">
            <v>女</v>
          </cell>
          <cell r="I38">
            <v>34851</v>
          </cell>
        </row>
        <row r="39">
          <cell r="F39" t="str">
            <v>赵睿</v>
          </cell>
          <cell r="G39" t="str">
            <v>内科学</v>
          </cell>
          <cell r="H39" t="str">
            <v>女</v>
          </cell>
          <cell r="I39">
            <v>34790</v>
          </cell>
        </row>
        <row r="40">
          <cell r="F40" t="str">
            <v>龙茸</v>
          </cell>
          <cell r="G40" t="str">
            <v>内科学</v>
          </cell>
          <cell r="H40" t="str">
            <v>女</v>
          </cell>
          <cell r="I40">
            <v>34639</v>
          </cell>
        </row>
        <row r="41">
          <cell r="F41" t="str">
            <v>赵琳</v>
          </cell>
          <cell r="G41" t="str">
            <v>内科学</v>
          </cell>
          <cell r="H41" t="str">
            <v>女</v>
          </cell>
          <cell r="I41">
            <v>34182</v>
          </cell>
        </row>
        <row r="42">
          <cell r="F42" t="str">
            <v>王京</v>
          </cell>
          <cell r="G42" t="str">
            <v>内科学</v>
          </cell>
          <cell r="H42" t="str">
            <v>女</v>
          </cell>
          <cell r="I42">
            <v>34759</v>
          </cell>
        </row>
        <row r="43">
          <cell r="F43" t="str">
            <v>李奕玉</v>
          </cell>
          <cell r="G43" t="str">
            <v>内科学</v>
          </cell>
          <cell r="H43" t="str">
            <v>女</v>
          </cell>
          <cell r="I43">
            <v>34943</v>
          </cell>
        </row>
        <row r="44">
          <cell r="F44" t="str">
            <v>殷康福</v>
          </cell>
          <cell r="G44" t="str">
            <v>神经病学</v>
          </cell>
          <cell r="H44" t="str">
            <v>男</v>
          </cell>
          <cell r="I44">
            <v>35096</v>
          </cell>
        </row>
        <row r="45">
          <cell r="F45" t="str">
            <v>梁稀</v>
          </cell>
          <cell r="G45" t="str">
            <v>神经病学</v>
          </cell>
          <cell r="H45" t="str">
            <v>女</v>
          </cell>
          <cell r="I45">
            <v>34820</v>
          </cell>
        </row>
        <row r="46">
          <cell r="F46" t="str">
            <v>唐佳</v>
          </cell>
          <cell r="G46" t="str">
            <v>神经病学</v>
          </cell>
          <cell r="H46" t="str">
            <v>女</v>
          </cell>
          <cell r="I46">
            <v>34700</v>
          </cell>
        </row>
        <row r="47">
          <cell r="F47" t="str">
            <v>保健见</v>
          </cell>
          <cell r="G47" t="str">
            <v>神经病学</v>
          </cell>
          <cell r="H47" t="str">
            <v>男</v>
          </cell>
          <cell r="I47">
            <v>34243</v>
          </cell>
        </row>
        <row r="48">
          <cell r="F48" t="str">
            <v>邓青</v>
          </cell>
          <cell r="G48" t="str">
            <v>神经病学</v>
          </cell>
          <cell r="H48" t="str">
            <v>女</v>
          </cell>
          <cell r="I48">
            <v>32051</v>
          </cell>
        </row>
        <row r="49">
          <cell r="F49" t="str">
            <v>吴秋萍</v>
          </cell>
          <cell r="G49" t="str">
            <v>神经病学</v>
          </cell>
          <cell r="H49" t="str">
            <v>女</v>
          </cell>
          <cell r="I49">
            <v>34851</v>
          </cell>
        </row>
        <row r="50">
          <cell r="F50" t="str">
            <v>李谧</v>
          </cell>
          <cell r="G50" t="str">
            <v>内科学</v>
          </cell>
          <cell r="H50" t="str">
            <v>女</v>
          </cell>
          <cell r="I50">
            <v>34700</v>
          </cell>
        </row>
        <row r="51">
          <cell r="F51" t="str">
            <v>张馨心</v>
          </cell>
          <cell r="G51" t="str">
            <v>内科学</v>
          </cell>
          <cell r="H51" t="str">
            <v>女</v>
          </cell>
          <cell r="I51">
            <v>34759</v>
          </cell>
        </row>
        <row r="52">
          <cell r="F52" t="str">
            <v>袁改琼</v>
          </cell>
          <cell r="G52" t="str">
            <v>内科学</v>
          </cell>
          <cell r="H52" t="str">
            <v>女</v>
          </cell>
          <cell r="I52">
            <v>34639</v>
          </cell>
        </row>
        <row r="53">
          <cell r="F53" t="str">
            <v>余荻</v>
          </cell>
          <cell r="G53" t="str">
            <v>内科学</v>
          </cell>
          <cell r="H53" t="str">
            <v>男</v>
          </cell>
          <cell r="I53">
            <v>34912</v>
          </cell>
        </row>
        <row r="54">
          <cell r="F54" t="str">
            <v>黄桂芳</v>
          </cell>
          <cell r="G54" t="str">
            <v>内科学</v>
          </cell>
          <cell r="H54" t="str">
            <v>女</v>
          </cell>
          <cell r="I54">
            <v>34213</v>
          </cell>
        </row>
        <row r="55">
          <cell r="F55" t="str">
            <v>陈紫红</v>
          </cell>
          <cell r="G55" t="str">
            <v>内科学</v>
          </cell>
          <cell r="H55" t="str">
            <v>女</v>
          </cell>
          <cell r="I55">
            <v>34547</v>
          </cell>
        </row>
        <row r="56">
          <cell r="F56" t="str">
            <v>郭蕊</v>
          </cell>
          <cell r="G56" t="str">
            <v>内科学</v>
          </cell>
          <cell r="H56" t="str">
            <v>女</v>
          </cell>
          <cell r="I56">
            <v>35096</v>
          </cell>
        </row>
        <row r="57">
          <cell r="F57" t="str">
            <v>速睿君</v>
          </cell>
          <cell r="G57" t="str">
            <v>外科学</v>
          </cell>
          <cell r="H57" t="str">
            <v>女</v>
          </cell>
          <cell r="I57">
            <v>34912</v>
          </cell>
        </row>
        <row r="58">
          <cell r="F58" t="str">
            <v>彭庆</v>
          </cell>
          <cell r="G58" t="str">
            <v>外科学</v>
          </cell>
          <cell r="H58" t="str">
            <v>女</v>
          </cell>
          <cell r="I58">
            <v>35217</v>
          </cell>
        </row>
        <row r="59">
          <cell r="F59" t="str">
            <v>钏莉雪</v>
          </cell>
          <cell r="G59" t="str">
            <v>内科学</v>
          </cell>
          <cell r="H59" t="str">
            <v>女</v>
          </cell>
          <cell r="I59">
            <v>34304</v>
          </cell>
        </row>
        <row r="60">
          <cell r="F60" t="str">
            <v>陆瑶</v>
          </cell>
          <cell r="G60" t="str">
            <v>内科学</v>
          </cell>
          <cell r="H60" t="str">
            <v>女</v>
          </cell>
          <cell r="I60">
            <v>34243</v>
          </cell>
        </row>
        <row r="61">
          <cell r="F61" t="str">
            <v>徐荣丹</v>
          </cell>
          <cell r="G61" t="str">
            <v>内科学</v>
          </cell>
          <cell r="H61" t="str">
            <v>女</v>
          </cell>
          <cell r="I61">
            <v>34639</v>
          </cell>
        </row>
        <row r="62">
          <cell r="F62" t="str">
            <v>陈维铖</v>
          </cell>
          <cell r="G62" t="str">
            <v>内科学</v>
          </cell>
          <cell r="H62" t="str">
            <v>男</v>
          </cell>
          <cell r="I62">
            <v>34820</v>
          </cell>
        </row>
        <row r="63">
          <cell r="F63" t="str">
            <v>来燕琼</v>
          </cell>
          <cell r="G63" t="str">
            <v>内科学</v>
          </cell>
          <cell r="H63" t="str">
            <v>女</v>
          </cell>
          <cell r="I63">
            <v>34700</v>
          </cell>
        </row>
        <row r="64">
          <cell r="F64" t="str">
            <v>徐洪繁</v>
          </cell>
          <cell r="G64" t="str">
            <v>内科学</v>
          </cell>
          <cell r="H64" t="str">
            <v>女</v>
          </cell>
          <cell r="I64">
            <v>35034</v>
          </cell>
        </row>
        <row r="65">
          <cell r="F65" t="str">
            <v>杨春芳</v>
          </cell>
          <cell r="G65" t="str">
            <v>内科学</v>
          </cell>
          <cell r="H65" t="str">
            <v>女</v>
          </cell>
          <cell r="I65">
            <v>34820</v>
          </cell>
        </row>
        <row r="66">
          <cell r="F66" t="str">
            <v>毛晓露</v>
          </cell>
          <cell r="G66" t="str">
            <v>中医内科学</v>
          </cell>
          <cell r="H66" t="str">
            <v>女</v>
          </cell>
          <cell r="I66">
            <v>34790</v>
          </cell>
        </row>
        <row r="67">
          <cell r="F67" t="str">
            <v>滕超</v>
          </cell>
          <cell r="G67" t="str">
            <v>中西医结合临床</v>
          </cell>
          <cell r="H67" t="str">
            <v>男</v>
          </cell>
          <cell r="I67">
            <v>34455</v>
          </cell>
        </row>
        <row r="68">
          <cell r="F68" t="str">
            <v>李涛</v>
          </cell>
          <cell r="G68" t="str">
            <v>中医内科学</v>
          </cell>
          <cell r="H68" t="str">
            <v>女</v>
          </cell>
          <cell r="I68">
            <v>33298</v>
          </cell>
        </row>
        <row r="69">
          <cell r="F69" t="str">
            <v>习元堂</v>
          </cell>
          <cell r="G69" t="str">
            <v>中医内科学</v>
          </cell>
          <cell r="H69" t="str">
            <v>男</v>
          </cell>
          <cell r="I69">
            <v>33086</v>
          </cell>
        </row>
        <row r="70">
          <cell r="F70" t="str">
            <v>董洁群</v>
          </cell>
          <cell r="G70" t="str">
            <v>中医内科学</v>
          </cell>
          <cell r="H70" t="str">
            <v>女</v>
          </cell>
          <cell r="I70">
            <v>34335</v>
          </cell>
        </row>
        <row r="71">
          <cell r="F71" t="str">
            <v>王茂婧</v>
          </cell>
          <cell r="G71" t="str">
            <v>中西医结合临床</v>
          </cell>
          <cell r="H71" t="str">
            <v>女</v>
          </cell>
          <cell r="I71">
            <v>34304</v>
          </cell>
        </row>
        <row r="72">
          <cell r="F72" t="str">
            <v>张刘凡</v>
          </cell>
          <cell r="G72" t="str">
            <v>中医内科学</v>
          </cell>
          <cell r="H72" t="str">
            <v>男</v>
          </cell>
          <cell r="I72">
            <v>34243</v>
          </cell>
        </row>
        <row r="73">
          <cell r="F73" t="str">
            <v>谢国丽</v>
          </cell>
          <cell r="G73" t="str">
            <v>中西医结合临床</v>
          </cell>
          <cell r="H73" t="str">
            <v>女</v>
          </cell>
          <cell r="I73">
            <v>32325</v>
          </cell>
        </row>
        <row r="74">
          <cell r="F74" t="str">
            <v>杨慕然</v>
          </cell>
          <cell r="G74" t="str">
            <v>内科学</v>
          </cell>
          <cell r="H74" t="str">
            <v>女</v>
          </cell>
          <cell r="I74">
            <v>34943</v>
          </cell>
        </row>
        <row r="75">
          <cell r="F75" t="str">
            <v>赵德鹤</v>
          </cell>
          <cell r="G75" t="str">
            <v>凝聚态物理</v>
          </cell>
          <cell r="H75" t="str">
            <v>男</v>
          </cell>
          <cell r="I75">
            <v>34243</v>
          </cell>
        </row>
        <row r="76">
          <cell r="F76" t="str">
            <v>方莉媛</v>
          </cell>
          <cell r="G76" t="str">
            <v>凝聚态物理</v>
          </cell>
          <cell r="H76" t="str">
            <v>女</v>
          </cell>
          <cell r="I76">
            <v>35431</v>
          </cell>
        </row>
        <row r="77">
          <cell r="F77" t="str">
            <v>李玲芳</v>
          </cell>
          <cell r="G77" t="str">
            <v>凝聚态物理</v>
          </cell>
          <cell r="H77" t="str">
            <v>女</v>
          </cell>
          <cell r="I77">
            <v>35235</v>
          </cell>
        </row>
        <row r="78">
          <cell r="F78" t="str">
            <v>申莹</v>
          </cell>
          <cell r="G78" t="str">
            <v>生物医学工程</v>
          </cell>
          <cell r="H78" t="str">
            <v>女</v>
          </cell>
          <cell r="I78">
            <v>35735</v>
          </cell>
        </row>
        <row r="79">
          <cell r="F79" t="str">
            <v>张腾飞</v>
          </cell>
          <cell r="G79" t="str">
            <v>肿瘤学</v>
          </cell>
          <cell r="H79" t="str">
            <v>男</v>
          </cell>
          <cell r="I79">
            <v>35004</v>
          </cell>
        </row>
        <row r="80">
          <cell r="F80" t="str">
            <v>王淋</v>
          </cell>
          <cell r="G80" t="str">
            <v>肿瘤学</v>
          </cell>
          <cell r="H80" t="str">
            <v>女</v>
          </cell>
          <cell r="I80">
            <v>34881</v>
          </cell>
        </row>
        <row r="81">
          <cell r="F81" t="str">
            <v>朱婷</v>
          </cell>
          <cell r="G81" t="str">
            <v>肿瘤学</v>
          </cell>
          <cell r="H81" t="str">
            <v>女</v>
          </cell>
          <cell r="I81">
            <v>34851</v>
          </cell>
        </row>
        <row r="82">
          <cell r="F82" t="str">
            <v>李进莎</v>
          </cell>
          <cell r="G82" t="str">
            <v>肿瘤学</v>
          </cell>
          <cell r="H82" t="str">
            <v>女</v>
          </cell>
          <cell r="I82">
            <v>34973</v>
          </cell>
        </row>
        <row r="83">
          <cell r="F83" t="str">
            <v>耿证琴</v>
          </cell>
          <cell r="G83" t="str">
            <v>肿瘤学</v>
          </cell>
          <cell r="H83" t="str">
            <v>女</v>
          </cell>
          <cell r="I83">
            <v>34213</v>
          </cell>
        </row>
        <row r="84">
          <cell r="F84" t="str">
            <v>吴茜</v>
          </cell>
          <cell r="G84" t="str">
            <v>肿瘤学</v>
          </cell>
          <cell r="H84" t="str">
            <v>女</v>
          </cell>
          <cell r="I84">
            <v>34243</v>
          </cell>
        </row>
        <row r="85">
          <cell r="F85" t="str">
            <v>严双丽</v>
          </cell>
          <cell r="G85" t="str">
            <v>内科学</v>
          </cell>
          <cell r="H85" t="str">
            <v>女</v>
          </cell>
          <cell r="I85">
            <v>35582</v>
          </cell>
        </row>
        <row r="86">
          <cell r="F86" t="str">
            <v>张雪</v>
          </cell>
          <cell r="G86" t="str">
            <v>内科学</v>
          </cell>
          <cell r="H86" t="str">
            <v>女</v>
          </cell>
          <cell r="I86">
            <v>34851</v>
          </cell>
        </row>
        <row r="87">
          <cell r="F87" t="str">
            <v>陈彦竹</v>
          </cell>
          <cell r="G87" t="str">
            <v>肿瘤学</v>
          </cell>
          <cell r="H87" t="str">
            <v>女</v>
          </cell>
          <cell r="I87">
            <v>34669</v>
          </cell>
        </row>
        <row r="88">
          <cell r="F88" t="str">
            <v>王雪星</v>
          </cell>
          <cell r="G88" t="str">
            <v>肿瘤学</v>
          </cell>
          <cell r="H88" t="str">
            <v>男</v>
          </cell>
          <cell r="I88">
            <v>32905</v>
          </cell>
        </row>
        <row r="89">
          <cell r="F89" t="str">
            <v>张林会</v>
          </cell>
          <cell r="G89" t="str">
            <v>肿瘤学</v>
          </cell>
          <cell r="H89" t="str">
            <v>女</v>
          </cell>
          <cell r="I89">
            <v>33604</v>
          </cell>
        </row>
        <row r="90">
          <cell r="F90" t="str">
            <v>刘飞能</v>
          </cell>
          <cell r="G90" t="str">
            <v>外科学</v>
          </cell>
          <cell r="H90" t="str">
            <v>男</v>
          </cell>
          <cell r="I90">
            <v>34486</v>
          </cell>
        </row>
        <row r="91">
          <cell r="F91" t="str">
            <v>马顺宇</v>
          </cell>
          <cell r="G91" t="str">
            <v>外科学</v>
          </cell>
          <cell r="H91" t="str">
            <v>男</v>
          </cell>
          <cell r="I91">
            <v>34274</v>
          </cell>
        </row>
        <row r="92">
          <cell r="F92" t="str">
            <v>赵珂艺</v>
          </cell>
          <cell r="G92" t="str">
            <v>外科学</v>
          </cell>
          <cell r="H92" t="str">
            <v>女</v>
          </cell>
          <cell r="I92">
            <v>34639</v>
          </cell>
        </row>
        <row r="93">
          <cell r="F93" t="str">
            <v>沈俊廷</v>
          </cell>
          <cell r="G93" t="str">
            <v>外科学</v>
          </cell>
          <cell r="H93" t="str">
            <v>男</v>
          </cell>
          <cell r="I93">
            <v>34912</v>
          </cell>
        </row>
        <row r="94">
          <cell r="F94" t="str">
            <v>胡彩梅</v>
          </cell>
          <cell r="G94" t="str">
            <v>内科学</v>
          </cell>
          <cell r="H94" t="str">
            <v>女</v>
          </cell>
          <cell r="I94">
            <v>34060</v>
          </cell>
        </row>
        <row r="95">
          <cell r="F95" t="str">
            <v>马青松</v>
          </cell>
          <cell r="G95" t="str">
            <v>内科学</v>
          </cell>
          <cell r="H95" t="str">
            <v>女</v>
          </cell>
          <cell r="I95">
            <v>34790</v>
          </cell>
        </row>
        <row r="96">
          <cell r="F96" t="str">
            <v>陈志坤</v>
          </cell>
          <cell r="G96" t="str">
            <v>急诊医学</v>
          </cell>
          <cell r="H96" t="str">
            <v>男</v>
          </cell>
          <cell r="I96">
            <v>32599</v>
          </cell>
        </row>
        <row r="97">
          <cell r="F97" t="str">
            <v>戚文艳</v>
          </cell>
          <cell r="G97" t="str">
            <v>内科学</v>
          </cell>
          <cell r="H97" t="str">
            <v>女</v>
          </cell>
          <cell r="I97">
            <v>34029</v>
          </cell>
        </row>
        <row r="98">
          <cell r="F98" t="str">
            <v>余海婷</v>
          </cell>
          <cell r="G98" t="str">
            <v>妇产科学</v>
          </cell>
          <cell r="H98" t="str">
            <v>女</v>
          </cell>
          <cell r="I98">
            <v>35247</v>
          </cell>
        </row>
        <row r="99">
          <cell r="F99" t="str">
            <v>徐娅茹</v>
          </cell>
          <cell r="G99" t="str">
            <v>妇产科学</v>
          </cell>
          <cell r="H99" t="str">
            <v>女</v>
          </cell>
          <cell r="I99">
            <v>34943</v>
          </cell>
        </row>
        <row r="100">
          <cell r="F100" t="str">
            <v>李潇</v>
          </cell>
          <cell r="G100" t="str">
            <v>妇产科学</v>
          </cell>
          <cell r="H100" t="str">
            <v>女</v>
          </cell>
          <cell r="I100">
            <v>34943</v>
          </cell>
        </row>
        <row r="101">
          <cell r="F101" t="str">
            <v>覃淑一</v>
          </cell>
          <cell r="G101" t="str">
            <v>妇产科学</v>
          </cell>
          <cell r="H101" t="str">
            <v>女</v>
          </cell>
          <cell r="I101">
            <v>35065</v>
          </cell>
        </row>
        <row r="102">
          <cell r="F102" t="str">
            <v>马文雯</v>
          </cell>
          <cell r="G102" t="str">
            <v>妇产科学</v>
          </cell>
          <cell r="H102" t="str">
            <v>女</v>
          </cell>
          <cell r="I102">
            <v>34639</v>
          </cell>
        </row>
        <row r="103">
          <cell r="F103" t="str">
            <v>高婷</v>
          </cell>
          <cell r="G103" t="str">
            <v>内科学</v>
          </cell>
          <cell r="H103" t="str">
            <v>女</v>
          </cell>
          <cell r="I103">
            <v>34578</v>
          </cell>
        </row>
        <row r="104">
          <cell r="F104" t="str">
            <v>孔艳玲</v>
          </cell>
          <cell r="G104" t="str">
            <v>内科学</v>
          </cell>
          <cell r="H104" t="str">
            <v>女</v>
          </cell>
          <cell r="I104">
            <v>34943</v>
          </cell>
        </row>
        <row r="105">
          <cell r="F105" t="str">
            <v>曹凡</v>
          </cell>
          <cell r="G105" t="str">
            <v>外科学</v>
          </cell>
          <cell r="H105" t="str">
            <v>男</v>
          </cell>
          <cell r="I105">
            <v>34121</v>
          </cell>
        </row>
        <row r="106">
          <cell r="F106" t="str">
            <v>马淑敏</v>
          </cell>
          <cell r="G106" t="str">
            <v>外科学</v>
          </cell>
          <cell r="H106" t="str">
            <v>女</v>
          </cell>
          <cell r="I106">
            <v>34547</v>
          </cell>
        </row>
        <row r="107">
          <cell r="F107" t="str">
            <v>袁飞</v>
          </cell>
          <cell r="G107" t="str">
            <v>外科学</v>
          </cell>
          <cell r="H107" t="str">
            <v>男</v>
          </cell>
          <cell r="I107">
            <v>33482</v>
          </cell>
        </row>
        <row r="108">
          <cell r="F108" t="str">
            <v>谢书康</v>
          </cell>
          <cell r="G108" t="str">
            <v>外科学</v>
          </cell>
          <cell r="H108" t="str">
            <v>男</v>
          </cell>
          <cell r="I108">
            <v>34547</v>
          </cell>
        </row>
        <row r="109">
          <cell r="F109" t="str">
            <v>侯玲丽</v>
          </cell>
          <cell r="G109" t="str">
            <v>影像医学与核医学</v>
          </cell>
          <cell r="H109" t="str">
            <v>女</v>
          </cell>
          <cell r="I109">
            <v>34943</v>
          </cell>
        </row>
        <row r="110">
          <cell r="F110" t="str">
            <v>李爽</v>
          </cell>
          <cell r="G110" t="str">
            <v>影像医学与核医学</v>
          </cell>
          <cell r="H110" t="str">
            <v>女</v>
          </cell>
          <cell r="I110">
            <v>34943</v>
          </cell>
        </row>
        <row r="111">
          <cell r="F111" t="str">
            <v>徐珊珊</v>
          </cell>
          <cell r="G111" t="str">
            <v>影像医学与核医学</v>
          </cell>
          <cell r="H111" t="str">
            <v>女</v>
          </cell>
          <cell r="I111">
            <v>34731</v>
          </cell>
        </row>
        <row r="112">
          <cell r="F112" t="str">
            <v>何澈</v>
          </cell>
          <cell r="G112" t="str">
            <v>影像医学与核医学</v>
          </cell>
          <cell r="H112" t="str">
            <v>男</v>
          </cell>
          <cell r="I112">
            <v>34090</v>
          </cell>
        </row>
        <row r="113">
          <cell r="F113" t="str">
            <v>严俊</v>
          </cell>
          <cell r="G113" t="str">
            <v>影像医学与核医学</v>
          </cell>
          <cell r="H113" t="str">
            <v>男</v>
          </cell>
          <cell r="I113">
            <v>34639</v>
          </cell>
        </row>
        <row r="114">
          <cell r="F114" t="str">
            <v>吕艳娥</v>
          </cell>
          <cell r="G114" t="str">
            <v>影像医学与核医学</v>
          </cell>
          <cell r="H114" t="str">
            <v>女</v>
          </cell>
          <cell r="I114">
            <v>34669</v>
          </cell>
        </row>
        <row r="115">
          <cell r="F115" t="str">
            <v>王娜</v>
          </cell>
          <cell r="G115" t="str">
            <v>影像医学与核医学</v>
          </cell>
          <cell r="H115" t="str">
            <v>女</v>
          </cell>
          <cell r="I115">
            <v>34547</v>
          </cell>
        </row>
        <row r="116">
          <cell r="F116" t="str">
            <v>李浩宇</v>
          </cell>
          <cell r="G116" t="str">
            <v>影像医学与核医学</v>
          </cell>
          <cell r="H116" t="str">
            <v>男</v>
          </cell>
          <cell r="I116">
            <v>34547</v>
          </cell>
        </row>
        <row r="117">
          <cell r="F117" t="str">
            <v>叶佳朋</v>
          </cell>
          <cell r="G117" t="str">
            <v>口腔临床医学</v>
          </cell>
          <cell r="H117" t="str">
            <v>男</v>
          </cell>
          <cell r="I117">
            <v>34335</v>
          </cell>
        </row>
        <row r="118">
          <cell r="F118" t="str">
            <v>张旭丽</v>
          </cell>
          <cell r="G118" t="str">
            <v>口腔医学</v>
          </cell>
          <cell r="H118" t="str">
            <v>女</v>
          </cell>
          <cell r="I118">
            <v>34731</v>
          </cell>
        </row>
        <row r="119">
          <cell r="F119" t="str">
            <v>王鹏</v>
          </cell>
          <cell r="G119" t="str">
            <v>外科学</v>
          </cell>
          <cell r="H119" t="str">
            <v>男</v>
          </cell>
          <cell r="I119">
            <v>34731</v>
          </cell>
        </row>
        <row r="120">
          <cell r="F120" t="str">
            <v>常锦绣</v>
          </cell>
          <cell r="G120" t="str">
            <v>皮肤病与性病学</v>
          </cell>
          <cell r="H120" t="str">
            <v>女</v>
          </cell>
          <cell r="I120">
            <v>35309</v>
          </cell>
        </row>
        <row r="121">
          <cell r="F121" t="str">
            <v>唐杰</v>
          </cell>
          <cell r="G121" t="str">
            <v>皮肤病与性病学</v>
          </cell>
          <cell r="H121" t="str">
            <v>女</v>
          </cell>
          <cell r="I121">
            <v>34639</v>
          </cell>
        </row>
        <row r="122">
          <cell r="F122" t="str">
            <v>詹冶颖</v>
          </cell>
          <cell r="G122" t="str">
            <v>皮肤病与性病学</v>
          </cell>
          <cell r="H122" t="str">
            <v>女</v>
          </cell>
          <cell r="I122">
            <v>34366</v>
          </cell>
        </row>
        <row r="123">
          <cell r="F123" t="str">
            <v>余彩钰</v>
          </cell>
          <cell r="G123" t="str">
            <v>外科学</v>
          </cell>
          <cell r="H123" t="str">
            <v>女</v>
          </cell>
          <cell r="I123">
            <v>35186</v>
          </cell>
        </row>
        <row r="124">
          <cell r="F124" t="str">
            <v>张壶涵</v>
          </cell>
          <cell r="G124" t="str">
            <v>临床检验诊断学</v>
          </cell>
          <cell r="H124" t="str">
            <v>女</v>
          </cell>
          <cell r="I124">
            <v>35034</v>
          </cell>
        </row>
        <row r="125">
          <cell r="F125" t="str">
            <v>马甜甜</v>
          </cell>
          <cell r="G125" t="str">
            <v>临床病理学</v>
          </cell>
          <cell r="H125" t="str">
            <v>女</v>
          </cell>
          <cell r="I125">
            <v>34516</v>
          </cell>
        </row>
        <row r="126">
          <cell r="F126" t="str">
            <v>卢爽</v>
          </cell>
          <cell r="G126" t="str">
            <v>护理</v>
          </cell>
          <cell r="H126" t="str">
            <v>女</v>
          </cell>
          <cell r="I126">
            <v>34090</v>
          </cell>
        </row>
        <row r="127">
          <cell r="F127" t="str">
            <v>何敏</v>
          </cell>
          <cell r="G127" t="str">
            <v>护理学</v>
          </cell>
          <cell r="H127" t="str">
            <v>女</v>
          </cell>
          <cell r="I127">
            <v>32599</v>
          </cell>
        </row>
        <row r="128">
          <cell r="F128" t="str">
            <v>梁媛</v>
          </cell>
          <cell r="G128" t="str">
            <v>审计</v>
          </cell>
          <cell r="H128" t="str">
            <v>女</v>
          </cell>
          <cell r="I128">
            <v>34881</v>
          </cell>
        </row>
        <row r="129">
          <cell r="F129" t="str">
            <v>刘婷婷</v>
          </cell>
          <cell r="G129" t="str">
            <v>人力资源管理</v>
          </cell>
          <cell r="H129" t="str">
            <v>女</v>
          </cell>
          <cell r="I129">
            <v>33909</v>
          </cell>
        </row>
        <row r="130">
          <cell r="F130" t="str">
            <v>何子晗</v>
          </cell>
          <cell r="G130" t="str">
            <v>社区经济发展</v>
          </cell>
          <cell r="H130" t="str">
            <v>男</v>
          </cell>
          <cell r="I130">
            <v>33664</v>
          </cell>
        </row>
        <row r="131">
          <cell r="F131" t="str">
            <v>钱音</v>
          </cell>
          <cell r="G131" t="str">
            <v>统计学</v>
          </cell>
          <cell r="H131" t="str">
            <v>女</v>
          </cell>
          <cell r="I131">
            <v>34943</v>
          </cell>
        </row>
        <row r="132">
          <cell r="F132" t="str">
            <v>谢珊</v>
          </cell>
          <cell r="G132" t="str">
            <v>税务</v>
          </cell>
          <cell r="H132" t="str">
            <v>女</v>
          </cell>
          <cell r="I132">
            <v>33909</v>
          </cell>
        </row>
        <row r="133">
          <cell r="F133" t="str">
            <v>朱泓锦</v>
          </cell>
          <cell r="G133" t="str">
            <v>会计</v>
          </cell>
          <cell r="H133" t="str">
            <v>男</v>
          </cell>
          <cell r="I133">
            <v>35247</v>
          </cell>
        </row>
        <row r="134">
          <cell r="F134" t="str">
            <v>戴大双</v>
          </cell>
          <cell r="G134" t="str">
            <v>会计</v>
          </cell>
          <cell r="H134" t="str">
            <v>女</v>
          </cell>
          <cell r="I134">
            <v>35582</v>
          </cell>
        </row>
        <row r="135">
          <cell r="F135" t="str">
            <v>牛廉景</v>
          </cell>
          <cell r="G135" t="str">
            <v>会计</v>
          </cell>
          <cell r="H135" t="str">
            <v>男</v>
          </cell>
          <cell r="I135">
            <v>35431</v>
          </cell>
        </row>
        <row r="136">
          <cell r="F136" t="str">
            <v>欧娜</v>
          </cell>
          <cell r="G136" t="str">
            <v>会计</v>
          </cell>
          <cell r="H136" t="str">
            <v>女</v>
          </cell>
          <cell r="I136">
            <v>32599</v>
          </cell>
        </row>
        <row r="137">
          <cell r="F137" t="str">
            <v>钱孟香</v>
          </cell>
          <cell r="G137" t="str">
            <v>会计学</v>
          </cell>
          <cell r="H137" t="str">
            <v>女</v>
          </cell>
          <cell r="I137">
            <v>34881</v>
          </cell>
        </row>
        <row r="138">
          <cell r="F138" t="str">
            <v>孙超</v>
          </cell>
          <cell r="G138" t="str">
            <v>会计</v>
          </cell>
          <cell r="H138" t="str">
            <v>男</v>
          </cell>
          <cell r="I138">
            <v>34335</v>
          </cell>
        </row>
        <row r="139">
          <cell r="F139" t="str">
            <v>雷珍</v>
          </cell>
          <cell r="G139" t="str">
            <v>会计学</v>
          </cell>
          <cell r="H139" t="str">
            <v>女</v>
          </cell>
          <cell r="I139">
            <v>35156</v>
          </cell>
        </row>
        <row r="140">
          <cell r="F140" t="str">
            <v>徐浩津</v>
          </cell>
          <cell r="G140" t="str">
            <v>会计</v>
          </cell>
          <cell r="H140" t="str">
            <v>女</v>
          </cell>
          <cell r="I140">
            <v>34820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4"/>
  <sheetViews>
    <sheetView tabSelected="1" workbookViewId="0">
      <selection activeCell="H83" sqref="H83"/>
    </sheetView>
  </sheetViews>
  <sheetFormatPr defaultColWidth="9" defaultRowHeight="36.950000000000003" customHeight="1"/>
  <cols>
    <col min="1" max="1" width="5" style="2" customWidth="1"/>
    <col min="2" max="2" width="9.625" style="2" customWidth="1"/>
    <col min="3" max="3" width="9.625" style="3" customWidth="1"/>
    <col min="4" max="4" width="8.125" style="2" customWidth="1"/>
    <col min="5" max="5" width="6.125" style="2" customWidth="1"/>
    <col min="6" max="7" width="9.625" style="2" customWidth="1"/>
    <col min="8" max="8" width="7.5" style="4" customWidth="1"/>
    <col min="9" max="9" width="7.5" style="2" customWidth="1"/>
    <col min="10" max="12" width="9.625" style="2" customWidth="1"/>
    <col min="13" max="192" width="9.125" style="2" customWidth="1"/>
    <col min="193" max="193" width="9.125" style="2"/>
    <col min="194" max="16384" width="9" style="2"/>
  </cols>
  <sheetData>
    <row r="1" spans="1:12" ht="45.75" customHeight="1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ht="51" customHeight="1">
      <c r="A2" s="5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8" t="s">
        <v>6</v>
      </c>
      <c r="G2" s="8" t="s">
        <v>7</v>
      </c>
      <c r="H2" s="9" t="s">
        <v>8</v>
      </c>
      <c r="I2" s="23" t="s">
        <v>9</v>
      </c>
      <c r="J2" s="8" t="s">
        <v>10</v>
      </c>
      <c r="K2" s="8" t="s">
        <v>11</v>
      </c>
      <c r="L2" s="8" t="s">
        <v>12</v>
      </c>
    </row>
    <row r="3" spans="1:12" s="1" customFormat="1" ht="36.950000000000003" customHeight="1">
      <c r="A3" s="10">
        <v>1</v>
      </c>
      <c r="B3" s="11" t="s">
        <v>13</v>
      </c>
      <c r="C3" s="12" t="s">
        <v>14</v>
      </c>
      <c r="D3" s="11" t="s">
        <v>15</v>
      </c>
      <c r="E3" s="11" t="s">
        <v>16</v>
      </c>
      <c r="F3" s="13">
        <f>VLOOKUP(D3,[1]面试成绩!$F$4:$I$140,4,FALSE)</f>
        <v>33390</v>
      </c>
      <c r="G3" s="12" t="str">
        <f>VLOOKUP(D3,[1]面试成绩!$F$4:$G$140,2,FALSE)</f>
        <v>麻醉学</v>
      </c>
      <c r="H3" s="14">
        <v>83.2</v>
      </c>
      <c r="I3" s="11">
        <v>1</v>
      </c>
      <c r="J3" s="24" t="s">
        <v>17</v>
      </c>
      <c r="K3" s="24" t="s">
        <v>18</v>
      </c>
      <c r="L3" s="11"/>
    </row>
    <row r="4" spans="1:12" s="1" customFormat="1" ht="36.950000000000003" customHeight="1">
      <c r="A4" s="10">
        <v>2</v>
      </c>
      <c r="B4" s="11" t="s">
        <v>13</v>
      </c>
      <c r="C4" s="12" t="s">
        <v>14</v>
      </c>
      <c r="D4" s="11" t="s">
        <v>19</v>
      </c>
      <c r="E4" s="11" t="s">
        <v>20</v>
      </c>
      <c r="F4" s="13">
        <f>VLOOKUP(D4,[1]面试成绩!$F$4:$I$140,4,FALSE)</f>
        <v>35034</v>
      </c>
      <c r="G4" s="12" t="str">
        <f>VLOOKUP(D4,[1]面试成绩!$F$4:$G$140,2,FALSE)</f>
        <v>外科学</v>
      </c>
      <c r="H4" s="14">
        <v>83</v>
      </c>
      <c r="I4" s="11">
        <v>2</v>
      </c>
      <c r="J4" s="24" t="s">
        <v>17</v>
      </c>
      <c r="K4" s="24" t="s">
        <v>18</v>
      </c>
      <c r="L4" s="11"/>
    </row>
    <row r="5" spans="1:12" s="1" customFormat="1" ht="36.950000000000003" customHeight="1">
      <c r="A5" s="10">
        <v>3</v>
      </c>
      <c r="B5" s="11" t="s">
        <v>13</v>
      </c>
      <c r="C5" s="12" t="s">
        <v>21</v>
      </c>
      <c r="D5" s="11" t="s">
        <v>22</v>
      </c>
      <c r="E5" s="11" t="s">
        <v>16</v>
      </c>
      <c r="F5" s="13">
        <f>VLOOKUP(D5,[1]面试成绩!$F$4:$I$140,4,FALSE)</f>
        <v>34820</v>
      </c>
      <c r="G5" s="12" t="str">
        <f>VLOOKUP(D5,[1]面试成绩!$F$4:$G$140,2,FALSE)</f>
        <v>麻醉学</v>
      </c>
      <c r="H5" s="14">
        <v>81</v>
      </c>
      <c r="I5" s="11">
        <v>3</v>
      </c>
      <c r="J5" s="24" t="s">
        <v>17</v>
      </c>
      <c r="K5" s="24" t="s">
        <v>18</v>
      </c>
      <c r="L5" s="11"/>
    </row>
    <row r="6" spans="1:12" s="1" customFormat="1" ht="36.950000000000003" customHeight="1">
      <c r="A6" s="10">
        <v>4</v>
      </c>
      <c r="B6" s="11" t="s">
        <v>13</v>
      </c>
      <c r="C6" s="12" t="s">
        <v>23</v>
      </c>
      <c r="D6" s="11" t="s">
        <v>24</v>
      </c>
      <c r="E6" s="11" t="s">
        <v>20</v>
      </c>
      <c r="F6" s="13">
        <f>VLOOKUP(D6,[1]面试成绩!$F$4:$I$140,4,FALSE)</f>
        <v>34578</v>
      </c>
      <c r="G6" s="12" t="str">
        <f>VLOOKUP(D6,[1]面试成绩!$F$4:$G$140,2,FALSE)</f>
        <v>外科学</v>
      </c>
      <c r="H6" s="14">
        <v>82.8</v>
      </c>
      <c r="I6" s="11">
        <v>1</v>
      </c>
      <c r="J6" s="24" t="s">
        <v>17</v>
      </c>
      <c r="K6" s="24" t="s">
        <v>18</v>
      </c>
      <c r="L6" s="11"/>
    </row>
    <row r="7" spans="1:12" s="1" customFormat="1" ht="36.950000000000003" customHeight="1">
      <c r="A7" s="10">
        <v>5</v>
      </c>
      <c r="B7" s="11" t="s">
        <v>13</v>
      </c>
      <c r="C7" s="12" t="s">
        <v>25</v>
      </c>
      <c r="D7" s="11" t="s">
        <v>26</v>
      </c>
      <c r="E7" s="11" t="s">
        <v>20</v>
      </c>
      <c r="F7" s="13">
        <f>VLOOKUP(D7,[1]面试成绩!$F$4:$I$140,4,FALSE)</f>
        <v>34455</v>
      </c>
      <c r="G7" s="12" t="str">
        <f>VLOOKUP(D7,[1]面试成绩!$F$4:$G$140,2,FALSE)</f>
        <v>外科学</v>
      </c>
      <c r="H7" s="14">
        <v>79.400000000000006</v>
      </c>
      <c r="I7" s="11">
        <v>1</v>
      </c>
      <c r="J7" s="24" t="s">
        <v>17</v>
      </c>
      <c r="K7" s="24" t="s">
        <v>18</v>
      </c>
      <c r="L7" s="11"/>
    </row>
    <row r="8" spans="1:12" s="1" customFormat="1" ht="36.950000000000003" customHeight="1">
      <c r="A8" s="10">
        <v>6</v>
      </c>
      <c r="B8" s="11" t="s">
        <v>13</v>
      </c>
      <c r="C8" s="12" t="s">
        <v>27</v>
      </c>
      <c r="D8" s="11" t="s">
        <v>28</v>
      </c>
      <c r="E8" s="11" t="s">
        <v>20</v>
      </c>
      <c r="F8" s="13">
        <f>VLOOKUP(D8,[1]面试成绩!$F$4:$I$140,4,FALSE)</f>
        <v>34669</v>
      </c>
      <c r="G8" s="12" t="str">
        <f>VLOOKUP(D8,[1]面试成绩!$F$4:$G$140,2,FALSE)</f>
        <v>外科学</v>
      </c>
      <c r="H8" s="14">
        <v>81.400000000000006</v>
      </c>
      <c r="I8" s="11">
        <v>1</v>
      </c>
      <c r="J8" s="24" t="s">
        <v>17</v>
      </c>
      <c r="K8" s="24" t="s">
        <v>18</v>
      </c>
      <c r="L8" s="11"/>
    </row>
    <row r="9" spans="1:12" s="1" customFormat="1" ht="36.950000000000003" customHeight="1">
      <c r="A9" s="10">
        <v>7</v>
      </c>
      <c r="B9" s="11" t="s">
        <v>13</v>
      </c>
      <c r="C9" s="12" t="s">
        <v>29</v>
      </c>
      <c r="D9" s="11" t="s">
        <v>30</v>
      </c>
      <c r="E9" s="11" t="s">
        <v>20</v>
      </c>
      <c r="F9" s="13">
        <f>VLOOKUP(D9,[1]面试成绩!$F$4:$I$140,4,FALSE)</f>
        <v>34243</v>
      </c>
      <c r="G9" s="12" t="str">
        <f>VLOOKUP(D9,[1]面试成绩!$F$4:$G$140,2,FALSE)</f>
        <v>外科学</v>
      </c>
      <c r="H9" s="14">
        <v>81.2</v>
      </c>
      <c r="I9" s="11">
        <v>1</v>
      </c>
      <c r="J9" s="24" t="s">
        <v>17</v>
      </c>
      <c r="K9" s="24" t="s">
        <v>18</v>
      </c>
      <c r="L9" s="11"/>
    </row>
    <row r="10" spans="1:12" s="1" customFormat="1" ht="36.950000000000003" customHeight="1">
      <c r="A10" s="10">
        <v>8</v>
      </c>
      <c r="B10" s="11" t="s">
        <v>13</v>
      </c>
      <c r="C10" s="12" t="s">
        <v>29</v>
      </c>
      <c r="D10" s="11" t="s">
        <v>31</v>
      </c>
      <c r="E10" s="11" t="s">
        <v>20</v>
      </c>
      <c r="F10" s="13">
        <f>VLOOKUP(D10,[1]面试成绩!$F$4:$I$140,4,FALSE)</f>
        <v>34578</v>
      </c>
      <c r="G10" s="12" t="str">
        <f>VLOOKUP(D10,[1]面试成绩!$F$4:$G$140,2,FALSE)</f>
        <v>外科学</v>
      </c>
      <c r="H10" s="14">
        <v>80.2</v>
      </c>
      <c r="I10" s="11">
        <v>2</v>
      </c>
      <c r="J10" s="24" t="s">
        <v>17</v>
      </c>
      <c r="K10" s="24" t="s">
        <v>18</v>
      </c>
      <c r="L10" s="11"/>
    </row>
    <row r="11" spans="1:12" s="1" customFormat="1" ht="36.950000000000003" customHeight="1">
      <c r="A11" s="10">
        <v>9</v>
      </c>
      <c r="B11" s="15" t="s">
        <v>13</v>
      </c>
      <c r="C11" s="16" t="s">
        <v>32</v>
      </c>
      <c r="D11" s="15" t="s">
        <v>33</v>
      </c>
      <c r="E11" s="15" t="s">
        <v>20</v>
      </c>
      <c r="F11" s="13">
        <f>VLOOKUP(D11,[1]面试成绩!$F$4:$I$140,4,FALSE)</f>
        <v>34943</v>
      </c>
      <c r="G11" s="12" t="str">
        <f>VLOOKUP(D11,[1]面试成绩!$F$4:$G$140,2,FALSE)</f>
        <v>外科学</v>
      </c>
      <c r="H11" s="17">
        <v>84.4</v>
      </c>
      <c r="I11" s="25">
        <v>1</v>
      </c>
      <c r="J11" s="26" t="s">
        <v>34</v>
      </c>
      <c r="K11" s="27" t="s">
        <v>34</v>
      </c>
      <c r="L11" s="11" t="s">
        <v>35</v>
      </c>
    </row>
    <row r="12" spans="1:12" s="1" customFormat="1" ht="36.950000000000003" customHeight="1">
      <c r="A12" s="10">
        <v>10</v>
      </c>
      <c r="B12" s="11" t="s">
        <v>13</v>
      </c>
      <c r="C12" s="12" t="s">
        <v>32</v>
      </c>
      <c r="D12" s="11" t="s">
        <v>36</v>
      </c>
      <c r="E12" s="11" t="s">
        <v>20</v>
      </c>
      <c r="F12" s="13">
        <f>VLOOKUP(D12,[1]面试成绩!$F$4:$I$140,4,FALSE)</f>
        <v>34274</v>
      </c>
      <c r="G12" s="12" t="str">
        <f>VLOOKUP(D12,[1]面试成绩!$F$4:$G$140,2,FALSE)</f>
        <v>外科学</v>
      </c>
      <c r="H12" s="14">
        <v>82.6</v>
      </c>
      <c r="I12" s="11">
        <v>2</v>
      </c>
      <c r="J12" s="24" t="s">
        <v>17</v>
      </c>
      <c r="K12" s="24" t="s">
        <v>18</v>
      </c>
      <c r="L12" s="11"/>
    </row>
    <row r="13" spans="1:12" s="1" customFormat="1" ht="36.950000000000003" customHeight="1">
      <c r="A13" s="10">
        <v>11</v>
      </c>
      <c r="B13" s="11" t="s">
        <v>13</v>
      </c>
      <c r="C13" s="12" t="s">
        <v>37</v>
      </c>
      <c r="D13" s="11" t="s">
        <v>38</v>
      </c>
      <c r="E13" s="11" t="s">
        <v>20</v>
      </c>
      <c r="F13" s="13">
        <f>VLOOKUP(D13,[1]面试成绩!$F$4:$I$140,4,FALSE)</f>
        <v>34547</v>
      </c>
      <c r="G13" s="12" t="str">
        <f>VLOOKUP(D13,[1]面试成绩!$F$4:$G$140,2,FALSE)</f>
        <v>外科学</v>
      </c>
      <c r="H13" s="14">
        <v>86.6</v>
      </c>
      <c r="I13" s="11">
        <v>1</v>
      </c>
      <c r="J13" s="24" t="s">
        <v>17</v>
      </c>
      <c r="K13" s="24" t="s">
        <v>18</v>
      </c>
      <c r="L13" s="11"/>
    </row>
    <row r="14" spans="1:12" s="1" customFormat="1" ht="36.950000000000003" customHeight="1">
      <c r="A14" s="10">
        <v>12</v>
      </c>
      <c r="B14" s="18" t="s">
        <v>13</v>
      </c>
      <c r="C14" s="19" t="s">
        <v>39</v>
      </c>
      <c r="D14" s="18" t="s">
        <v>40</v>
      </c>
      <c r="E14" s="18" t="s">
        <v>20</v>
      </c>
      <c r="F14" s="13">
        <f>VLOOKUP(D14,[1]面试成绩!$F$4:$I$140,4,FALSE)</f>
        <v>34547</v>
      </c>
      <c r="G14" s="12" t="str">
        <f>VLOOKUP(D14,[1]面试成绩!$F$4:$G$140,2,FALSE)</f>
        <v>神经病学</v>
      </c>
      <c r="H14" s="20">
        <v>70.900000000000006</v>
      </c>
      <c r="I14" s="28">
        <v>1</v>
      </c>
      <c r="J14" s="25" t="s">
        <v>34</v>
      </c>
      <c r="K14" s="26" t="s">
        <v>34</v>
      </c>
      <c r="L14" s="11" t="s">
        <v>41</v>
      </c>
    </row>
    <row r="15" spans="1:12" s="1" customFormat="1" ht="36.950000000000003" customHeight="1">
      <c r="A15" s="10">
        <v>13</v>
      </c>
      <c r="B15" s="11" t="s">
        <v>13</v>
      </c>
      <c r="C15" s="12" t="s">
        <v>42</v>
      </c>
      <c r="D15" s="11" t="s">
        <v>43</v>
      </c>
      <c r="E15" s="11" t="s">
        <v>20</v>
      </c>
      <c r="F15" s="13">
        <f>VLOOKUP(D15,[1]面试成绩!$F$4:$I$140,4,FALSE)</f>
        <v>34455</v>
      </c>
      <c r="G15" s="12" t="str">
        <f>VLOOKUP(D15,[1]面试成绩!$F$4:$G$140,2,FALSE)</f>
        <v>外科学</v>
      </c>
      <c r="H15" s="14">
        <v>80.400000000000006</v>
      </c>
      <c r="I15" s="11">
        <v>1</v>
      </c>
      <c r="J15" s="24" t="s">
        <v>17</v>
      </c>
      <c r="K15" s="24" t="s">
        <v>18</v>
      </c>
      <c r="L15" s="11"/>
    </row>
    <row r="16" spans="1:12" s="1" customFormat="1" ht="36.950000000000003" customHeight="1">
      <c r="A16" s="10">
        <v>14</v>
      </c>
      <c r="B16" s="11" t="s">
        <v>13</v>
      </c>
      <c r="C16" s="12" t="s">
        <v>44</v>
      </c>
      <c r="D16" s="11" t="s">
        <v>45</v>
      </c>
      <c r="E16" s="11" t="s">
        <v>20</v>
      </c>
      <c r="F16" s="13">
        <f>VLOOKUP(D16,[1]面试成绩!$F$4:$I$140,4,FALSE)</f>
        <v>34455</v>
      </c>
      <c r="G16" s="12" t="str">
        <f>VLOOKUP(D16,[1]面试成绩!$F$4:$G$140,2,FALSE)</f>
        <v>外科学</v>
      </c>
      <c r="H16" s="14">
        <v>81.2</v>
      </c>
      <c r="I16" s="11">
        <v>1</v>
      </c>
      <c r="J16" s="24" t="s">
        <v>17</v>
      </c>
      <c r="K16" s="24" t="s">
        <v>18</v>
      </c>
      <c r="L16" s="11"/>
    </row>
    <row r="17" spans="1:12" s="1" customFormat="1" ht="36.950000000000003" customHeight="1">
      <c r="A17" s="10">
        <v>15</v>
      </c>
      <c r="B17" s="11" t="s">
        <v>13</v>
      </c>
      <c r="C17" s="12" t="s">
        <v>44</v>
      </c>
      <c r="D17" s="11" t="s">
        <v>46</v>
      </c>
      <c r="E17" s="11" t="s">
        <v>16</v>
      </c>
      <c r="F17" s="13">
        <f>VLOOKUP(D17,[1]面试成绩!$F$4:$I$140,4,FALSE)</f>
        <v>34090</v>
      </c>
      <c r="G17" s="12" t="str">
        <f>VLOOKUP(D17,[1]面试成绩!$F$4:$G$140,2,FALSE)</f>
        <v>外科学</v>
      </c>
      <c r="H17" s="14">
        <v>80.400000000000006</v>
      </c>
      <c r="I17" s="11">
        <v>2</v>
      </c>
      <c r="J17" s="24" t="s">
        <v>17</v>
      </c>
      <c r="K17" s="24" t="s">
        <v>18</v>
      </c>
      <c r="L17" s="11"/>
    </row>
    <row r="18" spans="1:12" s="1" customFormat="1" ht="36.950000000000003" customHeight="1">
      <c r="A18" s="10">
        <v>16</v>
      </c>
      <c r="B18" s="11" t="s">
        <v>13</v>
      </c>
      <c r="C18" s="12" t="s">
        <v>44</v>
      </c>
      <c r="D18" s="11" t="s">
        <v>47</v>
      </c>
      <c r="E18" s="11" t="s">
        <v>20</v>
      </c>
      <c r="F18" s="13">
        <f>VLOOKUP(D18,[1]面试成绩!$F$4:$I$140,4,FALSE)</f>
        <v>33239</v>
      </c>
      <c r="G18" s="12" t="str">
        <f>VLOOKUP(D18,[1]面试成绩!$F$4:$G$140,2,FALSE)</f>
        <v>外科学</v>
      </c>
      <c r="H18" s="14">
        <v>79.2</v>
      </c>
      <c r="I18" s="11">
        <v>3</v>
      </c>
      <c r="J18" s="24" t="s">
        <v>17</v>
      </c>
      <c r="K18" s="24" t="s">
        <v>18</v>
      </c>
      <c r="L18" s="11"/>
    </row>
    <row r="19" spans="1:12" s="1" customFormat="1" ht="36.950000000000003" customHeight="1">
      <c r="A19" s="10">
        <v>17</v>
      </c>
      <c r="B19" s="15" t="s">
        <v>13</v>
      </c>
      <c r="C19" s="16" t="s">
        <v>48</v>
      </c>
      <c r="D19" s="15" t="s">
        <v>49</v>
      </c>
      <c r="E19" s="15" t="s">
        <v>16</v>
      </c>
      <c r="F19" s="13">
        <f>VLOOKUP(D19,[1]面试成绩!$F$4:$I$140,4,FALSE)</f>
        <v>34486</v>
      </c>
      <c r="G19" s="12" t="str">
        <f>VLOOKUP(D19,[1]面试成绩!$F$4:$G$140,2,FALSE)</f>
        <v>耳鼻咽喉科学</v>
      </c>
      <c r="H19" s="17">
        <v>81</v>
      </c>
      <c r="I19" s="11">
        <v>1</v>
      </c>
      <c r="J19" s="25" t="s">
        <v>34</v>
      </c>
      <c r="K19" s="26" t="s">
        <v>34</v>
      </c>
      <c r="L19" s="11" t="s">
        <v>41</v>
      </c>
    </row>
    <row r="20" spans="1:12" s="1" customFormat="1" ht="36.950000000000003" customHeight="1">
      <c r="A20" s="10">
        <v>18</v>
      </c>
      <c r="B20" s="11" t="s">
        <v>13</v>
      </c>
      <c r="C20" s="12" t="s">
        <v>50</v>
      </c>
      <c r="D20" s="11" t="s">
        <v>51</v>
      </c>
      <c r="E20" s="11" t="s">
        <v>20</v>
      </c>
      <c r="F20" s="13">
        <f>VLOOKUP(D20,[1]面试成绩!$F$4:$I$140,4,FALSE)</f>
        <v>34394</v>
      </c>
      <c r="G20" s="12" t="str">
        <f>VLOOKUP(D20,[1]面试成绩!$F$4:$G$140,2,FALSE)</f>
        <v>内科学</v>
      </c>
      <c r="H20" s="14">
        <v>80.400000000000006</v>
      </c>
      <c r="I20" s="11">
        <v>1</v>
      </c>
      <c r="J20" s="24" t="s">
        <v>17</v>
      </c>
      <c r="K20" s="24" t="s">
        <v>18</v>
      </c>
      <c r="L20" s="11"/>
    </row>
    <row r="21" spans="1:12" s="1" customFormat="1" ht="36.950000000000003" customHeight="1">
      <c r="A21" s="10">
        <v>19</v>
      </c>
      <c r="B21" s="11" t="s">
        <v>13</v>
      </c>
      <c r="C21" s="12" t="s">
        <v>52</v>
      </c>
      <c r="D21" s="11" t="s">
        <v>53</v>
      </c>
      <c r="E21" s="11" t="s">
        <v>16</v>
      </c>
      <c r="F21" s="13">
        <f>VLOOKUP(D21,[1]面试成绩!$F$4:$I$140,4,FALSE)</f>
        <v>34090</v>
      </c>
      <c r="G21" s="12" t="str">
        <f>VLOOKUP(D21,[1]面试成绩!$F$4:$G$140,2,FALSE)</f>
        <v>内科学</v>
      </c>
      <c r="H21" s="14">
        <v>81.7</v>
      </c>
      <c r="I21" s="11">
        <v>1</v>
      </c>
      <c r="J21" s="24" t="s">
        <v>17</v>
      </c>
      <c r="K21" s="24" t="s">
        <v>18</v>
      </c>
      <c r="L21" s="11"/>
    </row>
    <row r="22" spans="1:12" s="1" customFormat="1" ht="36.950000000000003" customHeight="1">
      <c r="A22" s="10">
        <v>20</v>
      </c>
      <c r="B22" s="11" t="s">
        <v>13</v>
      </c>
      <c r="C22" s="12" t="s">
        <v>54</v>
      </c>
      <c r="D22" s="11" t="s">
        <v>55</v>
      </c>
      <c r="E22" s="11" t="s">
        <v>20</v>
      </c>
      <c r="F22" s="13">
        <f>VLOOKUP(D22,[1]面试成绩!$F$4:$I$140,4,FALSE)</f>
        <v>31656</v>
      </c>
      <c r="G22" s="12" t="str">
        <f>VLOOKUP(D22,[1]面试成绩!$F$4:$G$140,2,FALSE)</f>
        <v>外科学</v>
      </c>
      <c r="H22" s="14">
        <v>80.8</v>
      </c>
      <c r="I22" s="11">
        <v>1</v>
      </c>
      <c r="J22" s="24" t="s">
        <v>17</v>
      </c>
      <c r="K22" s="24" t="s">
        <v>18</v>
      </c>
      <c r="L22" s="11"/>
    </row>
    <row r="23" spans="1:12" s="1" customFormat="1" ht="36.950000000000003" customHeight="1">
      <c r="A23" s="10">
        <v>21</v>
      </c>
      <c r="B23" s="11" t="s">
        <v>13</v>
      </c>
      <c r="C23" s="12" t="s">
        <v>56</v>
      </c>
      <c r="D23" s="11" t="s">
        <v>57</v>
      </c>
      <c r="E23" s="11" t="s">
        <v>16</v>
      </c>
      <c r="F23" s="13">
        <f>VLOOKUP(D23,[1]面试成绩!$F$4:$I$140,4,FALSE)</f>
        <v>33970</v>
      </c>
      <c r="G23" s="12" t="str">
        <f>VLOOKUP(D23,[1]面试成绩!$F$4:$G$140,2,FALSE)</f>
        <v>内科学</v>
      </c>
      <c r="H23" s="14">
        <v>82.3</v>
      </c>
      <c r="I23" s="11">
        <v>1</v>
      </c>
      <c r="J23" s="24" t="s">
        <v>17</v>
      </c>
      <c r="K23" s="24" t="s">
        <v>18</v>
      </c>
      <c r="L23" s="11"/>
    </row>
    <row r="24" spans="1:12" s="1" customFormat="1" ht="36.950000000000003" customHeight="1">
      <c r="A24" s="10">
        <v>22</v>
      </c>
      <c r="B24" s="15" t="s">
        <v>13</v>
      </c>
      <c r="C24" s="16" t="s">
        <v>56</v>
      </c>
      <c r="D24" s="15" t="s">
        <v>58</v>
      </c>
      <c r="E24" s="15" t="s">
        <v>16</v>
      </c>
      <c r="F24" s="13">
        <f>VLOOKUP(D24,[1]面试成绩!$F$4:$I$140,4,FALSE)</f>
        <v>34851</v>
      </c>
      <c r="G24" s="12" t="str">
        <f>VLOOKUP(D24,[1]面试成绩!$F$4:$G$140,2,FALSE)</f>
        <v>内科学</v>
      </c>
      <c r="H24" s="17">
        <v>80.099999999999994</v>
      </c>
      <c r="I24" s="25">
        <v>2</v>
      </c>
      <c r="J24" s="29" t="s">
        <v>34</v>
      </c>
      <c r="K24" s="26" t="s">
        <v>34</v>
      </c>
      <c r="L24" s="11" t="s">
        <v>35</v>
      </c>
    </row>
    <row r="25" spans="1:12" s="1" customFormat="1" ht="36.950000000000003" customHeight="1">
      <c r="A25" s="10">
        <v>23</v>
      </c>
      <c r="B25" s="11" t="s">
        <v>13</v>
      </c>
      <c r="C25" s="12" t="s">
        <v>59</v>
      </c>
      <c r="D25" s="11" t="s">
        <v>60</v>
      </c>
      <c r="E25" s="11" t="s">
        <v>20</v>
      </c>
      <c r="F25" s="13">
        <f>VLOOKUP(D25,[1]面试成绩!$F$4:$I$140,4,FALSE)</f>
        <v>35096</v>
      </c>
      <c r="G25" s="12" t="str">
        <f>VLOOKUP(D25,[1]面试成绩!$F$4:$G$140,2,FALSE)</f>
        <v>神经病学</v>
      </c>
      <c r="H25" s="14">
        <v>84.1</v>
      </c>
      <c r="I25" s="11">
        <v>1</v>
      </c>
      <c r="J25" s="24" t="s">
        <v>17</v>
      </c>
      <c r="K25" s="24" t="s">
        <v>18</v>
      </c>
      <c r="L25" s="11"/>
    </row>
    <row r="26" spans="1:12" s="1" customFormat="1" ht="36.950000000000003" customHeight="1">
      <c r="A26" s="10">
        <v>24</v>
      </c>
      <c r="B26" s="11" t="s">
        <v>13</v>
      </c>
      <c r="C26" s="12" t="s">
        <v>59</v>
      </c>
      <c r="D26" s="11" t="s">
        <v>61</v>
      </c>
      <c r="E26" s="11" t="s">
        <v>16</v>
      </c>
      <c r="F26" s="13">
        <f>VLOOKUP(D26,[1]面试成绩!$F$4:$I$140,4,FALSE)</f>
        <v>34820</v>
      </c>
      <c r="G26" s="12" t="str">
        <f>VLOOKUP(D26,[1]面试成绩!$F$4:$G$140,2,FALSE)</f>
        <v>神经病学</v>
      </c>
      <c r="H26" s="14">
        <v>80.3</v>
      </c>
      <c r="I26" s="11">
        <v>2</v>
      </c>
      <c r="J26" s="24" t="s">
        <v>17</v>
      </c>
      <c r="K26" s="24" t="s">
        <v>18</v>
      </c>
      <c r="L26" s="11"/>
    </row>
    <row r="27" spans="1:12" s="1" customFormat="1" ht="36.950000000000003" customHeight="1">
      <c r="A27" s="10">
        <v>25</v>
      </c>
      <c r="B27" s="11" t="s">
        <v>13</v>
      </c>
      <c r="C27" s="12" t="s">
        <v>59</v>
      </c>
      <c r="D27" s="11" t="s">
        <v>62</v>
      </c>
      <c r="E27" s="11" t="s">
        <v>16</v>
      </c>
      <c r="F27" s="13">
        <f>VLOOKUP(D27,[1]面试成绩!$F$4:$I$140,4,FALSE)</f>
        <v>34700</v>
      </c>
      <c r="G27" s="12" t="str">
        <f>VLOOKUP(D27,[1]面试成绩!$F$4:$G$140,2,FALSE)</f>
        <v>神经病学</v>
      </c>
      <c r="H27" s="14">
        <v>79.400000000000006</v>
      </c>
      <c r="I27" s="11">
        <v>3</v>
      </c>
      <c r="J27" s="24" t="s">
        <v>17</v>
      </c>
      <c r="K27" s="24" t="s">
        <v>18</v>
      </c>
      <c r="L27" s="11"/>
    </row>
    <row r="28" spans="1:12" s="1" customFormat="1" ht="36.950000000000003" customHeight="1">
      <c r="A28" s="10">
        <v>26</v>
      </c>
      <c r="B28" s="11" t="s">
        <v>13</v>
      </c>
      <c r="C28" s="12" t="s">
        <v>63</v>
      </c>
      <c r="D28" s="11" t="s">
        <v>64</v>
      </c>
      <c r="E28" s="11" t="s">
        <v>16</v>
      </c>
      <c r="F28" s="13">
        <f>VLOOKUP(D28,[1]面试成绩!$F$4:$I$140,4,FALSE)</f>
        <v>34700</v>
      </c>
      <c r="G28" s="12" t="str">
        <f>VLOOKUP(D28,[1]面试成绩!$F$4:$G$140,2,FALSE)</f>
        <v>内科学</v>
      </c>
      <c r="H28" s="14">
        <v>70.599999999999994</v>
      </c>
      <c r="I28" s="11">
        <v>1</v>
      </c>
      <c r="J28" s="24" t="s">
        <v>17</v>
      </c>
      <c r="K28" s="24" t="s">
        <v>18</v>
      </c>
      <c r="L28" s="11"/>
    </row>
    <row r="29" spans="1:12" s="1" customFormat="1" ht="36.950000000000003" customHeight="1">
      <c r="A29" s="10">
        <v>27</v>
      </c>
      <c r="B29" s="11" t="s">
        <v>13</v>
      </c>
      <c r="C29" s="12" t="s">
        <v>65</v>
      </c>
      <c r="D29" s="11" t="s">
        <v>66</v>
      </c>
      <c r="E29" s="11" t="s">
        <v>20</v>
      </c>
      <c r="F29" s="13">
        <f>VLOOKUP(D29,[1]面试成绩!$F$4:$I$140,4,FALSE)</f>
        <v>34912</v>
      </c>
      <c r="G29" s="12" t="str">
        <f>VLOOKUP(D29,[1]面试成绩!$F$4:$G$140,2,FALSE)</f>
        <v>内科学</v>
      </c>
      <c r="H29" s="14">
        <v>79.2</v>
      </c>
      <c r="I29" s="11">
        <v>1</v>
      </c>
      <c r="J29" s="24" t="s">
        <v>17</v>
      </c>
      <c r="K29" s="24" t="s">
        <v>18</v>
      </c>
      <c r="L29" s="11"/>
    </row>
    <row r="30" spans="1:12" s="1" customFormat="1" ht="36.950000000000003" customHeight="1">
      <c r="A30" s="10">
        <v>28</v>
      </c>
      <c r="B30" s="11" t="s">
        <v>13</v>
      </c>
      <c r="C30" s="12" t="s">
        <v>67</v>
      </c>
      <c r="D30" s="11" t="s">
        <v>68</v>
      </c>
      <c r="E30" s="11" t="s">
        <v>16</v>
      </c>
      <c r="F30" s="13">
        <f>VLOOKUP(D30,[1]面试成绩!$F$4:$I$140,4,FALSE)</f>
        <v>34304</v>
      </c>
      <c r="G30" s="12" t="str">
        <f>VLOOKUP(D30,[1]面试成绩!$F$4:$G$140,2,FALSE)</f>
        <v>内科学</v>
      </c>
      <c r="H30" s="14">
        <v>78</v>
      </c>
      <c r="I30" s="11">
        <v>1</v>
      </c>
      <c r="J30" s="24" t="s">
        <v>17</v>
      </c>
      <c r="K30" s="24" t="s">
        <v>18</v>
      </c>
      <c r="L30" s="11"/>
    </row>
    <row r="31" spans="1:12" s="1" customFormat="1" ht="36.950000000000003" customHeight="1">
      <c r="A31" s="10">
        <v>29</v>
      </c>
      <c r="B31" s="11" t="s">
        <v>13</v>
      </c>
      <c r="C31" s="12" t="s">
        <v>69</v>
      </c>
      <c r="D31" s="11" t="s">
        <v>70</v>
      </c>
      <c r="E31" s="11" t="s">
        <v>20</v>
      </c>
      <c r="F31" s="13">
        <f>VLOOKUP(D31,[1]面试成绩!$F$4:$I$140,4,FALSE)</f>
        <v>34820</v>
      </c>
      <c r="G31" s="12" t="str">
        <f>VLOOKUP(D31,[1]面试成绩!$F$4:$G$140,2,FALSE)</f>
        <v>内科学</v>
      </c>
      <c r="H31" s="14">
        <v>78.7</v>
      </c>
      <c r="I31" s="11">
        <v>1</v>
      </c>
      <c r="J31" s="24" t="s">
        <v>17</v>
      </c>
      <c r="K31" s="24" t="s">
        <v>18</v>
      </c>
      <c r="L31" s="11"/>
    </row>
    <row r="32" spans="1:12" s="1" customFormat="1" ht="36.950000000000003" customHeight="1">
      <c r="A32" s="10">
        <v>30</v>
      </c>
      <c r="B32" s="11" t="s">
        <v>13</v>
      </c>
      <c r="C32" s="12" t="s">
        <v>69</v>
      </c>
      <c r="D32" s="11" t="s">
        <v>71</v>
      </c>
      <c r="E32" s="11" t="s">
        <v>16</v>
      </c>
      <c r="F32" s="13">
        <f>VLOOKUP(D32,[1]面试成绩!$F$4:$I$140,4,FALSE)</f>
        <v>34700</v>
      </c>
      <c r="G32" s="12" t="str">
        <f>VLOOKUP(D32,[1]面试成绩!$F$4:$G$140,2,FALSE)</f>
        <v>内科学</v>
      </c>
      <c r="H32" s="14">
        <v>77.3</v>
      </c>
      <c r="I32" s="11">
        <v>2</v>
      </c>
      <c r="J32" s="24" t="s">
        <v>17</v>
      </c>
      <c r="K32" s="24" t="s">
        <v>18</v>
      </c>
      <c r="L32" s="11"/>
    </row>
    <row r="33" spans="1:12" s="1" customFormat="1" ht="36.950000000000003" customHeight="1">
      <c r="A33" s="10">
        <v>31</v>
      </c>
      <c r="B33" s="11" t="s">
        <v>13</v>
      </c>
      <c r="C33" s="12" t="s">
        <v>72</v>
      </c>
      <c r="D33" s="11" t="s">
        <v>73</v>
      </c>
      <c r="E33" s="11" t="s">
        <v>16</v>
      </c>
      <c r="F33" s="13">
        <f>VLOOKUP(D33,[1]面试成绩!$F$4:$I$140,4,FALSE)</f>
        <v>34943</v>
      </c>
      <c r="G33" s="12" t="str">
        <f>VLOOKUP(D33,[1]面试成绩!$F$4:$G$140,2,FALSE)</f>
        <v>内科学</v>
      </c>
      <c r="H33" s="14">
        <v>78.8</v>
      </c>
      <c r="I33" s="11">
        <v>1</v>
      </c>
      <c r="J33" s="24" t="s">
        <v>17</v>
      </c>
      <c r="K33" s="24" t="s">
        <v>18</v>
      </c>
      <c r="L33" s="11"/>
    </row>
    <row r="34" spans="1:12" s="1" customFormat="1" ht="36.950000000000003" customHeight="1">
      <c r="A34" s="10">
        <v>32</v>
      </c>
      <c r="B34" s="11" t="s">
        <v>13</v>
      </c>
      <c r="C34" s="12" t="s">
        <v>74</v>
      </c>
      <c r="D34" s="11" t="s">
        <v>75</v>
      </c>
      <c r="E34" s="11" t="s">
        <v>20</v>
      </c>
      <c r="F34" s="13">
        <f>VLOOKUP(D34,[1]面试成绩!$F$4:$I$140,4,FALSE)</f>
        <v>35004</v>
      </c>
      <c r="G34" s="12" t="str">
        <f>VLOOKUP(D34,[1]面试成绩!$F$4:$G$140,2,FALSE)</f>
        <v>肿瘤学</v>
      </c>
      <c r="H34" s="14">
        <v>80</v>
      </c>
      <c r="I34" s="11">
        <v>1</v>
      </c>
      <c r="J34" s="24" t="s">
        <v>17</v>
      </c>
      <c r="K34" s="24" t="s">
        <v>18</v>
      </c>
      <c r="L34" s="11"/>
    </row>
    <row r="35" spans="1:12" s="1" customFormat="1" ht="36.950000000000003" customHeight="1">
      <c r="A35" s="10">
        <v>33</v>
      </c>
      <c r="B35" s="11" t="s">
        <v>13</v>
      </c>
      <c r="C35" s="12" t="s">
        <v>74</v>
      </c>
      <c r="D35" s="11" t="s">
        <v>76</v>
      </c>
      <c r="E35" s="11" t="s">
        <v>16</v>
      </c>
      <c r="F35" s="13">
        <f>VLOOKUP(D35,[1]面试成绩!$F$4:$I$140,4,FALSE)</f>
        <v>34881</v>
      </c>
      <c r="G35" s="12" t="str">
        <f>VLOOKUP(D35,[1]面试成绩!$F$4:$G$140,2,FALSE)</f>
        <v>肿瘤学</v>
      </c>
      <c r="H35" s="14">
        <v>79.7</v>
      </c>
      <c r="I35" s="11">
        <v>2</v>
      </c>
      <c r="J35" s="24" t="s">
        <v>17</v>
      </c>
      <c r="K35" s="24" t="s">
        <v>18</v>
      </c>
      <c r="L35" s="11"/>
    </row>
    <row r="36" spans="1:12" s="1" customFormat="1" ht="36.950000000000003" customHeight="1">
      <c r="A36" s="10">
        <v>34</v>
      </c>
      <c r="B36" s="11" t="s">
        <v>13</v>
      </c>
      <c r="C36" s="12" t="s">
        <v>77</v>
      </c>
      <c r="D36" s="11" t="s">
        <v>78</v>
      </c>
      <c r="E36" s="11" t="s">
        <v>20</v>
      </c>
      <c r="F36" s="13">
        <f>VLOOKUP(D36,[1]面试成绩!$F$4:$I$140,4,FALSE)</f>
        <v>34486</v>
      </c>
      <c r="G36" s="12" t="str">
        <f>VLOOKUP(D36,[1]面试成绩!$F$4:$G$140,2,FALSE)</f>
        <v>外科学</v>
      </c>
      <c r="H36" s="14">
        <v>79.2</v>
      </c>
      <c r="I36" s="11">
        <v>1</v>
      </c>
      <c r="J36" s="24" t="s">
        <v>17</v>
      </c>
      <c r="K36" s="24" t="s">
        <v>18</v>
      </c>
      <c r="L36" s="11"/>
    </row>
    <row r="37" spans="1:12" s="1" customFormat="1" ht="36.950000000000003" customHeight="1">
      <c r="A37" s="10">
        <v>35</v>
      </c>
      <c r="B37" s="11" t="s">
        <v>13</v>
      </c>
      <c r="C37" s="12" t="s">
        <v>79</v>
      </c>
      <c r="D37" s="11" t="s">
        <v>80</v>
      </c>
      <c r="E37" s="11" t="s">
        <v>16</v>
      </c>
      <c r="F37" s="13">
        <f>VLOOKUP(D37,[1]面试成绩!$F$4:$I$140,4,FALSE)</f>
        <v>34639</v>
      </c>
      <c r="G37" s="12" t="str">
        <f>VLOOKUP(D37,[1]面试成绩!$F$4:$G$140,2,FALSE)</f>
        <v>外科学</v>
      </c>
      <c r="H37" s="14">
        <v>82</v>
      </c>
      <c r="I37" s="11">
        <v>1</v>
      </c>
      <c r="J37" s="24" t="s">
        <v>17</v>
      </c>
      <c r="K37" s="24" t="s">
        <v>18</v>
      </c>
      <c r="L37" s="11"/>
    </row>
    <row r="38" spans="1:12" s="1" customFormat="1" ht="36.950000000000003" customHeight="1">
      <c r="A38" s="10">
        <v>36</v>
      </c>
      <c r="B38" s="11" t="s">
        <v>13</v>
      </c>
      <c r="C38" s="12" t="s">
        <v>81</v>
      </c>
      <c r="D38" s="11" t="s">
        <v>82</v>
      </c>
      <c r="E38" s="11" t="s">
        <v>16</v>
      </c>
      <c r="F38" s="13">
        <f>VLOOKUP(D38,[1]面试成绩!$F$4:$I$140,4,FALSE)</f>
        <v>34060</v>
      </c>
      <c r="G38" s="12" t="str">
        <f>VLOOKUP(D38,[1]面试成绩!$F$4:$G$140,2,FALSE)</f>
        <v>内科学</v>
      </c>
      <c r="H38" s="14">
        <v>79</v>
      </c>
      <c r="I38" s="11">
        <v>1</v>
      </c>
      <c r="J38" s="24" t="s">
        <v>17</v>
      </c>
      <c r="K38" s="24" t="s">
        <v>18</v>
      </c>
      <c r="L38" s="11"/>
    </row>
    <row r="39" spans="1:12" s="1" customFormat="1" ht="36.950000000000003" customHeight="1">
      <c r="A39" s="10">
        <v>37</v>
      </c>
      <c r="B39" s="11" t="s">
        <v>13</v>
      </c>
      <c r="C39" s="12" t="s">
        <v>81</v>
      </c>
      <c r="D39" s="11" t="s">
        <v>83</v>
      </c>
      <c r="E39" s="11" t="s">
        <v>16</v>
      </c>
      <c r="F39" s="13">
        <f>VLOOKUP(D39,[1]面试成绩!$F$4:$I$140,4,FALSE)</f>
        <v>34790</v>
      </c>
      <c r="G39" s="12" t="str">
        <f>VLOOKUP(D39,[1]面试成绩!$F$4:$G$140,2,FALSE)</f>
        <v>内科学</v>
      </c>
      <c r="H39" s="14">
        <v>77.3</v>
      </c>
      <c r="I39" s="11">
        <v>2</v>
      </c>
      <c r="J39" s="24" t="s">
        <v>17</v>
      </c>
      <c r="K39" s="24" t="s">
        <v>18</v>
      </c>
      <c r="L39" s="11"/>
    </row>
    <row r="40" spans="1:12" s="1" customFormat="1" ht="36.950000000000003" customHeight="1">
      <c r="A40" s="10">
        <v>38</v>
      </c>
      <c r="B40" s="11" t="s">
        <v>13</v>
      </c>
      <c r="C40" s="12" t="s">
        <v>84</v>
      </c>
      <c r="D40" s="11" t="s">
        <v>85</v>
      </c>
      <c r="E40" s="11" t="s">
        <v>16</v>
      </c>
      <c r="F40" s="13">
        <f>VLOOKUP(D40,[1]面试成绩!$F$4:$I$140,4,FALSE)</f>
        <v>35247</v>
      </c>
      <c r="G40" s="12" t="str">
        <f>VLOOKUP(D40,[1]面试成绩!$F$4:$G$140,2,FALSE)</f>
        <v>妇产科学</v>
      </c>
      <c r="H40" s="14">
        <v>82.4</v>
      </c>
      <c r="I40" s="11">
        <v>1</v>
      </c>
      <c r="J40" s="24" t="s">
        <v>17</v>
      </c>
      <c r="K40" s="24" t="s">
        <v>18</v>
      </c>
      <c r="L40" s="11"/>
    </row>
    <row r="41" spans="1:12" s="1" customFormat="1" ht="36.950000000000003" customHeight="1">
      <c r="A41" s="10">
        <v>39</v>
      </c>
      <c r="B41" s="11" t="s">
        <v>13</v>
      </c>
      <c r="C41" s="12" t="s">
        <v>86</v>
      </c>
      <c r="D41" s="11" t="s">
        <v>87</v>
      </c>
      <c r="E41" s="11" t="s">
        <v>16</v>
      </c>
      <c r="F41" s="13">
        <f>VLOOKUP(D41,[1]面试成绩!$F$4:$I$140,4,FALSE)</f>
        <v>34578</v>
      </c>
      <c r="G41" s="12" t="str">
        <f>VLOOKUP(D41,[1]面试成绩!$F$4:$G$140,2,FALSE)</f>
        <v>内科学</v>
      </c>
      <c r="H41" s="14">
        <v>73</v>
      </c>
      <c r="I41" s="11">
        <v>1</v>
      </c>
      <c r="J41" s="24" t="s">
        <v>17</v>
      </c>
      <c r="K41" s="24" t="s">
        <v>18</v>
      </c>
      <c r="L41" s="11"/>
    </row>
    <row r="42" spans="1:12" s="1" customFormat="1" ht="36.950000000000003" customHeight="1">
      <c r="A42" s="10">
        <v>40</v>
      </c>
      <c r="B42" s="15" t="s">
        <v>13</v>
      </c>
      <c r="C42" s="16" t="s">
        <v>88</v>
      </c>
      <c r="D42" s="11" t="s">
        <v>89</v>
      </c>
      <c r="E42" s="15" t="s">
        <v>20</v>
      </c>
      <c r="F42" s="13">
        <f>VLOOKUP(D42,[1]面试成绩!$F$4:$I$140,4,FALSE)</f>
        <v>34121</v>
      </c>
      <c r="G42" s="12" t="str">
        <f>VLOOKUP(D42,[1]面试成绩!$F$4:$G$140,2,FALSE)</f>
        <v>外科学</v>
      </c>
      <c r="H42" s="17">
        <v>79.2</v>
      </c>
      <c r="I42" s="30">
        <v>1</v>
      </c>
      <c r="J42" s="29" t="s">
        <v>34</v>
      </c>
      <c r="K42" s="15" t="s">
        <v>34</v>
      </c>
      <c r="L42" s="22" t="s">
        <v>41</v>
      </c>
    </row>
    <row r="43" spans="1:12" s="1" customFormat="1" ht="36.950000000000003" customHeight="1">
      <c r="A43" s="10">
        <v>41</v>
      </c>
      <c r="B43" s="11" t="s">
        <v>13</v>
      </c>
      <c r="C43" s="12" t="s">
        <v>90</v>
      </c>
      <c r="D43" s="11" t="s">
        <v>91</v>
      </c>
      <c r="E43" s="11" t="s">
        <v>20</v>
      </c>
      <c r="F43" s="13">
        <f>VLOOKUP(D43,[1]面试成绩!$F$4:$I$140,4,FALSE)</f>
        <v>33482</v>
      </c>
      <c r="G43" s="12" t="str">
        <f>VLOOKUP(D43,[1]面试成绩!$F$4:$G$140,2,FALSE)</f>
        <v>外科学</v>
      </c>
      <c r="H43" s="14">
        <v>81.599999999999994</v>
      </c>
      <c r="I43" s="11">
        <v>1</v>
      </c>
      <c r="J43" s="24" t="s">
        <v>17</v>
      </c>
      <c r="K43" s="24" t="s">
        <v>18</v>
      </c>
      <c r="L43" s="11"/>
    </row>
    <row r="44" spans="1:12" s="1" customFormat="1" ht="36.950000000000003" customHeight="1">
      <c r="A44" s="10">
        <v>42</v>
      </c>
      <c r="B44" s="11" t="s">
        <v>13</v>
      </c>
      <c r="C44" s="12" t="s">
        <v>92</v>
      </c>
      <c r="D44" s="11" t="s">
        <v>93</v>
      </c>
      <c r="E44" s="11" t="s">
        <v>20</v>
      </c>
      <c r="F44" s="13">
        <f>VLOOKUP(D44,[1]面试成绩!$F$4:$I$140,4,FALSE)</f>
        <v>34547</v>
      </c>
      <c r="G44" s="12" t="str">
        <f>VLOOKUP(D44,[1]面试成绩!$F$4:$G$140,2,FALSE)</f>
        <v>外科学</v>
      </c>
      <c r="H44" s="14">
        <v>78.2</v>
      </c>
      <c r="I44" s="11">
        <v>1</v>
      </c>
      <c r="J44" s="24" t="s">
        <v>17</v>
      </c>
      <c r="K44" s="24" t="s">
        <v>18</v>
      </c>
      <c r="L44" s="11"/>
    </row>
    <row r="45" spans="1:12" s="1" customFormat="1" ht="36.950000000000003" customHeight="1">
      <c r="A45" s="10">
        <v>43</v>
      </c>
      <c r="B45" s="11" t="s">
        <v>13</v>
      </c>
      <c r="C45" s="12" t="s">
        <v>94</v>
      </c>
      <c r="D45" s="11" t="s">
        <v>95</v>
      </c>
      <c r="E45" s="11" t="s">
        <v>16</v>
      </c>
      <c r="F45" s="13">
        <f>VLOOKUP(D45,[1]面试成绩!$F$4:$I$140,4,FALSE)</f>
        <v>34943</v>
      </c>
      <c r="G45" s="12" t="str">
        <f>VLOOKUP(D45,[1]面试成绩!$F$4:$G$140,2,FALSE)</f>
        <v>影像医学与核医学</v>
      </c>
      <c r="H45" s="14">
        <v>83.2</v>
      </c>
      <c r="I45" s="11">
        <v>1</v>
      </c>
      <c r="J45" s="24" t="s">
        <v>17</v>
      </c>
      <c r="K45" s="24" t="s">
        <v>18</v>
      </c>
      <c r="L45" s="11"/>
    </row>
    <row r="46" spans="1:12" s="1" customFormat="1" ht="36.950000000000003" customHeight="1">
      <c r="A46" s="10">
        <v>44</v>
      </c>
      <c r="B46" s="11" t="s">
        <v>13</v>
      </c>
      <c r="C46" s="12" t="s">
        <v>94</v>
      </c>
      <c r="D46" s="11" t="s">
        <v>96</v>
      </c>
      <c r="E46" s="11" t="s">
        <v>16</v>
      </c>
      <c r="F46" s="13">
        <f>VLOOKUP(D46,[1]面试成绩!$F$4:$I$140,4,FALSE)</f>
        <v>34943</v>
      </c>
      <c r="G46" s="12" t="str">
        <f>VLOOKUP(D46,[1]面试成绩!$F$4:$G$140,2,FALSE)</f>
        <v>影像医学与核医学</v>
      </c>
      <c r="H46" s="14">
        <v>82.2</v>
      </c>
      <c r="I46" s="11">
        <v>2</v>
      </c>
      <c r="J46" s="24" t="s">
        <v>17</v>
      </c>
      <c r="K46" s="24" t="s">
        <v>18</v>
      </c>
      <c r="L46" s="11"/>
    </row>
    <row r="47" spans="1:12" s="1" customFormat="1" ht="36.950000000000003" customHeight="1">
      <c r="A47" s="10">
        <v>45</v>
      </c>
      <c r="B47" s="11" t="s">
        <v>13</v>
      </c>
      <c r="C47" s="12" t="s">
        <v>97</v>
      </c>
      <c r="D47" s="11" t="s">
        <v>98</v>
      </c>
      <c r="E47" s="11" t="s">
        <v>20</v>
      </c>
      <c r="F47" s="13">
        <f>VLOOKUP(D47,[1]面试成绩!$F$4:$I$140,4,FALSE)</f>
        <v>34090</v>
      </c>
      <c r="G47" s="12" t="str">
        <f>VLOOKUP(D47,[1]面试成绩!$F$4:$G$140,2,FALSE)</f>
        <v>影像医学与核医学</v>
      </c>
      <c r="H47" s="14">
        <v>82.6</v>
      </c>
      <c r="I47" s="11">
        <v>1</v>
      </c>
      <c r="J47" s="24" t="s">
        <v>17</v>
      </c>
      <c r="K47" s="24" t="s">
        <v>18</v>
      </c>
      <c r="L47" s="11"/>
    </row>
    <row r="48" spans="1:12" s="1" customFormat="1" ht="36.950000000000003" customHeight="1">
      <c r="A48" s="10">
        <v>46</v>
      </c>
      <c r="B48" s="11" t="s">
        <v>13</v>
      </c>
      <c r="C48" s="12" t="s">
        <v>99</v>
      </c>
      <c r="D48" s="11" t="s">
        <v>100</v>
      </c>
      <c r="E48" s="11" t="s">
        <v>20</v>
      </c>
      <c r="F48" s="13">
        <f>VLOOKUP(D48,[1]面试成绩!$F$4:$I$140,4,FALSE)</f>
        <v>34547</v>
      </c>
      <c r="G48" s="12" t="str">
        <f>VLOOKUP(D48,[1]面试成绩!$F$4:$G$140,2,FALSE)</f>
        <v>影像医学与核医学</v>
      </c>
      <c r="H48" s="14">
        <v>81.400000000000006</v>
      </c>
      <c r="I48" s="11">
        <v>1</v>
      </c>
      <c r="J48" s="24" t="s">
        <v>17</v>
      </c>
      <c r="K48" s="24" t="s">
        <v>18</v>
      </c>
      <c r="L48" s="11"/>
    </row>
    <row r="49" spans="1:18" s="1" customFormat="1" ht="36.950000000000003" customHeight="1">
      <c r="A49" s="10">
        <v>47</v>
      </c>
      <c r="B49" s="11" t="s">
        <v>13</v>
      </c>
      <c r="C49" s="12" t="s">
        <v>101</v>
      </c>
      <c r="D49" s="11" t="s">
        <v>102</v>
      </c>
      <c r="E49" s="11" t="s">
        <v>20</v>
      </c>
      <c r="F49" s="13">
        <f>VLOOKUP(D49,[1]面试成绩!$F$4:$I$140,4,FALSE)</f>
        <v>34335</v>
      </c>
      <c r="G49" s="12" t="str">
        <f>VLOOKUP(D49,[1]面试成绩!$F$4:$G$140,2,FALSE)</f>
        <v>口腔临床医学</v>
      </c>
      <c r="H49" s="14">
        <v>80.2</v>
      </c>
      <c r="I49" s="11">
        <v>1</v>
      </c>
      <c r="J49" s="24" t="s">
        <v>17</v>
      </c>
      <c r="K49" s="24" t="s">
        <v>18</v>
      </c>
      <c r="L49" s="11"/>
    </row>
    <row r="50" spans="1:18" s="1" customFormat="1" ht="36.950000000000003" customHeight="1">
      <c r="A50" s="10">
        <v>48</v>
      </c>
      <c r="B50" s="11" t="s">
        <v>13</v>
      </c>
      <c r="C50" s="12" t="s">
        <v>103</v>
      </c>
      <c r="D50" s="11" t="s">
        <v>104</v>
      </c>
      <c r="E50" s="11" t="s">
        <v>20</v>
      </c>
      <c r="F50" s="13">
        <f>VLOOKUP(D50,[1]面试成绩!$F$4:$I$140,4,FALSE)</f>
        <v>34731</v>
      </c>
      <c r="G50" s="12" t="str">
        <f>VLOOKUP(D50,[1]面试成绩!$F$4:$G$140,2,FALSE)</f>
        <v>外科学</v>
      </c>
      <c r="H50" s="14">
        <v>74.8</v>
      </c>
      <c r="I50" s="11">
        <v>1</v>
      </c>
      <c r="J50" s="24" t="s">
        <v>17</v>
      </c>
      <c r="K50" s="24" t="s">
        <v>18</v>
      </c>
      <c r="L50" s="11"/>
    </row>
    <row r="51" spans="1:18" s="1" customFormat="1" ht="36.950000000000003" customHeight="1">
      <c r="A51" s="10">
        <v>49</v>
      </c>
      <c r="B51" s="11" t="s">
        <v>13</v>
      </c>
      <c r="C51" s="12" t="s">
        <v>105</v>
      </c>
      <c r="D51" s="11" t="s">
        <v>106</v>
      </c>
      <c r="E51" s="11" t="s">
        <v>16</v>
      </c>
      <c r="F51" s="13">
        <f>VLOOKUP(D51,[1]面试成绩!$F$4:$I$140,4,FALSE)</f>
        <v>35309</v>
      </c>
      <c r="G51" s="12" t="str">
        <f>VLOOKUP(D51,[1]面试成绩!$F$4:$G$140,2,FALSE)</f>
        <v>皮肤病与性病学</v>
      </c>
      <c r="H51" s="14">
        <v>81.599999999999994</v>
      </c>
      <c r="I51" s="11">
        <v>1</v>
      </c>
      <c r="J51" s="24" t="s">
        <v>17</v>
      </c>
      <c r="K51" s="24" t="s">
        <v>18</v>
      </c>
      <c r="L51" s="11"/>
    </row>
    <row r="52" spans="1:18" s="1" customFormat="1" ht="36.950000000000003" customHeight="1">
      <c r="A52" s="10">
        <v>50</v>
      </c>
      <c r="B52" s="11" t="s">
        <v>13</v>
      </c>
      <c r="C52" s="12" t="s">
        <v>107</v>
      </c>
      <c r="D52" s="11" t="s">
        <v>108</v>
      </c>
      <c r="E52" s="11" t="s">
        <v>16</v>
      </c>
      <c r="F52" s="13">
        <f>VLOOKUP(D52,[1]面试成绩!$F$4:$I$140,4,FALSE)</f>
        <v>35186</v>
      </c>
      <c r="G52" s="12" t="str">
        <f>VLOOKUP(D52,[1]面试成绩!$F$4:$G$140,2,FALSE)</f>
        <v>外科学</v>
      </c>
      <c r="H52" s="14">
        <v>81.8</v>
      </c>
      <c r="I52" s="11">
        <v>1</v>
      </c>
      <c r="J52" s="24" t="s">
        <v>17</v>
      </c>
      <c r="K52" s="24" t="s">
        <v>18</v>
      </c>
      <c r="L52" s="11"/>
    </row>
    <row r="53" spans="1:18" s="1" customFormat="1" ht="36.950000000000003" customHeight="1">
      <c r="A53" s="10">
        <v>51</v>
      </c>
      <c r="B53" s="11" t="s">
        <v>13</v>
      </c>
      <c r="C53" s="12" t="s">
        <v>109</v>
      </c>
      <c r="D53" s="11" t="s">
        <v>110</v>
      </c>
      <c r="E53" s="11" t="s">
        <v>16</v>
      </c>
      <c r="F53" s="13">
        <f>VLOOKUP(D53,[1]面试成绩!$F$4:$I$140,4,FALSE)</f>
        <v>35034</v>
      </c>
      <c r="G53" s="12" t="str">
        <f>VLOOKUP(D53,[1]面试成绩!$F$4:$G$140,2,FALSE)</f>
        <v>临床检验诊断学</v>
      </c>
      <c r="H53" s="14">
        <v>76.8</v>
      </c>
      <c r="I53" s="11">
        <v>1</v>
      </c>
      <c r="J53" s="24" t="s">
        <v>17</v>
      </c>
      <c r="K53" s="24" t="s">
        <v>18</v>
      </c>
      <c r="L53" s="11"/>
    </row>
    <row r="54" spans="1:18" s="1" customFormat="1" ht="36.950000000000003" customHeight="1">
      <c r="A54" s="10">
        <v>52</v>
      </c>
      <c r="B54" s="15" t="s">
        <v>13</v>
      </c>
      <c r="C54" s="15" t="s">
        <v>111</v>
      </c>
      <c r="D54" s="15" t="s">
        <v>112</v>
      </c>
      <c r="E54" s="15" t="s">
        <v>16</v>
      </c>
      <c r="F54" s="13">
        <f>VLOOKUP(D54,[1]面试成绩!$F$4:$I$140,4,FALSE)</f>
        <v>34516</v>
      </c>
      <c r="G54" s="12" t="str">
        <f>VLOOKUP(D54,[1]面试成绩!$F$4:$G$140,2,FALSE)</f>
        <v>临床病理学</v>
      </c>
      <c r="H54" s="17">
        <v>79.599999999999994</v>
      </c>
      <c r="I54" s="25">
        <v>1</v>
      </c>
      <c r="J54" s="29" t="s">
        <v>34</v>
      </c>
      <c r="K54" s="15" t="s">
        <v>34</v>
      </c>
      <c r="L54" s="11" t="s">
        <v>35</v>
      </c>
    </row>
    <row r="55" spans="1:18" s="1" customFormat="1" ht="36.950000000000003" customHeight="1">
      <c r="A55" s="10">
        <v>53</v>
      </c>
      <c r="B55" s="11" t="s">
        <v>13</v>
      </c>
      <c r="C55" s="12" t="s">
        <v>113</v>
      </c>
      <c r="D55" s="11" t="s">
        <v>114</v>
      </c>
      <c r="E55" s="11" t="s">
        <v>16</v>
      </c>
      <c r="F55" s="13">
        <f>VLOOKUP(D55,[1]面试成绩!$F$4:$I$140,4,FALSE)</f>
        <v>34090</v>
      </c>
      <c r="G55" s="12" t="str">
        <f>VLOOKUP(D55,[1]面试成绩!$F$4:$G$140,2,FALSE)</f>
        <v>护理</v>
      </c>
      <c r="H55" s="14">
        <v>81.900000000000006</v>
      </c>
      <c r="I55" s="11">
        <v>1</v>
      </c>
      <c r="J55" s="24" t="s">
        <v>17</v>
      </c>
      <c r="K55" s="24" t="s">
        <v>18</v>
      </c>
      <c r="L55" s="11"/>
    </row>
    <row r="56" spans="1:18" s="1" customFormat="1" ht="36.950000000000003" customHeight="1">
      <c r="A56" s="10">
        <v>54</v>
      </c>
      <c r="B56" s="11" t="s">
        <v>13</v>
      </c>
      <c r="C56" s="12" t="s">
        <v>115</v>
      </c>
      <c r="D56" s="11" t="s">
        <v>116</v>
      </c>
      <c r="E56" s="11" t="s">
        <v>16</v>
      </c>
      <c r="F56" s="13">
        <f>VLOOKUP(D56,[1]面试成绩!$F$4:$I$140,4,FALSE)</f>
        <v>34881</v>
      </c>
      <c r="G56" s="12" t="str">
        <f>VLOOKUP(D56,[1]面试成绩!$F$4:$G$140,2,FALSE)</f>
        <v>审计</v>
      </c>
      <c r="H56" s="14">
        <v>80</v>
      </c>
      <c r="I56" s="11">
        <v>1</v>
      </c>
      <c r="J56" s="24" t="s">
        <v>17</v>
      </c>
      <c r="K56" s="24" t="s">
        <v>18</v>
      </c>
      <c r="L56" s="11"/>
      <c r="Q56" s="33"/>
      <c r="R56" s="34"/>
    </row>
    <row r="57" spans="1:18" s="1" customFormat="1" ht="36.950000000000003" customHeight="1">
      <c r="A57" s="10">
        <v>55</v>
      </c>
      <c r="B57" s="11" t="s">
        <v>13</v>
      </c>
      <c r="C57" s="12" t="s">
        <v>117</v>
      </c>
      <c r="D57" s="11" t="s">
        <v>118</v>
      </c>
      <c r="E57" s="11" t="s">
        <v>16</v>
      </c>
      <c r="F57" s="13">
        <f>VLOOKUP(D57,[1]面试成绩!$F$4:$I$140,4,FALSE)</f>
        <v>33909</v>
      </c>
      <c r="G57" s="12" t="str">
        <f>VLOOKUP(D57,[1]面试成绩!$F$4:$G$140,2,FALSE)</f>
        <v>人力资源管理</v>
      </c>
      <c r="H57" s="14">
        <v>79</v>
      </c>
      <c r="I57" s="11">
        <v>1</v>
      </c>
      <c r="J57" s="24" t="s">
        <v>17</v>
      </c>
      <c r="K57" s="24" t="s">
        <v>18</v>
      </c>
      <c r="L57" s="11"/>
      <c r="Q57" s="33"/>
      <c r="R57" s="34"/>
    </row>
    <row r="58" spans="1:18" s="1" customFormat="1" ht="36.950000000000003" customHeight="1">
      <c r="A58" s="10">
        <v>56</v>
      </c>
      <c r="B58" s="11" t="s">
        <v>13</v>
      </c>
      <c r="C58" s="12" t="s">
        <v>119</v>
      </c>
      <c r="D58" s="11" t="s">
        <v>120</v>
      </c>
      <c r="E58" s="11" t="s">
        <v>20</v>
      </c>
      <c r="F58" s="13">
        <f>VLOOKUP(D58,[1]面试成绩!$F$4:$I$140,4,FALSE)</f>
        <v>33664</v>
      </c>
      <c r="G58" s="12" t="str">
        <f>VLOOKUP(D58,[1]面试成绩!$F$4:$G$140,2,FALSE)</f>
        <v>社区经济发展</v>
      </c>
      <c r="H58" s="14">
        <v>81.8</v>
      </c>
      <c r="I58" s="11">
        <v>1</v>
      </c>
      <c r="J58" s="24" t="s">
        <v>17</v>
      </c>
      <c r="K58" s="24" t="s">
        <v>18</v>
      </c>
      <c r="L58" s="11"/>
      <c r="O58" s="31"/>
      <c r="Q58" s="33"/>
      <c r="R58" s="34"/>
    </row>
    <row r="59" spans="1:18" s="1" customFormat="1" ht="36.950000000000003" customHeight="1">
      <c r="A59" s="10">
        <v>57</v>
      </c>
      <c r="B59" s="11" t="s">
        <v>13</v>
      </c>
      <c r="C59" s="12" t="s">
        <v>121</v>
      </c>
      <c r="D59" s="11" t="s">
        <v>122</v>
      </c>
      <c r="E59" s="11" t="s">
        <v>16</v>
      </c>
      <c r="F59" s="13">
        <f>VLOOKUP(D59,[1]面试成绩!$F$4:$I$140,4,FALSE)</f>
        <v>33909</v>
      </c>
      <c r="G59" s="12" t="str">
        <f>VLOOKUP(D59,[1]面试成绩!$F$4:$G$140,2,FALSE)</f>
        <v>税务</v>
      </c>
      <c r="H59" s="14">
        <v>81</v>
      </c>
      <c r="I59" s="11">
        <v>1</v>
      </c>
      <c r="J59" s="24" t="s">
        <v>17</v>
      </c>
      <c r="K59" s="24" t="s">
        <v>18</v>
      </c>
      <c r="L59" s="11"/>
      <c r="O59" s="31"/>
      <c r="Q59" s="33"/>
      <c r="R59" s="34"/>
    </row>
    <row r="60" spans="1:18" s="1" customFormat="1" ht="36.950000000000003" customHeight="1">
      <c r="A60" s="10">
        <v>58</v>
      </c>
      <c r="B60" s="21" t="s">
        <v>123</v>
      </c>
      <c r="C60" s="22" t="s">
        <v>124</v>
      </c>
      <c r="D60" s="22" t="s">
        <v>125</v>
      </c>
      <c r="E60" s="22" t="s">
        <v>16</v>
      </c>
      <c r="F60" s="46">
        <v>32994</v>
      </c>
      <c r="G60" s="43" t="s">
        <v>200</v>
      </c>
      <c r="H60" s="22">
        <v>82.6</v>
      </c>
      <c r="I60" s="22">
        <v>1</v>
      </c>
      <c r="J60" s="21" t="s">
        <v>17</v>
      </c>
      <c r="K60" s="24" t="s">
        <v>18</v>
      </c>
      <c r="L60" s="11"/>
      <c r="O60" s="31"/>
      <c r="Q60" s="33"/>
      <c r="R60" s="34"/>
    </row>
    <row r="61" spans="1:18" ht="36.950000000000003" customHeight="1">
      <c r="A61" s="10">
        <v>59</v>
      </c>
      <c r="B61" s="21" t="s">
        <v>123</v>
      </c>
      <c r="C61" s="22" t="s">
        <v>126</v>
      </c>
      <c r="D61" s="22" t="s">
        <v>127</v>
      </c>
      <c r="E61" s="22" t="s">
        <v>16</v>
      </c>
      <c r="F61" s="46">
        <v>32051</v>
      </c>
      <c r="G61" s="43" t="s">
        <v>200</v>
      </c>
      <c r="H61" s="22">
        <v>80.62</v>
      </c>
      <c r="I61" s="22">
        <v>1</v>
      </c>
      <c r="J61" s="21" t="s">
        <v>17</v>
      </c>
      <c r="K61" s="24" t="s">
        <v>18</v>
      </c>
      <c r="L61" s="24"/>
      <c r="O61" s="32"/>
      <c r="Q61" s="33"/>
      <c r="R61" s="34"/>
    </row>
    <row r="62" spans="1:18" ht="36.950000000000003" customHeight="1">
      <c r="A62" s="10">
        <v>60</v>
      </c>
      <c r="B62" s="21" t="s">
        <v>123</v>
      </c>
      <c r="C62" s="22" t="s">
        <v>128</v>
      </c>
      <c r="D62" s="22" t="s">
        <v>129</v>
      </c>
      <c r="E62" s="22" t="s">
        <v>16</v>
      </c>
      <c r="F62" s="46">
        <v>34912</v>
      </c>
      <c r="G62" s="43" t="s">
        <v>201</v>
      </c>
      <c r="H62" s="22">
        <v>83.7</v>
      </c>
      <c r="I62" s="22">
        <v>1</v>
      </c>
      <c r="J62" s="21" t="s">
        <v>17</v>
      </c>
      <c r="K62" s="24" t="s">
        <v>18</v>
      </c>
      <c r="L62" s="24"/>
      <c r="O62" s="32"/>
      <c r="Q62" s="33"/>
      <c r="R62" s="34"/>
    </row>
    <row r="63" spans="1:18" ht="36.950000000000003" customHeight="1">
      <c r="A63" s="10">
        <v>61</v>
      </c>
      <c r="B63" s="21" t="s">
        <v>123</v>
      </c>
      <c r="C63" s="22" t="s">
        <v>130</v>
      </c>
      <c r="D63" s="22" t="s">
        <v>131</v>
      </c>
      <c r="E63" s="22" t="s">
        <v>20</v>
      </c>
      <c r="F63" s="46">
        <v>35034</v>
      </c>
      <c r="G63" s="43" t="s">
        <v>200</v>
      </c>
      <c r="H63" s="22">
        <v>86.9</v>
      </c>
      <c r="I63" s="22">
        <v>1</v>
      </c>
      <c r="J63" s="21" t="s">
        <v>17</v>
      </c>
      <c r="K63" s="22" t="s">
        <v>34</v>
      </c>
      <c r="L63" s="22" t="s">
        <v>132</v>
      </c>
      <c r="O63" s="32"/>
      <c r="Q63" s="33"/>
      <c r="R63" s="34"/>
    </row>
    <row r="64" spans="1:18" ht="36.950000000000003" customHeight="1">
      <c r="A64" s="10">
        <v>62</v>
      </c>
      <c r="B64" s="21" t="s">
        <v>123</v>
      </c>
      <c r="C64" s="22" t="s">
        <v>133</v>
      </c>
      <c r="D64" s="22" t="s">
        <v>134</v>
      </c>
      <c r="E64" s="22" t="s">
        <v>16</v>
      </c>
      <c r="F64" s="46">
        <v>34121</v>
      </c>
      <c r="G64" s="43" t="s">
        <v>202</v>
      </c>
      <c r="H64" s="22">
        <v>82.8</v>
      </c>
      <c r="I64" s="22">
        <v>1</v>
      </c>
      <c r="J64" s="21" t="s">
        <v>17</v>
      </c>
      <c r="K64" s="24" t="s">
        <v>18</v>
      </c>
      <c r="L64" s="24"/>
      <c r="O64" s="32"/>
      <c r="Q64" s="33"/>
      <c r="R64" s="34"/>
    </row>
    <row r="65" spans="1:18" ht="36.950000000000003" customHeight="1">
      <c r="A65" s="10">
        <v>63</v>
      </c>
      <c r="B65" s="21" t="s">
        <v>123</v>
      </c>
      <c r="C65" s="22" t="s">
        <v>133</v>
      </c>
      <c r="D65" s="22" t="s">
        <v>135</v>
      </c>
      <c r="E65" s="22" t="s">
        <v>16</v>
      </c>
      <c r="F65" s="46">
        <v>33939</v>
      </c>
      <c r="G65" s="43" t="s">
        <v>202</v>
      </c>
      <c r="H65" s="22">
        <v>79.400000000000006</v>
      </c>
      <c r="I65" s="22">
        <v>2</v>
      </c>
      <c r="J65" s="21" t="s">
        <v>17</v>
      </c>
      <c r="K65" s="24" t="s">
        <v>18</v>
      </c>
      <c r="L65" s="24"/>
      <c r="O65" s="32"/>
      <c r="Q65" s="33"/>
      <c r="R65" s="34"/>
    </row>
    <row r="66" spans="1:18" ht="36.950000000000003" customHeight="1">
      <c r="A66" s="10">
        <v>64</v>
      </c>
      <c r="B66" s="21" t="s">
        <v>123</v>
      </c>
      <c r="C66" s="22" t="s">
        <v>136</v>
      </c>
      <c r="D66" s="22" t="s">
        <v>137</v>
      </c>
      <c r="E66" s="22" t="s">
        <v>16</v>
      </c>
      <c r="F66" s="46">
        <v>34213</v>
      </c>
      <c r="G66" s="43" t="s">
        <v>200</v>
      </c>
      <c r="H66" s="22">
        <v>83.1</v>
      </c>
      <c r="I66" s="22">
        <v>1</v>
      </c>
      <c r="J66" s="21" t="s">
        <v>17</v>
      </c>
      <c r="K66" s="24" t="s">
        <v>18</v>
      </c>
      <c r="L66" s="24"/>
      <c r="O66" s="32"/>
      <c r="Q66" s="33"/>
      <c r="R66" s="34"/>
    </row>
    <row r="67" spans="1:18" ht="36.950000000000003" customHeight="1">
      <c r="A67" s="10">
        <v>65</v>
      </c>
      <c r="B67" s="21" t="s">
        <v>123</v>
      </c>
      <c r="C67" s="22" t="s">
        <v>136</v>
      </c>
      <c r="D67" s="22" t="s">
        <v>138</v>
      </c>
      <c r="E67" s="22" t="s">
        <v>16</v>
      </c>
      <c r="F67" s="46">
        <v>34639</v>
      </c>
      <c r="G67" s="43" t="s">
        <v>200</v>
      </c>
      <c r="H67" s="22">
        <v>81.2</v>
      </c>
      <c r="I67" s="22">
        <v>2</v>
      </c>
      <c r="J67" s="21" t="s">
        <v>17</v>
      </c>
      <c r="K67" s="24" t="s">
        <v>18</v>
      </c>
      <c r="L67" s="24"/>
      <c r="O67" s="32"/>
      <c r="Q67" s="33"/>
      <c r="R67" s="34"/>
    </row>
    <row r="68" spans="1:18" ht="36.950000000000003" customHeight="1">
      <c r="A68" s="10">
        <v>66</v>
      </c>
      <c r="B68" s="21" t="s">
        <v>123</v>
      </c>
      <c r="C68" s="22" t="s">
        <v>139</v>
      </c>
      <c r="D68" s="22" t="s">
        <v>140</v>
      </c>
      <c r="E68" s="22" t="s">
        <v>16</v>
      </c>
      <c r="F68" s="46">
        <v>34486</v>
      </c>
      <c r="G68" s="44" t="s">
        <v>200</v>
      </c>
      <c r="H68" s="22">
        <v>82.6</v>
      </c>
      <c r="I68" s="22">
        <v>1</v>
      </c>
      <c r="J68" s="22" t="s">
        <v>34</v>
      </c>
      <c r="K68" s="22" t="s">
        <v>34</v>
      </c>
      <c r="L68" s="22" t="s">
        <v>41</v>
      </c>
      <c r="O68" s="32"/>
      <c r="Q68" s="33"/>
      <c r="R68" s="34"/>
    </row>
    <row r="69" spans="1:18" ht="36.950000000000003" customHeight="1">
      <c r="A69" s="10">
        <v>67</v>
      </c>
      <c r="B69" s="21" t="s">
        <v>123</v>
      </c>
      <c r="C69" s="22" t="s">
        <v>141</v>
      </c>
      <c r="D69" s="22" t="s">
        <v>142</v>
      </c>
      <c r="E69" s="22" t="s">
        <v>20</v>
      </c>
      <c r="F69" s="46">
        <v>35096</v>
      </c>
      <c r="G69" s="43" t="s">
        <v>203</v>
      </c>
      <c r="H69" s="22">
        <v>82.9</v>
      </c>
      <c r="I69" s="22">
        <v>1</v>
      </c>
      <c r="J69" s="21" t="s">
        <v>17</v>
      </c>
      <c r="K69" s="22" t="s">
        <v>34</v>
      </c>
      <c r="L69" s="22" t="s">
        <v>132</v>
      </c>
      <c r="O69" s="32"/>
      <c r="Q69" s="33"/>
      <c r="R69" s="34"/>
    </row>
    <row r="70" spans="1:18" ht="36.950000000000003" customHeight="1">
      <c r="A70" s="10">
        <v>68</v>
      </c>
      <c r="B70" s="21" t="s">
        <v>123</v>
      </c>
      <c r="C70" s="22" t="s">
        <v>143</v>
      </c>
      <c r="D70" s="22" t="s">
        <v>144</v>
      </c>
      <c r="E70" s="22" t="s">
        <v>20</v>
      </c>
      <c r="F70" s="46">
        <v>34486</v>
      </c>
      <c r="G70" s="43" t="s">
        <v>203</v>
      </c>
      <c r="H70" s="22">
        <v>87.2</v>
      </c>
      <c r="I70" s="22">
        <v>1</v>
      </c>
      <c r="J70" s="21" t="s">
        <v>17</v>
      </c>
      <c r="K70" s="24" t="s">
        <v>18</v>
      </c>
      <c r="L70" s="24"/>
      <c r="O70" s="32"/>
      <c r="Q70" s="33"/>
      <c r="R70" s="34"/>
    </row>
    <row r="71" spans="1:18" ht="36.950000000000003" customHeight="1">
      <c r="A71" s="10">
        <v>69</v>
      </c>
      <c r="B71" s="21" t="s">
        <v>123</v>
      </c>
      <c r="C71" s="22" t="s">
        <v>143</v>
      </c>
      <c r="D71" s="22" t="s">
        <v>145</v>
      </c>
      <c r="E71" s="22" t="s">
        <v>20</v>
      </c>
      <c r="F71" s="46">
        <v>34304</v>
      </c>
      <c r="G71" s="43" t="s">
        <v>203</v>
      </c>
      <c r="H71" s="22">
        <v>80.3</v>
      </c>
      <c r="I71" s="22">
        <v>2</v>
      </c>
      <c r="J71" s="21" t="s">
        <v>17</v>
      </c>
      <c r="K71" s="22" t="s">
        <v>34</v>
      </c>
      <c r="L71" s="22" t="s">
        <v>132</v>
      </c>
      <c r="O71" s="32"/>
      <c r="Q71" s="33"/>
      <c r="R71" s="34"/>
    </row>
    <row r="72" spans="1:18" ht="36.950000000000003" customHeight="1">
      <c r="A72" s="10">
        <v>70</v>
      </c>
      <c r="B72" s="21" t="s">
        <v>123</v>
      </c>
      <c r="C72" s="22" t="s">
        <v>146</v>
      </c>
      <c r="D72" s="22" t="s">
        <v>147</v>
      </c>
      <c r="E72" s="22" t="s">
        <v>16</v>
      </c>
      <c r="F72" s="46">
        <v>34700</v>
      </c>
      <c r="G72" s="43" t="s">
        <v>204</v>
      </c>
      <c r="H72" s="22">
        <v>90.1</v>
      </c>
      <c r="I72" s="22">
        <v>1</v>
      </c>
      <c r="J72" s="21" t="s">
        <v>17</v>
      </c>
      <c r="K72" s="24" t="s">
        <v>18</v>
      </c>
      <c r="L72" s="24"/>
      <c r="O72" s="32"/>
      <c r="Q72" s="33"/>
      <c r="R72" s="34"/>
    </row>
    <row r="73" spans="1:18" ht="36.950000000000003" customHeight="1">
      <c r="A73" s="10">
        <v>71</v>
      </c>
      <c r="B73" s="21" t="s">
        <v>123</v>
      </c>
      <c r="C73" s="22" t="s">
        <v>146</v>
      </c>
      <c r="D73" s="22" t="s">
        <v>148</v>
      </c>
      <c r="E73" s="22" t="s">
        <v>16</v>
      </c>
      <c r="F73" s="46">
        <v>34943</v>
      </c>
      <c r="G73" s="43" t="s">
        <v>204</v>
      </c>
      <c r="H73" s="22">
        <v>84.5</v>
      </c>
      <c r="I73" s="22">
        <v>2</v>
      </c>
      <c r="J73" s="21" t="s">
        <v>17</v>
      </c>
      <c r="K73" s="24" t="s">
        <v>18</v>
      </c>
      <c r="L73" s="24"/>
      <c r="O73" s="32"/>
      <c r="Q73" s="33"/>
      <c r="R73" s="34"/>
    </row>
    <row r="74" spans="1:18" ht="36.950000000000003" customHeight="1">
      <c r="A74" s="10">
        <v>72</v>
      </c>
      <c r="B74" s="21" t="s">
        <v>123</v>
      </c>
      <c r="C74" s="22" t="s">
        <v>149</v>
      </c>
      <c r="D74" s="22" t="s">
        <v>150</v>
      </c>
      <c r="E74" s="22" t="s">
        <v>16</v>
      </c>
      <c r="F74" s="46">
        <v>35004</v>
      </c>
      <c r="G74" s="43" t="s">
        <v>205</v>
      </c>
      <c r="H74" s="22">
        <v>85.9</v>
      </c>
      <c r="I74" s="22">
        <v>1</v>
      </c>
      <c r="J74" s="21" t="s">
        <v>17</v>
      </c>
      <c r="K74" s="24" t="s">
        <v>18</v>
      </c>
      <c r="L74" s="24"/>
      <c r="O74" s="32"/>
      <c r="Q74" s="33"/>
      <c r="R74" s="34"/>
    </row>
    <row r="75" spans="1:18" ht="36.950000000000003" customHeight="1">
      <c r="A75" s="10">
        <v>73</v>
      </c>
      <c r="B75" s="21" t="s">
        <v>123</v>
      </c>
      <c r="C75" s="22" t="s">
        <v>149</v>
      </c>
      <c r="D75" s="22" t="s">
        <v>151</v>
      </c>
      <c r="E75" s="22" t="s">
        <v>16</v>
      </c>
      <c r="F75" s="46">
        <v>33878</v>
      </c>
      <c r="G75" s="43" t="s">
        <v>205</v>
      </c>
      <c r="H75" s="22">
        <v>83.98</v>
      </c>
      <c r="I75" s="22">
        <v>2</v>
      </c>
      <c r="J75" s="21" t="s">
        <v>17</v>
      </c>
      <c r="K75" s="24" t="s">
        <v>18</v>
      </c>
      <c r="L75" s="24"/>
      <c r="O75" s="32"/>
      <c r="Q75" s="33"/>
      <c r="R75" s="34"/>
    </row>
    <row r="76" spans="1:18" ht="36.950000000000003" customHeight="1">
      <c r="A76" s="10">
        <v>74</v>
      </c>
      <c r="B76" s="21" t="s">
        <v>123</v>
      </c>
      <c r="C76" s="22" t="s">
        <v>152</v>
      </c>
      <c r="D76" s="22" t="s">
        <v>153</v>
      </c>
      <c r="E76" s="22" t="s">
        <v>20</v>
      </c>
      <c r="F76" s="46">
        <v>34121</v>
      </c>
      <c r="G76" s="43" t="s">
        <v>206</v>
      </c>
      <c r="H76" s="22">
        <v>86.1</v>
      </c>
      <c r="I76" s="22">
        <v>1</v>
      </c>
      <c r="J76" s="21" t="s">
        <v>17</v>
      </c>
      <c r="K76" s="24" t="s">
        <v>18</v>
      </c>
      <c r="L76" s="24"/>
      <c r="O76" s="32"/>
      <c r="Q76" s="33"/>
      <c r="R76" s="34"/>
    </row>
    <row r="77" spans="1:18" ht="36.950000000000003" customHeight="1">
      <c r="A77" s="10">
        <v>75</v>
      </c>
      <c r="B77" s="21" t="s">
        <v>123</v>
      </c>
      <c r="C77" s="22" t="s">
        <v>152</v>
      </c>
      <c r="D77" s="22" t="s">
        <v>154</v>
      </c>
      <c r="E77" s="22" t="s">
        <v>16</v>
      </c>
      <c r="F77" s="46">
        <v>34394</v>
      </c>
      <c r="G77" s="43" t="s">
        <v>206</v>
      </c>
      <c r="H77" s="22">
        <v>81.5</v>
      </c>
      <c r="I77" s="22">
        <v>2</v>
      </c>
      <c r="J77" s="21" t="s">
        <v>17</v>
      </c>
      <c r="K77" s="24" t="s">
        <v>18</v>
      </c>
      <c r="L77" s="24"/>
      <c r="O77" s="32"/>
      <c r="Q77" s="33"/>
      <c r="R77" s="34"/>
    </row>
    <row r="78" spans="1:18" ht="36.950000000000003" customHeight="1">
      <c r="A78" s="10">
        <v>76</v>
      </c>
      <c r="B78" s="21" t="s">
        <v>123</v>
      </c>
      <c r="C78" s="22" t="s">
        <v>155</v>
      </c>
      <c r="D78" s="22" t="s">
        <v>156</v>
      </c>
      <c r="E78" s="22" t="s">
        <v>20</v>
      </c>
      <c r="F78" s="46">
        <v>35247</v>
      </c>
      <c r="G78" s="43" t="s">
        <v>207</v>
      </c>
      <c r="H78" s="22">
        <v>84</v>
      </c>
      <c r="I78" s="22">
        <v>1</v>
      </c>
      <c r="J78" s="21" t="s">
        <v>17</v>
      </c>
      <c r="K78" s="24" t="s">
        <v>18</v>
      </c>
      <c r="L78" s="24"/>
      <c r="O78" s="32"/>
      <c r="Q78" s="33"/>
      <c r="R78" s="34"/>
    </row>
    <row r="79" spans="1:18" ht="36.950000000000003" customHeight="1">
      <c r="A79" s="10">
        <v>77</v>
      </c>
      <c r="B79" s="21" t="s">
        <v>123</v>
      </c>
      <c r="C79" s="22" t="s">
        <v>157</v>
      </c>
      <c r="D79" s="22" t="s">
        <v>158</v>
      </c>
      <c r="E79" s="22" t="s">
        <v>16</v>
      </c>
      <c r="F79" s="46">
        <v>34608</v>
      </c>
      <c r="G79" s="43" t="s">
        <v>208</v>
      </c>
      <c r="H79" s="22">
        <v>88.9</v>
      </c>
      <c r="I79" s="22">
        <v>1</v>
      </c>
      <c r="J79" s="21" t="s">
        <v>17</v>
      </c>
      <c r="K79" s="24" t="s">
        <v>18</v>
      </c>
      <c r="L79" s="24"/>
      <c r="O79" s="32"/>
      <c r="Q79" s="33"/>
      <c r="R79" s="34"/>
    </row>
    <row r="80" spans="1:18" ht="36.950000000000003" customHeight="1">
      <c r="A80" s="10">
        <v>78</v>
      </c>
      <c r="B80" s="21" t="s">
        <v>123</v>
      </c>
      <c r="C80" s="22" t="s">
        <v>157</v>
      </c>
      <c r="D80" s="22" t="s">
        <v>159</v>
      </c>
      <c r="E80" s="22" t="s">
        <v>16</v>
      </c>
      <c r="F80" s="46">
        <v>34731</v>
      </c>
      <c r="G80" s="43" t="s">
        <v>208</v>
      </c>
      <c r="H80" s="22">
        <v>77.099999999999994</v>
      </c>
      <c r="I80" s="22">
        <v>2</v>
      </c>
      <c r="J80" s="21" t="s">
        <v>17</v>
      </c>
      <c r="K80" s="24" t="s">
        <v>18</v>
      </c>
      <c r="L80" s="24"/>
      <c r="O80" s="32"/>
      <c r="Q80" s="33"/>
      <c r="R80" s="34"/>
    </row>
    <row r="81" spans="1:18" ht="36.950000000000003" customHeight="1">
      <c r="A81" s="10">
        <v>79</v>
      </c>
      <c r="B81" s="21" t="s">
        <v>123</v>
      </c>
      <c r="C81" s="22" t="s">
        <v>160</v>
      </c>
      <c r="D81" s="22" t="s">
        <v>161</v>
      </c>
      <c r="E81" s="22" t="s">
        <v>16</v>
      </c>
      <c r="F81" s="46">
        <v>35400</v>
      </c>
      <c r="G81" s="43" t="s">
        <v>209</v>
      </c>
      <c r="H81" s="22">
        <v>82.4</v>
      </c>
      <c r="I81" s="22">
        <v>1</v>
      </c>
      <c r="J81" s="21" t="s">
        <v>17</v>
      </c>
      <c r="K81" s="24" t="s">
        <v>34</v>
      </c>
      <c r="L81" s="22" t="s">
        <v>132</v>
      </c>
      <c r="O81" s="32"/>
      <c r="Q81" s="33"/>
      <c r="R81" s="34"/>
    </row>
    <row r="82" spans="1:18" ht="36.950000000000003" customHeight="1">
      <c r="A82" s="10">
        <v>80</v>
      </c>
      <c r="B82" s="21" t="s">
        <v>123</v>
      </c>
      <c r="C82" s="21" t="s">
        <v>162</v>
      </c>
      <c r="D82" s="21" t="s">
        <v>163</v>
      </c>
      <c r="E82" s="21" t="s">
        <v>16</v>
      </c>
      <c r="F82" s="47">
        <v>35278</v>
      </c>
      <c r="G82" s="45" t="s">
        <v>210</v>
      </c>
      <c r="H82" s="21">
        <v>73</v>
      </c>
      <c r="I82" s="21">
        <v>1</v>
      </c>
      <c r="J82" s="21" t="s">
        <v>34</v>
      </c>
      <c r="K82" s="24" t="s">
        <v>34</v>
      </c>
      <c r="L82" s="21" t="s">
        <v>35</v>
      </c>
      <c r="O82" s="32"/>
      <c r="Q82" s="33"/>
      <c r="R82" s="34"/>
    </row>
    <row r="83" spans="1:18" ht="36.950000000000003" customHeight="1">
      <c r="A83" s="10">
        <v>81</v>
      </c>
      <c r="B83" s="21" t="s">
        <v>123</v>
      </c>
      <c r="C83" s="22" t="s">
        <v>164</v>
      </c>
      <c r="D83" s="22" t="s">
        <v>165</v>
      </c>
      <c r="E83" s="22" t="s">
        <v>20</v>
      </c>
      <c r="F83" s="46">
        <v>32112</v>
      </c>
      <c r="G83" s="43" t="s">
        <v>211</v>
      </c>
      <c r="H83" s="22">
        <v>84</v>
      </c>
      <c r="I83" s="22">
        <v>1</v>
      </c>
      <c r="J83" s="21" t="s">
        <v>17</v>
      </c>
      <c r="K83" s="24" t="s">
        <v>18</v>
      </c>
      <c r="L83" s="24"/>
      <c r="O83" s="32"/>
      <c r="Q83" s="33"/>
      <c r="R83" s="34"/>
    </row>
    <row r="84" spans="1:18" ht="36.950000000000003" customHeight="1">
      <c r="A84" s="10">
        <v>82</v>
      </c>
      <c r="B84" s="22" t="s">
        <v>166</v>
      </c>
      <c r="C84" s="22" t="s">
        <v>167</v>
      </c>
      <c r="D84" s="21" t="s">
        <v>168</v>
      </c>
      <c r="E84" s="22" t="s">
        <v>16</v>
      </c>
      <c r="F84" s="48">
        <v>34327</v>
      </c>
      <c r="G84" s="49" t="s">
        <v>212</v>
      </c>
      <c r="H84" s="35">
        <v>76.8</v>
      </c>
      <c r="I84" s="24">
        <v>1</v>
      </c>
      <c r="J84" s="22" t="s">
        <v>17</v>
      </c>
      <c r="K84" s="24" t="s">
        <v>18</v>
      </c>
      <c r="L84" s="24"/>
      <c r="O84" s="32"/>
      <c r="Q84" s="33"/>
      <c r="R84" s="34"/>
    </row>
    <row r="85" spans="1:18" ht="36.950000000000003" customHeight="1">
      <c r="A85" s="10">
        <v>83</v>
      </c>
      <c r="B85" s="22" t="s">
        <v>166</v>
      </c>
      <c r="C85" s="22" t="s">
        <v>169</v>
      </c>
      <c r="D85" s="21" t="s">
        <v>170</v>
      </c>
      <c r="E85" s="22" t="s">
        <v>16</v>
      </c>
      <c r="F85" s="48">
        <v>34964</v>
      </c>
      <c r="G85" s="49" t="s">
        <v>208</v>
      </c>
      <c r="H85" s="36" t="s">
        <v>171</v>
      </c>
      <c r="I85" s="24">
        <v>1</v>
      </c>
      <c r="J85" s="22" t="s">
        <v>17</v>
      </c>
      <c r="K85" s="24" t="s">
        <v>18</v>
      </c>
      <c r="L85" s="24"/>
      <c r="O85" s="32"/>
      <c r="Q85" s="33"/>
      <c r="R85" s="34"/>
    </row>
    <row r="86" spans="1:18" ht="36.950000000000003" customHeight="1">
      <c r="A86" s="10">
        <v>84</v>
      </c>
      <c r="B86" s="22" t="s">
        <v>166</v>
      </c>
      <c r="C86" s="22" t="s">
        <v>169</v>
      </c>
      <c r="D86" s="21" t="s">
        <v>172</v>
      </c>
      <c r="E86" s="22" t="s">
        <v>16</v>
      </c>
      <c r="F86" s="48">
        <v>35033</v>
      </c>
      <c r="G86" s="49" t="s">
        <v>213</v>
      </c>
      <c r="H86" s="36" t="s">
        <v>173</v>
      </c>
      <c r="I86" s="24">
        <v>2</v>
      </c>
      <c r="J86" s="22" t="s">
        <v>17</v>
      </c>
      <c r="K86" s="24" t="s">
        <v>18</v>
      </c>
      <c r="L86" s="24"/>
      <c r="O86" s="32"/>
      <c r="Q86" s="33"/>
      <c r="R86" s="34"/>
    </row>
    <row r="87" spans="1:18" ht="36.950000000000003" customHeight="1">
      <c r="A87" s="10">
        <v>85</v>
      </c>
      <c r="B87" s="22" t="s">
        <v>166</v>
      </c>
      <c r="C87" s="22" t="s">
        <v>169</v>
      </c>
      <c r="D87" s="21" t="s">
        <v>174</v>
      </c>
      <c r="E87" s="22" t="s">
        <v>16</v>
      </c>
      <c r="F87" s="48">
        <v>31774</v>
      </c>
      <c r="G87" s="50" t="s">
        <v>214</v>
      </c>
      <c r="H87" s="36" t="s">
        <v>175</v>
      </c>
      <c r="I87" s="24">
        <v>3</v>
      </c>
      <c r="J87" s="22" t="s">
        <v>17</v>
      </c>
      <c r="K87" s="24" t="s">
        <v>18</v>
      </c>
      <c r="L87" s="24"/>
      <c r="O87" s="32"/>
      <c r="Q87" s="33"/>
      <c r="R87" s="34"/>
    </row>
    <row r="88" spans="1:18" ht="36.950000000000003" customHeight="1">
      <c r="A88" s="10">
        <v>86</v>
      </c>
      <c r="B88" s="22" t="s">
        <v>166</v>
      </c>
      <c r="C88" s="22" t="s">
        <v>176</v>
      </c>
      <c r="D88" s="21" t="s">
        <v>177</v>
      </c>
      <c r="E88" s="22" t="s">
        <v>16</v>
      </c>
      <c r="F88" s="48">
        <v>34872</v>
      </c>
      <c r="G88" s="51" t="s">
        <v>215</v>
      </c>
      <c r="H88" s="35">
        <v>85.6</v>
      </c>
      <c r="I88" s="24">
        <v>1</v>
      </c>
      <c r="J88" s="22" t="s">
        <v>17</v>
      </c>
      <c r="K88" s="24" t="s">
        <v>18</v>
      </c>
      <c r="L88" s="24"/>
      <c r="O88" s="32"/>
      <c r="Q88" s="33"/>
      <c r="R88" s="34"/>
    </row>
    <row r="89" spans="1:18" ht="36.950000000000003" customHeight="1">
      <c r="A89" s="10">
        <v>87</v>
      </c>
      <c r="B89" s="22" t="s">
        <v>166</v>
      </c>
      <c r="C89" s="22" t="s">
        <v>176</v>
      </c>
      <c r="D89" s="21" t="s">
        <v>178</v>
      </c>
      <c r="E89" s="22" t="s">
        <v>16</v>
      </c>
      <c r="F89" s="48">
        <v>34459</v>
      </c>
      <c r="G89" s="52" t="s">
        <v>215</v>
      </c>
      <c r="H89" s="35">
        <v>79.7</v>
      </c>
      <c r="I89" s="24">
        <v>2</v>
      </c>
      <c r="J89" s="22" t="s">
        <v>17</v>
      </c>
      <c r="K89" s="24" t="s">
        <v>18</v>
      </c>
      <c r="L89" s="24"/>
      <c r="O89" s="32"/>
      <c r="Q89" s="33"/>
      <c r="R89" s="34"/>
    </row>
    <row r="90" spans="1:18" ht="36.950000000000003" customHeight="1">
      <c r="A90" s="10">
        <v>88</v>
      </c>
      <c r="B90" s="37" t="s">
        <v>166</v>
      </c>
      <c r="C90" s="37" t="s">
        <v>176</v>
      </c>
      <c r="D90" s="37" t="s">
        <v>179</v>
      </c>
      <c r="E90" s="37" t="s">
        <v>16</v>
      </c>
      <c r="F90" s="48">
        <v>33973</v>
      </c>
      <c r="G90" s="52" t="s">
        <v>215</v>
      </c>
      <c r="H90" s="38">
        <v>78.8</v>
      </c>
      <c r="I90" s="40">
        <v>3</v>
      </c>
      <c r="J90" s="37" t="s">
        <v>17</v>
      </c>
      <c r="K90" s="37" t="s">
        <v>34</v>
      </c>
      <c r="L90" s="37" t="s">
        <v>132</v>
      </c>
      <c r="O90" s="32"/>
      <c r="Q90" s="33"/>
      <c r="R90" s="34"/>
    </row>
    <row r="91" spans="1:18" ht="36.950000000000003" customHeight="1">
      <c r="A91" s="10">
        <v>89</v>
      </c>
      <c r="B91" s="37" t="s">
        <v>166</v>
      </c>
      <c r="C91" s="37" t="s">
        <v>180</v>
      </c>
      <c r="D91" s="37" t="s">
        <v>181</v>
      </c>
      <c r="E91" s="37" t="s">
        <v>16</v>
      </c>
      <c r="F91" s="48">
        <v>34486</v>
      </c>
      <c r="G91" s="53" t="s">
        <v>202</v>
      </c>
      <c r="H91" s="38">
        <v>78.8</v>
      </c>
      <c r="I91" s="40">
        <v>1</v>
      </c>
      <c r="J91" s="37" t="s">
        <v>17</v>
      </c>
      <c r="K91" s="37" t="s">
        <v>34</v>
      </c>
      <c r="L91" s="37" t="s">
        <v>132</v>
      </c>
      <c r="O91" s="32"/>
      <c r="Q91" s="33"/>
      <c r="R91" s="34"/>
    </row>
    <row r="92" spans="1:18" ht="36.950000000000003" customHeight="1">
      <c r="A92" s="10">
        <v>90</v>
      </c>
      <c r="B92" s="37" t="s">
        <v>166</v>
      </c>
      <c r="C92" s="37" t="s">
        <v>180</v>
      </c>
      <c r="D92" s="37" t="s">
        <v>182</v>
      </c>
      <c r="E92" s="37" t="s">
        <v>16</v>
      </c>
      <c r="F92" s="48">
        <v>34893</v>
      </c>
      <c r="G92" s="53" t="s">
        <v>202</v>
      </c>
      <c r="H92" s="38">
        <v>74</v>
      </c>
      <c r="I92" s="40">
        <v>1</v>
      </c>
      <c r="J92" s="37" t="s">
        <v>17</v>
      </c>
      <c r="K92" s="24" t="s">
        <v>18</v>
      </c>
      <c r="L92" s="40"/>
      <c r="O92" s="32"/>
      <c r="Q92" s="33"/>
      <c r="R92" s="34"/>
    </row>
    <row r="93" spans="1:18" ht="36.950000000000003" customHeight="1">
      <c r="A93" s="10">
        <v>91</v>
      </c>
      <c r="B93" s="37" t="s">
        <v>166</v>
      </c>
      <c r="C93" s="37" t="s">
        <v>183</v>
      </c>
      <c r="D93" s="37" t="s">
        <v>184</v>
      </c>
      <c r="E93" s="37" t="s">
        <v>16</v>
      </c>
      <c r="F93" s="48">
        <v>34178</v>
      </c>
      <c r="G93" s="53" t="s">
        <v>216</v>
      </c>
      <c r="H93" s="38">
        <v>82.8</v>
      </c>
      <c r="I93" s="40">
        <v>1</v>
      </c>
      <c r="J93" s="37" t="s">
        <v>17</v>
      </c>
      <c r="K93" s="24" t="s">
        <v>18</v>
      </c>
      <c r="L93" s="40"/>
      <c r="O93" s="32"/>
      <c r="Q93" s="33"/>
      <c r="R93" s="34"/>
    </row>
    <row r="94" spans="1:18" ht="36.950000000000003" customHeight="1">
      <c r="A94" s="10">
        <v>92</v>
      </c>
      <c r="B94" s="37" t="s">
        <v>166</v>
      </c>
      <c r="C94" s="37" t="s">
        <v>185</v>
      </c>
      <c r="D94" s="37" t="s">
        <v>186</v>
      </c>
      <c r="E94" s="37" t="s">
        <v>16</v>
      </c>
      <c r="F94" s="48">
        <v>33954</v>
      </c>
      <c r="G94" s="53" t="s">
        <v>217</v>
      </c>
      <c r="H94" s="38">
        <v>83.2</v>
      </c>
      <c r="I94" s="40">
        <v>1</v>
      </c>
      <c r="J94" s="37" t="s">
        <v>187</v>
      </c>
      <c r="K94" s="24" t="s">
        <v>34</v>
      </c>
      <c r="L94" s="41" t="s">
        <v>188</v>
      </c>
      <c r="O94" s="32"/>
      <c r="Q94" s="33"/>
      <c r="R94" s="34"/>
    </row>
    <row r="95" spans="1:18" ht="36.950000000000003" customHeight="1">
      <c r="A95" s="10">
        <v>93</v>
      </c>
      <c r="B95" s="37" t="s">
        <v>166</v>
      </c>
      <c r="C95" s="37" t="s">
        <v>189</v>
      </c>
      <c r="D95" s="37" t="s">
        <v>190</v>
      </c>
      <c r="E95" s="37" t="s">
        <v>20</v>
      </c>
      <c r="F95" s="48">
        <v>34256</v>
      </c>
      <c r="G95" s="54" t="s">
        <v>218</v>
      </c>
      <c r="H95" s="39" t="s">
        <v>191</v>
      </c>
      <c r="I95" s="40">
        <v>1</v>
      </c>
      <c r="J95" s="37" t="s">
        <v>17</v>
      </c>
      <c r="K95" s="24" t="s">
        <v>18</v>
      </c>
      <c r="L95" s="40"/>
      <c r="O95" s="32"/>
      <c r="Q95" s="33"/>
      <c r="R95" s="34"/>
    </row>
    <row r="96" spans="1:18" ht="36.950000000000003" customHeight="1">
      <c r="A96" s="10">
        <v>94</v>
      </c>
      <c r="B96" s="37" t="s">
        <v>166</v>
      </c>
      <c r="C96" s="37" t="s">
        <v>192</v>
      </c>
      <c r="D96" s="37" t="s">
        <v>193</v>
      </c>
      <c r="E96" s="37" t="s">
        <v>16</v>
      </c>
      <c r="F96" s="48">
        <v>33880</v>
      </c>
      <c r="G96" s="55" t="s">
        <v>219</v>
      </c>
      <c r="H96" s="39" t="s">
        <v>194</v>
      </c>
      <c r="I96" s="40">
        <v>1</v>
      </c>
      <c r="J96" s="37" t="s">
        <v>17</v>
      </c>
      <c r="K96" s="24" t="s">
        <v>18</v>
      </c>
      <c r="L96" s="40"/>
      <c r="O96" s="32"/>
      <c r="Q96" s="33"/>
      <c r="R96" s="34"/>
    </row>
    <row r="97" spans="1:18" ht="36.950000000000003" customHeight="1">
      <c r="A97" s="10">
        <v>95</v>
      </c>
      <c r="B97" s="37" t="s">
        <v>166</v>
      </c>
      <c r="C97" s="37" t="s">
        <v>195</v>
      </c>
      <c r="D97" s="37" t="s">
        <v>196</v>
      </c>
      <c r="E97" s="37" t="s">
        <v>20</v>
      </c>
      <c r="F97" s="48">
        <v>34325</v>
      </c>
      <c r="G97" s="56" t="s">
        <v>209</v>
      </c>
      <c r="H97" s="39" t="s">
        <v>197</v>
      </c>
      <c r="I97" s="40">
        <v>1</v>
      </c>
      <c r="J97" s="37" t="s">
        <v>17</v>
      </c>
      <c r="K97" s="37" t="s">
        <v>34</v>
      </c>
      <c r="L97" s="37" t="s">
        <v>132</v>
      </c>
      <c r="O97" s="32"/>
      <c r="Q97" s="33"/>
      <c r="R97" s="34"/>
    </row>
    <row r="98" spans="1:18" ht="36.950000000000003" customHeight="1">
      <c r="A98" s="10">
        <v>96</v>
      </c>
      <c r="B98" s="22" t="s">
        <v>166</v>
      </c>
      <c r="C98" s="22" t="s">
        <v>198</v>
      </c>
      <c r="D98" s="21" t="s">
        <v>199</v>
      </c>
      <c r="E98" s="22" t="s">
        <v>16</v>
      </c>
      <c r="F98" s="48">
        <v>34649</v>
      </c>
      <c r="G98" s="57" t="s">
        <v>220</v>
      </c>
      <c r="H98" s="35">
        <v>74.2</v>
      </c>
      <c r="I98" s="24">
        <v>1</v>
      </c>
      <c r="J98" s="22" t="s">
        <v>17</v>
      </c>
      <c r="K98" s="24" t="s">
        <v>18</v>
      </c>
      <c r="L98" s="24"/>
      <c r="O98" s="32"/>
      <c r="Q98" s="33"/>
      <c r="R98" s="34"/>
    </row>
    <row r="99" spans="1:18" ht="36.950000000000003" customHeight="1">
      <c r="O99" s="32"/>
      <c r="Q99" s="33"/>
      <c r="R99" s="34"/>
    </row>
    <row r="100" spans="1:18" ht="36.950000000000003" customHeight="1">
      <c r="O100" s="32"/>
      <c r="Q100" s="33"/>
      <c r="R100" s="34"/>
    </row>
    <row r="101" spans="1:18" ht="36.950000000000003" customHeight="1">
      <c r="O101" s="32"/>
      <c r="Q101" s="33"/>
      <c r="R101" s="34"/>
    </row>
    <row r="102" spans="1:18" ht="36.950000000000003" customHeight="1">
      <c r="O102" s="32"/>
      <c r="Q102" s="33"/>
      <c r="R102" s="34"/>
    </row>
    <row r="103" spans="1:18" ht="36.950000000000003" customHeight="1">
      <c r="O103" s="32"/>
      <c r="Q103" s="33"/>
      <c r="R103" s="34"/>
    </row>
    <row r="104" spans="1:18" ht="36.950000000000003" customHeight="1">
      <c r="O104" s="32"/>
      <c r="Q104" s="33"/>
      <c r="R104" s="34"/>
    </row>
    <row r="105" spans="1:18" ht="36.950000000000003" customHeight="1">
      <c r="O105" s="32"/>
      <c r="Q105" s="33"/>
      <c r="R105" s="34"/>
    </row>
    <row r="106" spans="1:18" ht="36.950000000000003" customHeight="1">
      <c r="O106" s="32"/>
      <c r="Q106" s="33"/>
      <c r="R106" s="34"/>
    </row>
    <row r="107" spans="1:18" ht="36.950000000000003" customHeight="1">
      <c r="O107" s="32"/>
      <c r="Q107" s="33"/>
      <c r="R107" s="34"/>
    </row>
    <row r="108" spans="1:18" ht="36.950000000000003" customHeight="1">
      <c r="O108" s="32"/>
      <c r="Q108" s="33"/>
      <c r="R108" s="34"/>
    </row>
    <row r="109" spans="1:18" ht="36.950000000000003" customHeight="1">
      <c r="O109" s="32"/>
      <c r="Q109" s="33"/>
      <c r="R109" s="34"/>
    </row>
    <row r="110" spans="1:18" ht="36.950000000000003" customHeight="1">
      <c r="O110" s="32"/>
      <c r="Q110" s="33"/>
      <c r="R110" s="34"/>
    </row>
    <row r="111" spans="1:18" ht="36.950000000000003" customHeight="1">
      <c r="O111" s="32"/>
      <c r="Q111" s="33"/>
      <c r="R111" s="34"/>
    </row>
    <row r="112" spans="1:18" ht="36.950000000000003" customHeight="1">
      <c r="O112" s="32"/>
      <c r="Q112" s="33"/>
      <c r="R112" s="34"/>
    </row>
    <row r="113" spans="15:15" ht="36.950000000000003" customHeight="1">
      <c r="O113" s="32"/>
    </row>
    <row r="114" spans="15:15" ht="36.950000000000003" customHeight="1">
      <c r="O114" s="32"/>
    </row>
  </sheetData>
  <mergeCells count="1">
    <mergeCell ref="A1:L1"/>
  </mergeCells>
  <phoneticPr fontId="40" type="noConversion"/>
  <dataValidations count="1">
    <dataValidation type="list" allowBlank="1" showInputMessage="1" showErrorMessage="1" sqref="E11 H13 D14 D19 D42 D54 H3:H10 H15:H18 H20:H22 H34:H41 H43:H53">
      <formula1>"专硕,学硕"</formula1>
    </dataValidation>
  </dataValidations>
  <printOptions horizontalCentered="1"/>
  <pageMargins left="0" right="0" top="0.31496062992126" bottom="0.31496062992126" header="0" footer="0"/>
  <pageSetup paperSize="9" orientation="portrait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NTKO</cp:lastModifiedBy>
  <cp:lastPrinted>2021-08-03T02:58:00Z</cp:lastPrinted>
  <dcterms:created xsi:type="dcterms:W3CDTF">2021-07-28T09:34:00Z</dcterms:created>
  <dcterms:modified xsi:type="dcterms:W3CDTF">2021-08-04T08:32:16Z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2052-11.1.0.10214</vt:lpwstr>
  </property>
</Properties>
</file>