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进入体检人员名单" sheetId="1" r:id="rId1"/>
  </sheets>
  <definedNames>
    <definedName name="_xlnm.Print_Titles" localSheetId="0">'总成绩及进入体检人员名单'!$4:$4</definedName>
  </definedNames>
  <calcPr fullCalcOnLoad="1"/>
</workbook>
</file>

<file path=xl/sharedStrings.xml><?xml version="1.0" encoding="utf-8"?>
<sst xmlns="http://schemas.openxmlformats.org/spreadsheetml/2006/main" count="208" uniqueCount="95">
  <si>
    <t>附件</t>
  </si>
  <si>
    <t/>
  </si>
  <si>
    <r>
      <rPr>
        <sz val="9"/>
        <rFont val="宋体"/>
        <family val="0"/>
      </rPr>
      <t>注：成绩</t>
    </r>
    <r>
      <rPr>
        <sz val="9"/>
        <rFont val="Times New Roman"/>
        <family val="1"/>
      </rPr>
      <t>-1</t>
    </r>
    <r>
      <rPr>
        <sz val="9"/>
        <rFont val="宋体"/>
        <family val="0"/>
      </rPr>
      <t>为缺考</t>
    </r>
  </si>
  <si>
    <t>序号</t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</si>
  <si>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</si>
  <si>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报考岗位</t>
    </r>
  </si>
  <si>
    <t>第一轮面试</t>
  </si>
  <si>
    <t>第二轮面试</t>
  </si>
  <si>
    <t>面试总成绩</t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</si>
  <si>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            </t>
    </r>
    <r>
      <rPr>
        <b/>
        <sz val="9"/>
        <rFont val="宋体"/>
        <family val="0"/>
      </rPr>
      <t>排名</t>
    </r>
  </si>
  <si>
    <r>
      <rPr>
        <b/>
        <sz val="9"/>
        <rFont val="宋体"/>
        <family val="0"/>
      </rPr>
      <t>是否</t>
    </r>
    <r>
      <rPr>
        <b/>
        <sz val="9"/>
        <rFont val="Times New Roman"/>
        <family val="1"/>
      </rPr>
      <t xml:space="preserve">       </t>
    </r>
    <r>
      <rPr>
        <b/>
        <sz val="9"/>
        <rFont val="宋体"/>
        <family val="0"/>
      </rPr>
      <t>进入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体检</t>
    </r>
  </si>
  <si>
    <r>
      <rPr>
        <b/>
        <sz val="9"/>
        <rFont val="宋体"/>
        <family val="0"/>
      </rPr>
      <t>成绩</t>
    </r>
  </si>
  <si>
    <t>第一轮成绩折合分（占总成绩30%）</t>
  </si>
  <si>
    <t>第二轮成绩折合分（占总成绩70%）</t>
  </si>
  <si>
    <t>是</t>
  </si>
  <si>
    <t>否</t>
  </si>
  <si>
    <t>陈雨佳</t>
  </si>
  <si>
    <t>成佳慧</t>
  </si>
  <si>
    <t>邓佳敏</t>
  </si>
  <si>
    <t>杜巧</t>
  </si>
  <si>
    <t>方培文</t>
  </si>
  <si>
    <t>高熙翊</t>
  </si>
  <si>
    <t>顾小兰</t>
  </si>
  <si>
    <t>郭莉姗</t>
  </si>
  <si>
    <t>何静</t>
  </si>
  <si>
    <t>黎琴</t>
  </si>
  <si>
    <t>李蕉穗</t>
  </si>
  <si>
    <t>李娜</t>
  </si>
  <si>
    <t>李鑫</t>
  </si>
  <si>
    <t>梁爽</t>
  </si>
  <si>
    <t>龙德玉</t>
  </si>
  <si>
    <t>邵娟</t>
  </si>
  <si>
    <t>史涛</t>
  </si>
  <si>
    <t>苏倩</t>
  </si>
  <si>
    <t>唐春雪</t>
  </si>
  <si>
    <t>万婷</t>
  </si>
  <si>
    <t>王佳</t>
  </si>
  <si>
    <t>王琪</t>
  </si>
  <si>
    <t>王锐</t>
  </si>
  <si>
    <t>杨阳</t>
  </si>
  <si>
    <t>袁文静</t>
  </si>
  <si>
    <t>张何小菡</t>
  </si>
  <si>
    <t>赵小凤</t>
  </si>
  <si>
    <t>赵亚秋</t>
  </si>
  <si>
    <t>周凤娇</t>
  </si>
  <si>
    <t>周子琳</t>
  </si>
  <si>
    <t>[001]小学语文教师</t>
  </si>
  <si>
    <t>杜婷婷</t>
  </si>
  <si>
    <t>何洁</t>
  </si>
  <si>
    <t>贾小丽</t>
  </si>
  <si>
    <t>蒋文超</t>
  </si>
  <si>
    <t>赖维婷</t>
  </si>
  <si>
    <t>刘佳利</t>
  </si>
  <si>
    <t>罗欢</t>
  </si>
  <si>
    <t>牟诗奇</t>
  </si>
  <si>
    <t>任舒兰</t>
  </si>
  <si>
    <t>苏文</t>
  </si>
  <si>
    <t>吴小静</t>
  </si>
  <si>
    <t>杨雁莉</t>
  </si>
  <si>
    <t>杨珍</t>
  </si>
  <si>
    <t>郑世萍</t>
  </si>
  <si>
    <t>[002]小学数学教师</t>
  </si>
  <si>
    <t>苟如玉</t>
  </si>
  <si>
    <t>欧正辉</t>
  </si>
  <si>
    <t>姚俨洪</t>
  </si>
  <si>
    <t>[003]小学英语教师</t>
  </si>
  <si>
    <t>林鹰</t>
  </si>
  <si>
    <t>王婷</t>
  </si>
  <si>
    <t>王越</t>
  </si>
  <si>
    <t>[004]小学音乐教师</t>
  </si>
  <si>
    <t>陈梦霞</t>
  </si>
  <si>
    <t>廖佳</t>
  </si>
  <si>
    <t>骆婷</t>
  </si>
  <si>
    <t>张婧</t>
  </si>
  <si>
    <t>[005]小学美术教师</t>
  </si>
  <si>
    <t>陈亚梅</t>
  </si>
  <si>
    <t>高睿杰</t>
  </si>
  <si>
    <t>兰燕</t>
  </si>
  <si>
    <t>黎彤</t>
  </si>
  <si>
    <t>王欣童</t>
  </si>
  <si>
    <t>张缘</t>
  </si>
  <si>
    <t>[006]小学体育教师</t>
  </si>
  <si>
    <t>李方彬</t>
  </si>
  <si>
    <t>马延</t>
  </si>
  <si>
    <t>杨璇</t>
  </si>
  <si>
    <t>[007]小学信息技术教师</t>
  </si>
  <si>
    <t>是</t>
  </si>
  <si>
    <t>否</t>
  </si>
  <si>
    <t>是</t>
  </si>
  <si>
    <t>是</t>
  </si>
  <si>
    <t>否</t>
  </si>
  <si>
    <t>否</t>
  </si>
  <si>
    <t>否</t>
  </si>
  <si>
    <t>否</t>
  </si>
  <si>
    <t>西南财经大学附属实验小学2021年面向社会招聘教师                                                                                                                         面试总成绩及进入体检人员名单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</si>
</sst>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2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horizontal="center" vertical="center"/>
      <protection/>
    </xf>
    <xf numFmtId="0" fontId="9" fillId="0" borderId="0">
      <alignment horizontal="center" vertical="center"/>
      <protection/>
    </xf>
    <xf numFmtId="0" fontId="0" fillId="0" borderId="0">
      <alignment vertical="center"/>
      <protection/>
    </xf>
    <xf numFmtId="0" fontId="9" fillId="0" borderId="0">
      <alignment horizontal="center"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55" fillId="0" borderId="0" xfId="56" applyFont="1" applyFill="1">
      <alignment vertical="center"/>
      <protection/>
    </xf>
    <xf numFmtId="0" fontId="55" fillId="0" borderId="0" xfId="56" applyFont="1">
      <alignment vertical="center"/>
      <protection/>
    </xf>
    <xf numFmtId="0" fontId="55" fillId="0" borderId="0" xfId="56" applyFont="1" applyAlignment="1">
      <alignment horizontal="center" vertical="center" wrapText="1"/>
      <protection/>
    </xf>
    <xf numFmtId="49" fontId="55" fillId="0" borderId="0" xfId="56" applyNumberFormat="1" applyFont="1" applyAlignment="1">
      <alignment horizontal="center" vertical="center" wrapText="1"/>
      <protection/>
    </xf>
    <xf numFmtId="0" fontId="55" fillId="0" borderId="0" xfId="56" applyFont="1" applyFill="1" applyAlignment="1">
      <alignment horizontal="center" vertical="center" wrapText="1"/>
      <protection/>
    </xf>
    <xf numFmtId="0" fontId="0" fillId="0" borderId="0" xfId="56">
      <alignment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55" fillId="0" borderId="0" xfId="56" applyFont="1" applyBorder="1" applyAlignment="1">
      <alignment horizontal="center" vertical="center" wrapText="1"/>
      <protection/>
    </xf>
    <xf numFmtId="49" fontId="55" fillId="0" borderId="0" xfId="56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5" fillId="0" borderId="10" xfId="56" applyFont="1" applyFill="1" applyBorder="1" applyAlignment="1">
      <alignment horizontal="center" vertical="center" wrapText="1"/>
      <protection/>
    </xf>
    <xf numFmtId="0" fontId="56" fillId="0" borderId="10" xfId="56" applyFont="1" applyFill="1" applyBorder="1" applyAlignment="1">
      <alignment horizontal="center" vertical="center" wrapText="1"/>
      <protection/>
    </xf>
    <xf numFmtId="0" fontId="55" fillId="0" borderId="10" xfId="56" applyFont="1" applyBorder="1" applyAlignment="1">
      <alignment horizontal="center" vertical="center"/>
      <protection/>
    </xf>
    <xf numFmtId="0" fontId="56" fillId="0" borderId="10" xfId="56" applyFont="1" applyBorder="1" applyAlignment="1">
      <alignment horizontal="center" vertical="center"/>
      <protection/>
    </xf>
    <xf numFmtId="0" fontId="55" fillId="0" borderId="0" xfId="56" applyFont="1" applyAlignment="1">
      <alignment horizontal="center" vertical="center"/>
      <protection/>
    </xf>
    <xf numFmtId="0" fontId="57" fillId="0" borderId="10" xfId="0" applyFont="1" applyBorder="1" applyAlignment="1">
      <alignment horizontal="center" vertical="center"/>
    </xf>
    <xf numFmtId="0" fontId="56" fillId="0" borderId="10" xfId="56" applyFont="1" applyBorder="1" applyAlignment="1">
      <alignment horizontal="center" vertical="center"/>
      <protection/>
    </xf>
    <xf numFmtId="0" fontId="56" fillId="0" borderId="10" xfId="56" applyFont="1" applyFill="1" applyBorder="1" applyAlignment="1">
      <alignment horizontal="center" vertical="center" wrapText="1"/>
      <protection/>
    </xf>
    <xf numFmtId="0" fontId="14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3 2" xfId="46"/>
    <cellStyle name="常规 3 2 2" xfId="47"/>
    <cellStyle name="常规 3 3" xfId="48"/>
    <cellStyle name="常规 3 4" xfId="49"/>
    <cellStyle name="常规 3 5" xfId="50"/>
    <cellStyle name="常规 4" xfId="51"/>
    <cellStyle name="常规 4 2" xfId="52"/>
    <cellStyle name="常规 5" xfId="53"/>
    <cellStyle name="常规 5 2" xfId="54"/>
    <cellStyle name="常规 5 3" xfId="55"/>
    <cellStyle name="常规 6" xfId="56"/>
    <cellStyle name="常规 6 2" xfId="57"/>
    <cellStyle name="常规 7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M8" sqref="M8"/>
    </sheetView>
  </sheetViews>
  <sheetFormatPr defaultColWidth="8.7109375" defaultRowHeight="15"/>
  <cols>
    <col min="1" max="1" width="5.7109375" style="3" customWidth="1"/>
    <col min="2" max="2" width="10.140625" style="3" customWidth="1"/>
    <col min="3" max="3" width="22.28125" style="4" customWidth="1"/>
    <col min="4" max="4" width="8.57421875" style="3" customWidth="1"/>
    <col min="5" max="5" width="10.57421875" style="3" customWidth="1"/>
    <col min="6" max="6" width="8.57421875" style="3" customWidth="1"/>
    <col min="7" max="7" width="10.57421875" style="5" customWidth="1"/>
    <col min="8" max="8" width="9.8515625" style="2" customWidth="1"/>
    <col min="9" max="10" width="6.57421875" style="17" customWidth="1"/>
    <col min="11" max="16384" width="8.7109375" style="6" customWidth="1"/>
  </cols>
  <sheetData>
    <row r="1" ht="26.25" customHeight="1">
      <c r="A1" s="7" t="s">
        <v>0</v>
      </c>
    </row>
    <row r="2" spans="1:10" ht="53.25" customHeight="1">
      <c r="A2" s="21" t="s">
        <v>94</v>
      </c>
      <c r="B2" s="22"/>
      <c r="C2" s="22"/>
      <c r="D2" s="22"/>
      <c r="E2" s="22"/>
      <c r="F2" s="22"/>
      <c r="G2" s="22"/>
      <c r="H2" s="22"/>
      <c r="I2" s="22"/>
      <c r="J2" s="22"/>
    </row>
    <row r="3" spans="2:10" ht="30" customHeight="1">
      <c r="B3" s="8" t="s">
        <v>1</v>
      </c>
      <c r="C3" s="9"/>
      <c r="H3" s="23" t="s">
        <v>2</v>
      </c>
      <c r="I3" s="23"/>
      <c r="J3" s="23"/>
    </row>
    <row r="4" spans="1:10" s="1" customFormat="1" ht="21.75" customHeight="1">
      <c r="A4" s="26" t="s">
        <v>3</v>
      </c>
      <c r="B4" s="25" t="s">
        <v>4</v>
      </c>
      <c r="C4" s="25" t="s">
        <v>5</v>
      </c>
      <c r="D4" s="24" t="s">
        <v>6</v>
      </c>
      <c r="E4" s="25"/>
      <c r="F4" s="25" t="s">
        <v>7</v>
      </c>
      <c r="G4" s="25"/>
      <c r="H4" s="27" t="s">
        <v>8</v>
      </c>
      <c r="I4" s="27" t="s">
        <v>9</v>
      </c>
      <c r="J4" s="26" t="s">
        <v>10</v>
      </c>
    </row>
    <row r="5" spans="1:10" s="1" customFormat="1" ht="43.5" customHeight="1">
      <c r="A5" s="26"/>
      <c r="B5" s="25"/>
      <c r="C5" s="25"/>
      <c r="D5" s="10" t="s">
        <v>11</v>
      </c>
      <c r="E5" s="11" t="s">
        <v>12</v>
      </c>
      <c r="F5" s="10" t="s">
        <v>11</v>
      </c>
      <c r="G5" s="11" t="s">
        <v>13</v>
      </c>
      <c r="H5" s="27"/>
      <c r="I5" s="27"/>
      <c r="J5" s="26"/>
    </row>
    <row r="6" spans="1:10" s="2" customFormat="1" ht="19.5" customHeight="1">
      <c r="A6" s="12">
        <v>1</v>
      </c>
      <c r="B6" s="18" t="s">
        <v>33</v>
      </c>
      <c r="C6" s="18" t="s">
        <v>46</v>
      </c>
      <c r="D6" s="18">
        <v>84</v>
      </c>
      <c r="E6" s="13">
        <f aca="true" t="shared" si="0" ref="E6:E37">D6*0.3</f>
        <v>25.2</v>
      </c>
      <c r="F6" s="18">
        <v>93.78</v>
      </c>
      <c r="G6" s="13">
        <f aca="true" t="shared" si="1" ref="G6:G33">F6*0.7</f>
        <v>65.646</v>
      </c>
      <c r="H6" s="13">
        <f aca="true" t="shared" si="2" ref="H6:H37">E6+G6</f>
        <v>90.846</v>
      </c>
      <c r="I6" s="15">
        <v>1</v>
      </c>
      <c r="J6" s="14" t="s">
        <v>14</v>
      </c>
    </row>
    <row r="7" spans="1:10" s="2" customFormat="1" ht="19.5" customHeight="1">
      <c r="A7" s="12">
        <v>2</v>
      </c>
      <c r="B7" s="18" t="s">
        <v>23</v>
      </c>
      <c r="C7" s="18" t="s">
        <v>46</v>
      </c>
      <c r="D7" s="18">
        <v>83.2</v>
      </c>
      <c r="E7" s="13">
        <f t="shared" si="0"/>
        <v>24.96</v>
      </c>
      <c r="F7" s="18">
        <v>93.74</v>
      </c>
      <c r="G7" s="13">
        <f t="shared" si="1"/>
        <v>65.618</v>
      </c>
      <c r="H7" s="13">
        <f t="shared" si="2"/>
        <v>90.578</v>
      </c>
      <c r="I7" s="13">
        <v>2</v>
      </c>
      <c r="J7" s="14" t="s">
        <v>14</v>
      </c>
    </row>
    <row r="8" spans="1:10" s="2" customFormat="1" ht="19.5" customHeight="1">
      <c r="A8" s="12">
        <v>3</v>
      </c>
      <c r="B8" s="18" t="s">
        <v>40</v>
      </c>
      <c r="C8" s="18" t="s">
        <v>46</v>
      </c>
      <c r="D8" s="18">
        <v>84.3</v>
      </c>
      <c r="E8" s="13">
        <f t="shared" si="0"/>
        <v>25.29</v>
      </c>
      <c r="F8" s="18">
        <v>93.12</v>
      </c>
      <c r="G8" s="13">
        <f t="shared" si="1"/>
        <v>65.184</v>
      </c>
      <c r="H8" s="13">
        <f t="shared" si="2"/>
        <v>90.47399999999999</v>
      </c>
      <c r="I8" s="15">
        <v>3</v>
      </c>
      <c r="J8" s="14" t="s">
        <v>14</v>
      </c>
    </row>
    <row r="9" spans="1:10" s="2" customFormat="1" ht="19.5" customHeight="1">
      <c r="A9" s="12">
        <v>4</v>
      </c>
      <c r="B9" s="18" t="s">
        <v>42</v>
      </c>
      <c r="C9" s="18" t="s">
        <v>46</v>
      </c>
      <c r="D9" s="18">
        <v>82.2</v>
      </c>
      <c r="E9" s="13">
        <f t="shared" si="0"/>
        <v>24.66</v>
      </c>
      <c r="F9" s="18">
        <v>93.36</v>
      </c>
      <c r="G9" s="13">
        <f t="shared" si="1"/>
        <v>65.35199999999999</v>
      </c>
      <c r="H9" s="13">
        <f t="shared" si="2"/>
        <v>90.01199999999999</v>
      </c>
      <c r="I9" s="13">
        <v>4</v>
      </c>
      <c r="J9" s="14" t="s">
        <v>14</v>
      </c>
    </row>
    <row r="10" spans="1:10" s="2" customFormat="1" ht="19.5" customHeight="1">
      <c r="A10" s="12">
        <v>5</v>
      </c>
      <c r="B10" s="18" t="s">
        <v>36</v>
      </c>
      <c r="C10" s="18" t="s">
        <v>46</v>
      </c>
      <c r="D10" s="18">
        <v>82.1</v>
      </c>
      <c r="E10" s="13">
        <f t="shared" si="0"/>
        <v>24.63</v>
      </c>
      <c r="F10" s="18">
        <v>92.36</v>
      </c>
      <c r="G10" s="13">
        <f t="shared" si="1"/>
        <v>64.652</v>
      </c>
      <c r="H10" s="13">
        <f t="shared" si="2"/>
        <v>89.282</v>
      </c>
      <c r="I10" s="15">
        <v>5</v>
      </c>
      <c r="J10" s="14" t="s">
        <v>14</v>
      </c>
    </row>
    <row r="11" spans="1:10" s="2" customFormat="1" ht="19.5" customHeight="1">
      <c r="A11" s="12">
        <v>6</v>
      </c>
      <c r="B11" s="18" t="s">
        <v>19</v>
      </c>
      <c r="C11" s="18" t="s">
        <v>46</v>
      </c>
      <c r="D11" s="18">
        <v>82.3</v>
      </c>
      <c r="E11" s="13">
        <f t="shared" si="0"/>
        <v>24.689999999999998</v>
      </c>
      <c r="F11" s="18">
        <v>91.64</v>
      </c>
      <c r="G11" s="13">
        <f t="shared" si="1"/>
        <v>64.148</v>
      </c>
      <c r="H11" s="13">
        <f t="shared" si="2"/>
        <v>88.838</v>
      </c>
      <c r="I11" s="13">
        <v>6</v>
      </c>
      <c r="J11" s="14" t="s">
        <v>14</v>
      </c>
    </row>
    <row r="12" spans="1:10" s="2" customFormat="1" ht="19.5" customHeight="1">
      <c r="A12" s="12">
        <v>7</v>
      </c>
      <c r="B12" s="18" t="s">
        <v>37</v>
      </c>
      <c r="C12" s="18" t="s">
        <v>46</v>
      </c>
      <c r="D12" s="18">
        <v>80.9</v>
      </c>
      <c r="E12" s="13">
        <f t="shared" si="0"/>
        <v>24.27</v>
      </c>
      <c r="F12" s="18">
        <v>91.68</v>
      </c>
      <c r="G12" s="13">
        <f t="shared" si="1"/>
        <v>64.176</v>
      </c>
      <c r="H12" s="13">
        <f t="shared" si="2"/>
        <v>88.446</v>
      </c>
      <c r="I12" s="15">
        <v>7</v>
      </c>
      <c r="J12" s="14" t="s">
        <v>14</v>
      </c>
    </row>
    <row r="13" spans="1:10" s="2" customFormat="1" ht="19.5" customHeight="1">
      <c r="A13" s="12">
        <v>8</v>
      </c>
      <c r="B13" s="18" t="s">
        <v>22</v>
      </c>
      <c r="C13" s="18" t="s">
        <v>46</v>
      </c>
      <c r="D13" s="18">
        <v>82.1</v>
      </c>
      <c r="E13" s="13">
        <f t="shared" si="0"/>
        <v>24.63</v>
      </c>
      <c r="F13" s="18">
        <v>91.08</v>
      </c>
      <c r="G13" s="13">
        <f t="shared" si="1"/>
        <v>63.75599999999999</v>
      </c>
      <c r="H13" s="13">
        <f t="shared" si="2"/>
        <v>88.386</v>
      </c>
      <c r="I13" s="13">
        <v>8</v>
      </c>
      <c r="J13" s="14" t="s">
        <v>14</v>
      </c>
    </row>
    <row r="14" spans="1:10" s="2" customFormat="1" ht="19.5" customHeight="1">
      <c r="A14" s="12">
        <v>9</v>
      </c>
      <c r="B14" s="18" t="s">
        <v>21</v>
      </c>
      <c r="C14" s="18" t="s">
        <v>46</v>
      </c>
      <c r="D14" s="18">
        <v>83.2</v>
      </c>
      <c r="E14" s="13">
        <f t="shared" si="0"/>
        <v>24.96</v>
      </c>
      <c r="F14" s="18">
        <v>90.6</v>
      </c>
      <c r="G14" s="13">
        <f t="shared" si="1"/>
        <v>63.419999999999995</v>
      </c>
      <c r="H14" s="13">
        <f t="shared" si="2"/>
        <v>88.38</v>
      </c>
      <c r="I14" s="15">
        <v>9</v>
      </c>
      <c r="J14" s="14" t="s">
        <v>14</v>
      </c>
    </row>
    <row r="15" spans="1:10" s="2" customFormat="1" ht="19.5" customHeight="1">
      <c r="A15" s="12">
        <v>10</v>
      </c>
      <c r="B15" s="18" t="s">
        <v>34</v>
      </c>
      <c r="C15" s="18" t="s">
        <v>46</v>
      </c>
      <c r="D15" s="18">
        <v>81.1</v>
      </c>
      <c r="E15" s="13">
        <f t="shared" si="0"/>
        <v>24.33</v>
      </c>
      <c r="F15" s="18">
        <v>91.42</v>
      </c>
      <c r="G15" s="13">
        <f t="shared" si="1"/>
        <v>63.994</v>
      </c>
      <c r="H15" s="13">
        <f t="shared" si="2"/>
        <v>88.324</v>
      </c>
      <c r="I15" s="13">
        <v>10</v>
      </c>
      <c r="J15" s="14" t="s">
        <v>14</v>
      </c>
    </row>
    <row r="16" spans="1:10" s="2" customFormat="1" ht="19.5" customHeight="1">
      <c r="A16" s="12">
        <v>11</v>
      </c>
      <c r="B16" s="18" t="s">
        <v>39</v>
      </c>
      <c r="C16" s="18" t="s">
        <v>46</v>
      </c>
      <c r="D16" s="18">
        <v>80.6</v>
      </c>
      <c r="E16" s="13">
        <f t="shared" si="0"/>
        <v>24.179999999999996</v>
      </c>
      <c r="F16" s="18">
        <v>85.96</v>
      </c>
      <c r="G16" s="13">
        <f t="shared" si="1"/>
        <v>60.17199999999999</v>
      </c>
      <c r="H16" s="13">
        <f t="shared" si="2"/>
        <v>84.35199999999999</v>
      </c>
      <c r="I16" s="15">
        <v>11</v>
      </c>
      <c r="J16" s="16" t="s">
        <v>15</v>
      </c>
    </row>
    <row r="17" spans="1:10" s="2" customFormat="1" ht="19.5" customHeight="1">
      <c r="A17" s="12">
        <v>12</v>
      </c>
      <c r="B17" s="18" t="s">
        <v>25</v>
      </c>
      <c r="C17" s="18" t="s">
        <v>46</v>
      </c>
      <c r="D17" s="18">
        <v>80</v>
      </c>
      <c r="E17" s="13">
        <f t="shared" si="0"/>
        <v>24</v>
      </c>
      <c r="F17" s="18">
        <v>85.62</v>
      </c>
      <c r="G17" s="13">
        <f t="shared" si="1"/>
        <v>59.934</v>
      </c>
      <c r="H17" s="13">
        <f t="shared" si="2"/>
        <v>83.934</v>
      </c>
      <c r="I17" s="13">
        <v>12</v>
      </c>
      <c r="J17" s="16" t="s">
        <v>15</v>
      </c>
    </row>
    <row r="18" spans="1:10" s="2" customFormat="1" ht="19.5" customHeight="1">
      <c r="A18" s="12">
        <v>13</v>
      </c>
      <c r="B18" s="18" t="s">
        <v>43</v>
      </c>
      <c r="C18" s="18" t="s">
        <v>46</v>
      </c>
      <c r="D18" s="18">
        <v>78.5</v>
      </c>
      <c r="E18" s="13">
        <f t="shared" si="0"/>
        <v>23.55</v>
      </c>
      <c r="F18" s="18">
        <v>86.22</v>
      </c>
      <c r="G18" s="13">
        <f t="shared" si="1"/>
        <v>60.35399999999999</v>
      </c>
      <c r="H18" s="13">
        <f t="shared" si="2"/>
        <v>83.904</v>
      </c>
      <c r="I18" s="15">
        <v>13</v>
      </c>
      <c r="J18" s="16" t="s">
        <v>15</v>
      </c>
    </row>
    <row r="19" spans="1:10" s="2" customFormat="1" ht="19.5" customHeight="1">
      <c r="A19" s="12">
        <v>14</v>
      </c>
      <c r="B19" s="18" t="s">
        <v>32</v>
      </c>
      <c r="C19" s="18" t="s">
        <v>46</v>
      </c>
      <c r="D19" s="18">
        <v>78.3</v>
      </c>
      <c r="E19" s="13">
        <f t="shared" si="0"/>
        <v>23.49</v>
      </c>
      <c r="F19" s="18">
        <v>86.04</v>
      </c>
      <c r="G19" s="13">
        <f t="shared" si="1"/>
        <v>60.228</v>
      </c>
      <c r="H19" s="13">
        <f t="shared" si="2"/>
        <v>83.718</v>
      </c>
      <c r="I19" s="13">
        <v>14</v>
      </c>
      <c r="J19" s="16" t="s">
        <v>15</v>
      </c>
    </row>
    <row r="20" spans="1:10" s="2" customFormat="1" ht="19.5" customHeight="1">
      <c r="A20" s="12">
        <v>15</v>
      </c>
      <c r="B20" s="18" t="s">
        <v>17</v>
      </c>
      <c r="C20" s="18" t="s">
        <v>46</v>
      </c>
      <c r="D20" s="18">
        <v>81.2</v>
      </c>
      <c r="E20" s="13">
        <f t="shared" si="0"/>
        <v>24.36</v>
      </c>
      <c r="F20" s="18">
        <v>84.22</v>
      </c>
      <c r="G20" s="13">
        <f t="shared" si="1"/>
        <v>58.95399999999999</v>
      </c>
      <c r="H20" s="13">
        <f t="shared" si="2"/>
        <v>83.314</v>
      </c>
      <c r="I20" s="15">
        <v>15</v>
      </c>
      <c r="J20" s="16" t="s">
        <v>15</v>
      </c>
    </row>
    <row r="21" spans="1:10" s="2" customFormat="1" ht="17.25">
      <c r="A21" s="12">
        <v>16</v>
      </c>
      <c r="B21" s="18" t="s">
        <v>16</v>
      </c>
      <c r="C21" s="18" t="s">
        <v>46</v>
      </c>
      <c r="D21" s="18">
        <v>81.6</v>
      </c>
      <c r="E21" s="13">
        <f t="shared" si="0"/>
        <v>24.479999999999997</v>
      </c>
      <c r="F21" s="18">
        <v>83.14</v>
      </c>
      <c r="G21" s="13">
        <f t="shared" si="1"/>
        <v>58.19799999999999</v>
      </c>
      <c r="H21" s="13">
        <f t="shared" si="2"/>
        <v>82.678</v>
      </c>
      <c r="I21" s="13">
        <v>16</v>
      </c>
      <c r="J21" s="16" t="s">
        <v>15</v>
      </c>
    </row>
    <row r="22" spans="1:10" s="2" customFormat="1" ht="17.25">
      <c r="A22" s="12">
        <v>17</v>
      </c>
      <c r="B22" s="18" t="s">
        <v>29</v>
      </c>
      <c r="C22" s="18" t="s">
        <v>46</v>
      </c>
      <c r="D22" s="18">
        <v>81</v>
      </c>
      <c r="E22" s="13">
        <f t="shared" si="0"/>
        <v>24.3</v>
      </c>
      <c r="F22" s="18">
        <v>83.38</v>
      </c>
      <c r="G22" s="13">
        <f t="shared" si="1"/>
        <v>58.36599999999999</v>
      </c>
      <c r="H22" s="13">
        <f t="shared" si="2"/>
        <v>82.666</v>
      </c>
      <c r="I22" s="15">
        <v>17</v>
      </c>
      <c r="J22" s="16" t="s">
        <v>15</v>
      </c>
    </row>
    <row r="23" spans="1:10" s="2" customFormat="1" ht="17.25">
      <c r="A23" s="12">
        <v>18</v>
      </c>
      <c r="B23" s="18" t="s">
        <v>41</v>
      </c>
      <c r="C23" s="18" t="s">
        <v>46</v>
      </c>
      <c r="D23" s="18">
        <v>78.6</v>
      </c>
      <c r="E23" s="13">
        <f t="shared" si="0"/>
        <v>23.58</v>
      </c>
      <c r="F23" s="18">
        <v>84.18</v>
      </c>
      <c r="G23" s="13">
        <f t="shared" si="1"/>
        <v>58.926</v>
      </c>
      <c r="H23" s="13">
        <f t="shared" si="2"/>
        <v>82.506</v>
      </c>
      <c r="I23" s="13">
        <v>18</v>
      </c>
      <c r="J23" s="16" t="s">
        <v>15</v>
      </c>
    </row>
    <row r="24" spans="1:10" ht="17.25">
      <c r="A24" s="12">
        <v>19</v>
      </c>
      <c r="B24" s="18" t="s">
        <v>28</v>
      </c>
      <c r="C24" s="18" t="s">
        <v>46</v>
      </c>
      <c r="D24" s="18">
        <v>78.8</v>
      </c>
      <c r="E24" s="13">
        <f t="shared" si="0"/>
        <v>23.639999999999997</v>
      </c>
      <c r="F24" s="18">
        <v>84.08</v>
      </c>
      <c r="G24" s="13">
        <f t="shared" si="1"/>
        <v>58.855999999999995</v>
      </c>
      <c r="H24" s="13">
        <f t="shared" si="2"/>
        <v>82.496</v>
      </c>
      <c r="I24" s="15">
        <v>19</v>
      </c>
      <c r="J24" s="16" t="s">
        <v>15</v>
      </c>
    </row>
    <row r="25" spans="1:10" ht="17.25">
      <c r="A25" s="12">
        <v>20</v>
      </c>
      <c r="B25" s="18" t="s">
        <v>31</v>
      </c>
      <c r="C25" s="18" t="s">
        <v>46</v>
      </c>
      <c r="D25" s="18">
        <v>78.3</v>
      </c>
      <c r="E25" s="13">
        <f t="shared" si="0"/>
        <v>23.49</v>
      </c>
      <c r="F25" s="18">
        <v>84.1</v>
      </c>
      <c r="G25" s="13">
        <f t="shared" si="1"/>
        <v>58.86999999999999</v>
      </c>
      <c r="H25" s="13">
        <f t="shared" si="2"/>
        <v>82.35999999999999</v>
      </c>
      <c r="I25" s="13">
        <v>20</v>
      </c>
      <c r="J25" s="16" t="s">
        <v>15</v>
      </c>
    </row>
    <row r="26" spans="1:10" ht="17.25">
      <c r="A26" s="12">
        <v>21</v>
      </c>
      <c r="B26" s="18" t="s">
        <v>20</v>
      </c>
      <c r="C26" s="18" t="s">
        <v>46</v>
      </c>
      <c r="D26" s="18">
        <v>79.6</v>
      </c>
      <c r="E26" s="13">
        <f t="shared" si="0"/>
        <v>23.88</v>
      </c>
      <c r="F26" s="18">
        <v>83.4</v>
      </c>
      <c r="G26" s="13">
        <f t="shared" si="1"/>
        <v>58.38</v>
      </c>
      <c r="H26" s="13">
        <f t="shared" si="2"/>
        <v>82.26</v>
      </c>
      <c r="I26" s="15">
        <v>21</v>
      </c>
      <c r="J26" s="16" t="s">
        <v>15</v>
      </c>
    </row>
    <row r="27" spans="1:10" ht="17.25">
      <c r="A27" s="12">
        <v>22</v>
      </c>
      <c r="B27" s="18" t="s">
        <v>35</v>
      </c>
      <c r="C27" s="18" t="s">
        <v>46</v>
      </c>
      <c r="D27" s="18">
        <v>79.6</v>
      </c>
      <c r="E27" s="13">
        <f t="shared" si="0"/>
        <v>23.88</v>
      </c>
      <c r="F27" s="18">
        <v>82.8</v>
      </c>
      <c r="G27" s="13">
        <f t="shared" si="1"/>
        <v>57.959999999999994</v>
      </c>
      <c r="H27" s="13">
        <f t="shared" si="2"/>
        <v>81.83999999999999</v>
      </c>
      <c r="I27" s="13">
        <v>22</v>
      </c>
      <c r="J27" s="16" t="s">
        <v>15</v>
      </c>
    </row>
    <row r="28" spans="1:10" ht="17.25">
      <c r="A28" s="12">
        <v>23</v>
      </c>
      <c r="B28" s="18" t="s">
        <v>30</v>
      </c>
      <c r="C28" s="18" t="s">
        <v>46</v>
      </c>
      <c r="D28" s="18">
        <v>79.6</v>
      </c>
      <c r="E28" s="13">
        <f t="shared" si="0"/>
        <v>23.88</v>
      </c>
      <c r="F28" s="18">
        <v>82.32</v>
      </c>
      <c r="G28" s="13">
        <f t="shared" si="1"/>
        <v>57.62399999999999</v>
      </c>
      <c r="H28" s="13">
        <f t="shared" si="2"/>
        <v>81.50399999999999</v>
      </c>
      <c r="I28" s="15">
        <v>23</v>
      </c>
      <c r="J28" s="16" t="s">
        <v>15</v>
      </c>
    </row>
    <row r="29" spans="1:10" ht="17.25">
      <c r="A29" s="12">
        <v>24</v>
      </c>
      <c r="B29" s="18" t="s">
        <v>44</v>
      </c>
      <c r="C29" s="18" t="s">
        <v>46</v>
      </c>
      <c r="D29" s="18">
        <v>81.4</v>
      </c>
      <c r="E29" s="13">
        <f t="shared" si="0"/>
        <v>24.42</v>
      </c>
      <c r="F29" s="18">
        <v>79.7</v>
      </c>
      <c r="G29" s="13">
        <f t="shared" si="1"/>
        <v>55.79</v>
      </c>
      <c r="H29" s="13">
        <f t="shared" si="2"/>
        <v>80.21000000000001</v>
      </c>
      <c r="I29" s="13">
        <v>24</v>
      </c>
      <c r="J29" s="16" t="s">
        <v>15</v>
      </c>
    </row>
    <row r="30" spans="1:10" ht="17.25">
      <c r="A30" s="12">
        <v>25</v>
      </c>
      <c r="B30" s="18" t="s">
        <v>24</v>
      </c>
      <c r="C30" s="18" t="s">
        <v>46</v>
      </c>
      <c r="D30" s="18">
        <v>79.6</v>
      </c>
      <c r="E30" s="13">
        <f t="shared" si="0"/>
        <v>23.88</v>
      </c>
      <c r="F30" s="18">
        <v>80.42</v>
      </c>
      <c r="G30" s="13">
        <f t="shared" si="1"/>
        <v>56.294</v>
      </c>
      <c r="H30" s="13">
        <f t="shared" si="2"/>
        <v>80.17399999999999</v>
      </c>
      <c r="I30" s="15">
        <v>25</v>
      </c>
      <c r="J30" s="16" t="s">
        <v>15</v>
      </c>
    </row>
    <row r="31" spans="1:10" ht="17.25">
      <c r="A31" s="12">
        <v>26</v>
      </c>
      <c r="B31" s="18" t="s">
        <v>45</v>
      </c>
      <c r="C31" s="18" t="s">
        <v>46</v>
      </c>
      <c r="D31" s="18">
        <v>79.7</v>
      </c>
      <c r="E31" s="13">
        <f t="shared" si="0"/>
        <v>23.91</v>
      </c>
      <c r="F31" s="18">
        <v>77.92</v>
      </c>
      <c r="G31" s="13">
        <f t="shared" si="1"/>
        <v>54.544</v>
      </c>
      <c r="H31" s="13">
        <f t="shared" si="2"/>
        <v>78.454</v>
      </c>
      <c r="I31" s="13">
        <v>26</v>
      </c>
      <c r="J31" s="16" t="s">
        <v>15</v>
      </c>
    </row>
    <row r="32" spans="1:10" ht="17.25">
      <c r="A32" s="12">
        <v>27</v>
      </c>
      <c r="B32" s="18" t="s">
        <v>18</v>
      </c>
      <c r="C32" s="18" t="s">
        <v>46</v>
      </c>
      <c r="D32" s="18">
        <v>81.3</v>
      </c>
      <c r="E32" s="13">
        <f t="shared" si="0"/>
        <v>24.389999999999997</v>
      </c>
      <c r="F32" s="18">
        <v>76.3</v>
      </c>
      <c r="G32" s="13">
        <f t="shared" si="1"/>
        <v>53.41</v>
      </c>
      <c r="H32" s="13">
        <f t="shared" si="2"/>
        <v>77.8</v>
      </c>
      <c r="I32" s="15">
        <v>27</v>
      </c>
      <c r="J32" s="16" t="s">
        <v>15</v>
      </c>
    </row>
    <row r="33" spans="1:10" ht="17.25">
      <c r="A33" s="12">
        <v>28</v>
      </c>
      <c r="B33" s="18" t="s">
        <v>38</v>
      </c>
      <c r="C33" s="18" t="s">
        <v>46</v>
      </c>
      <c r="D33" s="18">
        <v>79.5</v>
      </c>
      <c r="E33" s="13">
        <f t="shared" si="0"/>
        <v>23.849999999999998</v>
      </c>
      <c r="F33" s="18">
        <v>73.3</v>
      </c>
      <c r="G33" s="13">
        <f t="shared" si="1"/>
        <v>51.309999999999995</v>
      </c>
      <c r="H33" s="13">
        <f t="shared" si="2"/>
        <v>75.16</v>
      </c>
      <c r="I33" s="13">
        <v>28</v>
      </c>
      <c r="J33" s="16" t="s">
        <v>15</v>
      </c>
    </row>
    <row r="34" spans="1:10" s="1" customFormat="1" ht="21" customHeight="1">
      <c r="A34" s="12">
        <v>29</v>
      </c>
      <c r="B34" s="18" t="s">
        <v>26</v>
      </c>
      <c r="C34" s="18" t="s">
        <v>46</v>
      </c>
      <c r="D34" s="18">
        <v>80.4</v>
      </c>
      <c r="E34" s="13">
        <f t="shared" si="0"/>
        <v>24.12</v>
      </c>
      <c r="F34" s="18">
        <v>-1</v>
      </c>
      <c r="G34" s="13"/>
      <c r="H34" s="13">
        <f t="shared" si="2"/>
        <v>24.12</v>
      </c>
      <c r="I34" s="11"/>
      <c r="J34" s="16" t="s">
        <v>15</v>
      </c>
    </row>
    <row r="35" spans="1:10" s="1" customFormat="1" ht="19.5" customHeight="1">
      <c r="A35" s="12">
        <v>30</v>
      </c>
      <c r="B35" s="18" t="s">
        <v>27</v>
      </c>
      <c r="C35" s="18" t="s">
        <v>46</v>
      </c>
      <c r="D35" s="18">
        <v>81</v>
      </c>
      <c r="E35" s="13">
        <f t="shared" si="0"/>
        <v>24.3</v>
      </c>
      <c r="F35" s="18">
        <v>-1</v>
      </c>
      <c r="G35" s="13"/>
      <c r="H35" s="13">
        <f t="shared" si="2"/>
        <v>24.3</v>
      </c>
      <c r="I35" s="13"/>
      <c r="J35" s="16" t="s">
        <v>15</v>
      </c>
    </row>
    <row r="36" spans="1:10" ht="17.25">
      <c r="A36" s="12">
        <v>31</v>
      </c>
      <c r="B36" s="18" t="s">
        <v>57</v>
      </c>
      <c r="C36" s="18" t="s">
        <v>61</v>
      </c>
      <c r="D36" s="18">
        <v>76.04</v>
      </c>
      <c r="E36" s="13">
        <f t="shared" si="0"/>
        <v>22.812</v>
      </c>
      <c r="F36" s="18">
        <v>88.92</v>
      </c>
      <c r="G36" s="13">
        <f aca="true" t="shared" si="3" ref="G36:G48">F36*0.7</f>
        <v>62.244</v>
      </c>
      <c r="H36" s="13">
        <f t="shared" si="2"/>
        <v>85.056</v>
      </c>
      <c r="I36" s="15">
        <v>1</v>
      </c>
      <c r="J36" s="14" t="s">
        <v>14</v>
      </c>
    </row>
    <row r="37" spans="1:10" ht="17.25">
      <c r="A37" s="12">
        <v>32</v>
      </c>
      <c r="B37" s="18" t="s">
        <v>50</v>
      </c>
      <c r="C37" s="18" t="s">
        <v>61</v>
      </c>
      <c r="D37" s="18">
        <v>73.42</v>
      </c>
      <c r="E37" s="13">
        <f t="shared" si="0"/>
        <v>22.026</v>
      </c>
      <c r="F37" s="18">
        <v>88.98</v>
      </c>
      <c r="G37" s="13">
        <f t="shared" si="3"/>
        <v>62.286</v>
      </c>
      <c r="H37" s="13">
        <f t="shared" si="2"/>
        <v>84.312</v>
      </c>
      <c r="I37" s="15">
        <v>2</v>
      </c>
      <c r="J37" s="14" t="s">
        <v>14</v>
      </c>
    </row>
    <row r="38" spans="1:10" ht="17.25">
      <c r="A38" s="12">
        <v>33</v>
      </c>
      <c r="B38" s="18" t="s">
        <v>60</v>
      </c>
      <c r="C38" s="18" t="s">
        <v>61</v>
      </c>
      <c r="D38" s="18">
        <v>72.56</v>
      </c>
      <c r="E38" s="13">
        <f aca="true" t="shared" si="4" ref="E38:E69">D38*0.3</f>
        <v>21.768</v>
      </c>
      <c r="F38" s="18">
        <v>89.28</v>
      </c>
      <c r="G38" s="13">
        <f t="shared" si="3"/>
        <v>62.495999999999995</v>
      </c>
      <c r="H38" s="13">
        <f aca="true" t="shared" si="5" ref="H38:H69">E38+G38</f>
        <v>84.264</v>
      </c>
      <c r="I38" s="15">
        <v>3</v>
      </c>
      <c r="J38" s="14" t="s">
        <v>14</v>
      </c>
    </row>
    <row r="39" spans="1:10" ht="17.25">
      <c r="A39" s="12">
        <v>34</v>
      </c>
      <c r="B39" s="18" t="s">
        <v>51</v>
      </c>
      <c r="C39" s="18" t="s">
        <v>61</v>
      </c>
      <c r="D39" s="18">
        <v>70.52</v>
      </c>
      <c r="E39" s="13">
        <f t="shared" si="4"/>
        <v>21.156</v>
      </c>
      <c r="F39" s="18">
        <v>88.7</v>
      </c>
      <c r="G39" s="13">
        <f t="shared" si="3"/>
        <v>62.089999999999996</v>
      </c>
      <c r="H39" s="13">
        <f t="shared" si="5"/>
        <v>83.246</v>
      </c>
      <c r="I39" s="15">
        <v>4</v>
      </c>
      <c r="J39" s="14" t="s">
        <v>14</v>
      </c>
    </row>
    <row r="40" spans="1:10" ht="17.25">
      <c r="A40" s="12">
        <v>35</v>
      </c>
      <c r="B40" s="18" t="s">
        <v>56</v>
      </c>
      <c r="C40" s="18" t="s">
        <v>61</v>
      </c>
      <c r="D40" s="18">
        <v>73.94</v>
      </c>
      <c r="E40" s="13">
        <f t="shared" si="4"/>
        <v>22.182</v>
      </c>
      <c r="F40" s="18">
        <v>84.9</v>
      </c>
      <c r="G40" s="13">
        <f t="shared" si="3"/>
        <v>59.43</v>
      </c>
      <c r="H40" s="13">
        <f t="shared" si="5"/>
        <v>81.612</v>
      </c>
      <c r="I40" s="15">
        <v>5</v>
      </c>
      <c r="J40" s="14" t="s">
        <v>14</v>
      </c>
    </row>
    <row r="41" spans="1:10" ht="17.25">
      <c r="A41" s="12">
        <v>36</v>
      </c>
      <c r="B41" s="18" t="s">
        <v>49</v>
      </c>
      <c r="C41" s="18" t="s">
        <v>61</v>
      </c>
      <c r="D41" s="18">
        <v>72.46</v>
      </c>
      <c r="E41" s="13">
        <f t="shared" si="4"/>
        <v>21.737999999999996</v>
      </c>
      <c r="F41" s="18">
        <v>83.82</v>
      </c>
      <c r="G41" s="13">
        <f t="shared" si="3"/>
        <v>58.67399999999999</v>
      </c>
      <c r="H41" s="13">
        <f t="shared" si="5"/>
        <v>80.41199999999999</v>
      </c>
      <c r="I41" s="15">
        <v>6</v>
      </c>
      <c r="J41" s="20" t="s">
        <v>87</v>
      </c>
    </row>
    <row r="42" spans="1:10" ht="17.25">
      <c r="A42" s="12">
        <v>37</v>
      </c>
      <c r="B42" s="18" t="s">
        <v>59</v>
      </c>
      <c r="C42" s="18" t="s">
        <v>61</v>
      </c>
      <c r="D42" s="18">
        <v>70.86</v>
      </c>
      <c r="E42" s="13">
        <f t="shared" si="4"/>
        <v>21.258</v>
      </c>
      <c r="F42" s="18">
        <v>84.34</v>
      </c>
      <c r="G42" s="13">
        <f t="shared" si="3"/>
        <v>59.038</v>
      </c>
      <c r="H42" s="13">
        <f t="shared" si="5"/>
        <v>80.29599999999999</v>
      </c>
      <c r="I42" s="15">
        <v>7</v>
      </c>
      <c r="J42" s="16" t="s">
        <v>15</v>
      </c>
    </row>
    <row r="43" spans="1:10" ht="17.25">
      <c r="A43" s="12">
        <v>38</v>
      </c>
      <c r="B43" s="18" t="s">
        <v>53</v>
      </c>
      <c r="C43" s="18" t="s">
        <v>61</v>
      </c>
      <c r="D43" s="18">
        <v>70.44</v>
      </c>
      <c r="E43" s="13">
        <f t="shared" si="4"/>
        <v>21.131999999999998</v>
      </c>
      <c r="F43" s="18">
        <v>83.94</v>
      </c>
      <c r="G43" s="13">
        <f t="shared" si="3"/>
        <v>58.757999999999996</v>
      </c>
      <c r="H43" s="13">
        <f t="shared" si="5"/>
        <v>79.88999999999999</v>
      </c>
      <c r="I43" s="15">
        <v>8</v>
      </c>
      <c r="J43" s="16" t="s">
        <v>15</v>
      </c>
    </row>
    <row r="44" spans="1:10" ht="17.25">
      <c r="A44" s="12">
        <v>39</v>
      </c>
      <c r="B44" s="18" t="s">
        <v>55</v>
      </c>
      <c r="C44" s="18" t="s">
        <v>61</v>
      </c>
      <c r="D44" s="18">
        <v>70.62</v>
      </c>
      <c r="E44" s="13">
        <f t="shared" si="4"/>
        <v>21.186</v>
      </c>
      <c r="F44" s="18">
        <v>82.54</v>
      </c>
      <c r="G44" s="13">
        <f t="shared" si="3"/>
        <v>57.778</v>
      </c>
      <c r="H44" s="13">
        <f t="shared" si="5"/>
        <v>78.964</v>
      </c>
      <c r="I44" s="15">
        <v>9</v>
      </c>
      <c r="J44" s="16" t="s">
        <v>15</v>
      </c>
    </row>
    <row r="45" spans="1:10" ht="17.25">
      <c r="A45" s="12">
        <v>40</v>
      </c>
      <c r="B45" s="18" t="s">
        <v>48</v>
      </c>
      <c r="C45" s="18" t="s">
        <v>61</v>
      </c>
      <c r="D45" s="18">
        <v>73.26</v>
      </c>
      <c r="E45" s="13">
        <f t="shared" si="4"/>
        <v>21.978</v>
      </c>
      <c r="F45" s="18">
        <v>81.3</v>
      </c>
      <c r="G45" s="13">
        <f t="shared" si="3"/>
        <v>56.91</v>
      </c>
      <c r="H45" s="13">
        <f t="shared" si="5"/>
        <v>78.888</v>
      </c>
      <c r="I45" s="15">
        <v>10</v>
      </c>
      <c r="J45" s="16" t="s">
        <v>15</v>
      </c>
    </row>
    <row r="46" spans="1:10" ht="17.25">
      <c r="A46" s="12">
        <v>41</v>
      </c>
      <c r="B46" s="18" t="s">
        <v>52</v>
      </c>
      <c r="C46" s="18" t="s">
        <v>61</v>
      </c>
      <c r="D46" s="18">
        <v>71.12</v>
      </c>
      <c r="E46" s="13">
        <f t="shared" si="4"/>
        <v>21.336000000000002</v>
      </c>
      <c r="F46" s="18">
        <v>81.76</v>
      </c>
      <c r="G46" s="13">
        <f t="shared" si="3"/>
        <v>57.232</v>
      </c>
      <c r="H46" s="13">
        <f t="shared" si="5"/>
        <v>78.568</v>
      </c>
      <c r="I46" s="15">
        <v>11</v>
      </c>
      <c r="J46" s="16" t="s">
        <v>15</v>
      </c>
    </row>
    <row r="47" spans="1:10" ht="17.25">
      <c r="A47" s="12">
        <v>42</v>
      </c>
      <c r="B47" s="18" t="s">
        <v>39</v>
      </c>
      <c r="C47" s="18" t="s">
        <v>61</v>
      </c>
      <c r="D47" s="18">
        <v>71.72</v>
      </c>
      <c r="E47" s="13">
        <f t="shared" si="4"/>
        <v>21.516</v>
      </c>
      <c r="F47" s="18">
        <v>80.68</v>
      </c>
      <c r="G47" s="13">
        <f t="shared" si="3"/>
        <v>56.476</v>
      </c>
      <c r="H47" s="13">
        <f t="shared" si="5"/>
        <v>77.99199999999999</v>
      </c>
      <c r="I47" s="15">
        <v>12</v>
      </c>
      <c r="J47" s="16" t="s">
        <v>15</v>
      </c>
    </row>
    <row r="48" spans="1:10" ht="17.25">
      <c r="A48" s="12">
        <v>43</v>
      </c>
      <c r="B48" s="18" t="s">
        <v>58</v>
      </c>
      <c r="C48" s="18" t="s">
        <v>61</v>
      </c>
      <c r="D48" s="18">
        <v>70.46</v>
      </c>
      <c r="E48" s="13">
        <f t="shared" si="4"/>
        <v>21.137999999999998</v>
      </c>
      <c r="F48" s="18">
        <v>80.14</v>
      </c>
      <c r="G48" s="13">
        <f t="shared" si="3"/>
        <v>56.098</v>
      </c>
      <c r="H48" s="13">
        <f t="shared" si="5"/>
        <v>77.23599999999999</v>
      </c>
      <c r="I48" s="15">
        <v>13</v>
      </c>
      <c r="J48" s="16" t="s">
        <v>15</v>
      </c>
    </row>
    <row r="49" spans="1:10" ht="17.25">
      <c r="A49" s="12">
        <v>44</v>
      </c>
      <c r="B49" s="18" t="s">
        <v>47</v>
      </c>
      <c r="C49" s="18" t="s">
        <v>61</v>
      </c>
      <c r="D49" s="18">
        <v>71.9</v>
      </c>
      <c r="E49" s="13">
        <f t="shared" si="4"/>
        <v>21.57</v>
      </c>
      <c r="F49" s="18">
        <v>-1</v>
      </c>
      <c r="G49" s="13"/>
      <c r="H49" s="13">
        <f t="shared" si="5"/>
        <v>21.57</v>
      </c>
      <c r="I49" s="15"/>
      <c r="J49" s="16" t="s">
        <v>15</v>
      </c>
    </row>
    <row r="50" spans="1:10" ht="17.25">
      <c r="A50" s="12">
        <v>45</v>
      </c>
      <c r="B50" s="18" t="s">
        <v>54</v>
      </c>
      <c r="C50" s="18" t="s">
        <v>61</v>
      </c>
      <c r="D50" s="18">
        <v>72.92</v>
      </c>
      <c r="E50" s="13">
        <f t="shared" si="4"/>
        <v>21.876</v>
      </c>
      <c r="F50" s="18">
        <v>-1</v>
      </c>
      <c r="G50" s="13"/>
      <c r="H50" s="13">
        <f t="shared" si="5"/>
        <v>21.876</v>
      </c>
      <c r="I50" s="15"/>
      <c r="J50" s="16" t="s">
        <v>15</v>
      </c>
    </row>
    <row r="51" spans="1:10" ht="17.25">
      <c r="A51" s="12">
        <v>46</v>
      </c>
      <c r="B51" s="18" t="s">
        <v>64</v>
      </c>
      <c r="C51" s="18" t="s">
        <v>65</v>
      </c>
      <c r="D51" s="18">
        <v>75.6</v>
      </c>
      <c r="E51" s="13">
        <f t="shared" si="4"/>
        <v>22.679999999999996</v>
      </c>
      <c r="F51" s="18">
        <v>87.14</v>
      </c>
      <c r="G51" s="13">
        <f>F51*0.7</f>
        <v>60.998</v>
      </c>
      <c r="H51" s="13">
        <f t="shared" si="5"/>
        <v>83.678</v>
      </c>
      <c r="I51" s="15">
        <v>1</v>
      </c>
      <c r="J51" s="19" t="s">
        <v>89</v>
      </c>
    </row>
    <row r="52" spans="1:10" ht="17.25">
      <c r="A52" s="12">
        <v>47</v>
      </c>
      <c r="B52" s="18" t="s">
        <v>62</v>
      </c>
      <c r="C52" s="18" t="s">
        <v>65</v>
      </c>
      <c r="D52" s="18">
        <v>74.6</v>
      </c>
      <c r="E52" s="13">
        <f t="shared" si="4"/>
        <v>22.38</v>
      </c>
      <c r="F52" s="18">
        <v>85.56</v>
      </c>
      <c r="G52" s="13">
        <f>F52*0.7</f>
        <v>59.891999999999996</v>
      </c>
      <c r="H52" s="13">
        <f t="shared" si="5"/>
        <v>82.27199999999999</v>
      </c>
      <c r="I52" s="15">
        <v>2</v>
      </c>
      <c r="J52" s="19" t="s">
        <v>87</v>
      </c>
    </row>
    <row r="53" spans="1:10" ht="17.25">
      <c r="A53" s="12">
        <v>48</v>
      </c>
      <c r="B53" s="18" t="s">
        <v>63</v>
      </c>
      <c r="C53" s="18" t="s">
        <v>65</v>
      </c>
      <c r="D53" s="18">
        <v>74.1</v>
      </c>
      <c r="E53" s="13">
        <f t="shared" si="4"/>
        <v>22.229999999999997</v>
      </c>
      <c r="F53" s="18">
        <v>84.48</v>
      </c>
      <c r="G53" s="13">
        <f>F53*0.7</f>
        <v>59.135999999999996</v>
      </c>
      <c r="H53" s="13">
        <f t="shared" si="5"/>
        <v>81.36599999999999</v>
      </c>
      <c r="I53" s="15">
        <v>3</v>
      </c>
      <c r="J53" s="19" t="s">
        <v>87</v>
      </c>
    </row>
    <row r="54" spans="1:10" ht="17.25">
      <c r="A54" s="12">
        <v>49</v>
      </c>
      <c r="B54" s="18" t="s">
        <v>66</v>
      </c>
      <c r="C54" s="18" t="s">
        <v>69</v>
      </c>
      <c r="D54" s="18">
        <v>77.5</v>
      </c>
      <c r="E54" s="13">
        <f t="shared" si="4"/>
        <v>23.25</v>
      </c>
      <c r="F54" s="18">
        <v>92</v>
      </c>
      <c r="G54" s="13">
        <f>F54*0.7</f>
        <v>64.39999999999999</v>
      </c>
      <c r="H54" s="13">
        <f t="shared" si="5"/>
        <v>87.64999999999999</v>
      </c>
      <c r="I54" s="15">
        <v>1</v>
      </c>
      <c r="J54" s="19" t="s">
        <v>88</v>
      </c>
    </row>
    <row r="55" spans="1:10" ht="17.25">
      <c r="A55" s="12">
        <v>50</v>
      </c>
      <c r="B55" s="18" t="s">
        <v>68</v>
      </c>
      <c r="C55" s="18" t="s">
        <v>69</v>
      </c>
      <c r="D55" s="18">
        <v>72.7</v>
      </c>
      <c r="E55" s="13">
        <f t="shared" si="4"/>
        <v>21.81</v>
      </c>
      <c r="F55" s="18">
        <v>89.2</v>
      </c>
      <c r="G55" s="13">
        <f>F55*0.7</f>
        <v>62.44</v>
      </c>
      <c r="H55" s="13">
        <f t="shared" si="5"/>
        <v>84.25</v>
      </c>
      <c r="I55" s="15">
        <v>2</v>
      </c>
      <c r="J55" s="19" t="s">
        <v>87</v>
      </c>
    </row>
    <row r="56" spans="1:10" ht="17.25">
      <c r="A56" s="12">
        <v>51</v>
      </c>
      <c r="B56" s="18" t="s">
        <v>67</v>
      </c>
      <c r="C56" s="18" t="s">
        <v>69</v>
      </c>
      <c r="D56" s="18">
        <v>72.9</v>
      </c>
      <c r="E56" s="13">
        <f t="shared" si="4"/>
        <v>21.87</v>
      </c>
      <c r="F56" s="18">
        <v>-1</v>
      </c>
      <c r="G56" s="13"/>
      <c r="H56" s="13">
        <f t="shared" si="5"/>
        <v>21.87</v>
      </c>
      <c r="I56" s="15"/>
      <c r="J56" s="19" t="s">
        <v>87</v>
      </c>
    </row>
    <row r="57" spans="1:10" ht="17.25">
      <c r="A57" s="12">
        <v>52</v>
      </c>
      <c r="B57" s="18" t="s">
        <v>71</v>
      </c>
      <c r="C57" s="18" t="s">
        <v>74</v>
      </c>
      <c r="D57" s="18">
        <v>78.5</v>
      </c>
      <c r="E57" s="13">
        <f t="shared" si="4"/>
        <v>23.55</v>
      </c>
      <c r="F57" s="18">
        <v>85.2</v>
      </c>
      <c r="G57" s="13">
        <f>F57*0.7</f>
        <v>59.64</v>
      </c>
      <c r="H57" s="13">
        <f t="shared" si="5"/>
        <v>83.19</v>
      </c>
      <c r="I57" s="15">
        <v>1</v>
      </c>
      <c r="J57" s="19" t="s">
        <v>86</v>
      </c>
    </row>
    <row r="58" spans="1:10" ht="17.25">
      <c r="A58" s="12">
        <v>53</v>
      </c>
      <c r="B58" s="18" t="s">
        <v>72</v>
      </c>
      <c r="C58" s="18" t="s">
        <v>74</v>
      </c>
      <c r="D58" s="18">
        <v>73.3</v>
      </c>
      <c r="E58" s="13">
        <f t="shared" si="4"/>
        <v>21.99</v>
      </c>
      <c r="F58" s="18">
        <v>83.6</v>
      </c>
      <c r="G58" s="13">
        <f>F58*0.7</f>
        <v>58.51999999999999</v>
      </c>
      <c r="H58" s="13">
        <f t="shared" si="5"/>
        <v>80.50999999999999</v>
      </c>
      <c r="I58" s="15">
        <v>2</v>
      </c>
      <c r="J58" s="19" t="s">
        <v>90</v>
      </c>
    </row>
    <row r="59" spans="1:10" ht="17.25">
      <c r="A59" s="12">
        <v>54</v>
      </c>
      <c r="B59" s="18" t="s">
        <v>70</v>
      </c>
      <c r="C59" s="18" t="s">
        <v>74</v>
      </c>
      <c r="D59" s="18">
        <v>73.3</v>
      </c>
      <c r="E59" s="13">
        <f t="shared" si="4"/>
        <v>21.99</v>
      </c>
      <c r="F59" s="18">
        <v>-1</v>
      </c>
      <c r="G59" s="13"/>
      <c r="H59" s="13">
        <f t="shared" si="5"/>
        <v>21.99</v>
      </c>
      <c r="I59" s="15"/>
      <c r="J59" s="19" t="s">
        <v>90</v>
      </c>
    </row>
    <row r="60" spans="1:10" ht="17.25">
      <c r="A60" s="12">
        <v>55</v>
      </c>
      <c r="B60" s="18" t="s">
        <v>73</v>
      </c>
      <c r="C60" s="18" t="s">
        <v>74</v>
      </c>
      <c r="D60" s="18">
        <v>73.9</v>
      </c>
      <c r="E60" s="13">
        <f t="shared" si="4"/>
        <v>22.17</v>
      </c>
      <c r="F60" s="18">
        <v>-1</v>
      </c>
      <c r="G60" s="13"/>
      <c r="H60" s="13">
        <f t="shared" si="5"/>
        <v>22.17</v>
      </c>
      <c r="I60" s="15"/>
      <c r="J60" s="19" t="s">
        <v>90</v>
      </c>
    </row>
    <row r="61" spans="1:10" ht="17.25">
      <c r="A61" s="12">
        <v>56</v>
      </c>
      <c r="B61" s="18" t="s">
        <v>75</v>
      </c>
      <c r="C61" s="18" t="s">
        <v>81</v>
      </c>
      <c r="D61" s="18">
        <v>76.3</v>
      </c>
      <c r="E61" s="13">
        <f t="shared" si="4"/>
        <v>22.889999999999997</v>
      </c>
      <c r="F61" s="18">
        <v>93.3</v>
      </c>
      <c r="G61" s="13">
        <f aca="true" t="shared" si="6" ref="G61:G69">F61*0.7</f>
        <v>65.30999999999999</v>
      </c>
      <c r="H61" s="13">
        <f t="shared" si="5"/>
        <v>88.19999999999999</v>
      </c>
      <c r="I61" s="15">
        <v>1</v>
      </c>
      <c r="J61" s="19" t="s">
        <v>89</v>
      </c>
    </row>
    <row r="62" spans="1:10" ht="17.25">
      <c r="A62" s="12">
        <v>57</v>
      </c>
      <c r="B62" s="18" t="s">
        <v>76</v>
      </c>
      <c r="C62" s="18" t="s">
        <v>81</v>
      </c>
      <c r="D62" s="18">
        <v>73.7</v>
      </c>
      <c r="E62" s="13">
        <f t="shared" si="4"/>
        <v>22.11</v>
      </c>
      <c r="F62" s="18">
        <v>92.6</v>
      </c>
      <c r="G62" s="13">
        <f t="shared" si="6"/>
        <v>64.82</v>
      </c>
      <c r="H62" s="13">
        <f t="shared" si="5"/>
        <v>86.92999999999999</v>
      </c>
      <c r="I62" s="15">
        <v>2</v>
      </c>
      <c r="J62" s="19" t="s">
        <v>89</v>
      </c>
    </row>
    <row r="63" spans="1:10" ht="17.25">
      <c r="A63" s="12">
        <v>58</v>
      </c>
      <c r="B63" s="18" t="s">
        <v>78</v>
      </c>
      <c r="C63" s="18" t="s">
        <v>81</v>
      </c>
      <c r="D63" s="18">
        <v>72.5</v>
      </c>
      <c r="E63" s="13">
        <f t="shared" si="4"/>
        <v>21.75</v>
      </c>
      <c r="F63" s="18">
        <v>87.1</v>
      </c>
      <c r="G63" s="13">
        <f t="shared" si="6"/>
        <v>60.96999999999999</v>
      </c>
      <c r="H63" s="13">
        <f t="shared" si="5"/>
        <v>82.72</v>
      </c>
      <c r="I63" s="15">
        <v>3</v>
      </c>
      <c r="J63" s="19" t="s">
        <v>91</v>
      </c>
    </row>
    <row r="64" spans="1:10" ht="17.25">
      <c r="A64" s="12">
        <v>59</v>
      </c>
      <c r="B64" s="18" t="s">
        <v>80</v>
      </c>
      <c r="C64" s="18" t="s">
        <v>81</v>
      </c>
      <c r="D64" s="18">
        <v>72.9</v>
      </c>
      <c r="E64" s="13">
        <f t="shared" si="4"/>
        <v>21.87</v>
      </c>
      <c r="F64" s="18">
        <v>86.4</v>
      </c>
      <c r="G64" s="13">
        <f t="shared" si="6"/>
        <v>60.48</v>
      </c>
      <c r="H64" s="13">
        <f t="shared" si="5"/>
        <v>82.35</v>
      </c>
      <c r="I64" s="15">
        <v>4</v>
      </c>
      <c r="J64" s="19" t="s">
        <v>91</v>
      </c>
    </row>
    <row r="65" spans="1:10" ht="17.25">
      <c r="A65" s="12">
        <v>60</v>
      </c>
      <c r="B65" s="18" t="s">
        <v>79</v>
      </c>
      <c r="C65" s="18" t="s">
        <v>81</v>
      </c>
      <c r="D65" s="18">
        <v>73.5</v>
      </c>
      <c r="E65" s="13">
        <f t="shared" si="4"/>
        <v>22.05</v>
      </c>
      <c r="F65" s="18">
        <v>85.4</v>
      </c>
      <c r="G65" s="13">
        <f t="shared" si="6"/>
        <v>59.78</v>
      </c>
      <c r="H65" s="13">
        <f t="shared" si="5"/>
        <v>81.83</v>
      </c>
      <c r="I65" s="15">
        <v>5</v>
      </c>
      <c r="J65" s="19" t="s">
        <v>91</v>
      </c>
    </row>
    <row r="66" spans="1:10" ht="17.25">
      <c r="A66" s="12">
        <v>61</v>
      </c>
      <c r="B66" s="18" t="s">
        <v>77</v>
      </c>
      <c r="C66" s="18" t="s">
        <v>81</v>
      </c>
      <c r="D66" s="18">
        <v>72.1</v>
      </c>
      <c r="E66" s="13">
        <f t="shared" si="4"/>
        <v>21.63</v>
      </c>
      <c r="F66" s="18">
        <v>83</v>
      </c>
      <c r="G66" s="13">
        <f t="shared" si="6"/>
        <v>58.099999999999994</v>
      </c>
      <c r="H66" s="13">
        <f t="shared" si="5"/>
        <v>79.72999999999999</v>
      </c>
      <c r="I66" s="15">
        <v>6</v>
      </c>
      <c r="J66" s="19" t="s">
        <v>91</v>
      </c>
    </row>
    <row r="67" spans="1:10" ht="17.25">
      <c r="A67" s="12">
        <v>62</v>
      </c>
      <c r="B67" s="18" t="s">
        <v>83</v>
      </c>
      <c r="C67" s="18" t="s">
        <v>85</v>
      </c>
      <c r="D67" s="18">
        <v>75.8</v>
      </c>
      <c r="E67" s="13">
        <f t="shared" si="4"/>
        <v>22.74</v>
      </c>
      <c r="F67" s="18">
        <v>85.8</v>
      </c>
      <c r="G67" s="13">
        <f t="shared" si="6"/>
        <v>60.059999999999995</v>
      </c>
      <c r="H67" s="13">
        <f t="shared" si="5"/>
        <v>82.8</v>
      </c>
      <c r="I67" s="15">
        <v>1</v>
      </c>
      <c r="J67" s="19" t="s">
        <v>89</v>
      </c>
    </row>
    <row r="68" spans="1:10" ht="17.25">
      <c r="A68" s="12">
        <v>63</v>
      </c>
      <c r="B68" s="18" t="s">
        <v>84</v>
      </c>
      <c r="C68" s="18" t="s">
        <v>85</v>
      </c>
      <c r="D68" s="18">
        <v>73.4</v>
      </c>
      <c r="E68" s="13">
        <f t="shared" si="4"/>
        <v>22.02</v>
      </c>
      <c r="F68" s="18">
        <v>79.8</v>
      </c>
      <c r="G68" s="13">
        <f t="shared" si="6"/>
        <v>55.85999999999999</v>
      </c>
      <c r="H68" s="13">
        <f t="shared" si="5"/>
        <v>77.88</v>
      </c>
      <c r="I68" s="15">
        <v>2</v>
      </c>
      <c r="J68" s="19" t="s">
        <v>92</v>
      </c>
    </row>
    <row r="69" spans="1:10" ht="17.25">
      <c r="A69" s="12">
        <v>64</v>
      </c>
      <c r="B69" s="18" t="s">
        <v>82</v>
      </c>
      <c r="C69" s="18" t="s">
        <v>85</v>
      </c>
      <c r="D69" s="18">
        <v>74.5</v>
      </c>
      <c r="E69" s="13">
        <f t="shared" si="4"/>
        <v>22.349999999999998</v>
      </c>
      <c r="F69" s="18">
        <v>77.4</v>
      </c>
      <c r="G69" s="13">
        <f t="shared" si="6"/>
        <v>54.18</v>
      </c>
      <c r="H69" s="13">
        <f t="shared" si="5"/>
        <v>76.53</v>
      </c>
      <c r="I69" s="15">
        <v>3</v>
      </c>
      <c r="J69" s="19" t="s">
        <v>93</v>
      </c>
    </row>
  </sheetData>
  <sheetProtection/>
  <mergeCells count="10">
    <mergeCell ref="A2:J2"/>
    <mergeCell ref="H3:J3"/>
    <mergeCell ref="D4:E4"/>
    <mergeCell ref="F4:G4"/>
    <mergeCell ref="A4:A5"/>
    <mergeCell ref="B4:B5"/>
    <mergeCell ref="C4:C5"/>
    <mergeCell ref="H4:H5"/>
    <mergeCell ref="I4:I5"/>
    <mergeCell ref="J4:J5"/>
  </mergeCells>
  <conditionalFormatting sqref="F5 F34 D5 D34">
    <cfRule type="cellIs" priority="1" dxfId="1" operator="equal" stopIfTrue="1">
      <formula>-10</formula>
    </cfRule>
  </conditionalFormatting>
  <printOptions/>
  <pageMargins left="0.5905511811023623" right="0.5905511811023623" top="0.9842519685039371" bottom="0.9842519685039371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001</cp:lastModifiedBy>
  <cp:lastPrinted>2020-07-24T08:22:10Z</cp:lastPrinted>
  <dcterms:created xsi:type="dcterms:W3CDTF">2020-07-24T08:04:14Z</dcterms:created>
  <dcterms:modified xsi:type="dcterms:W3CDTF">2021-07-14T01:37:22Z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E8AAFDF4552D44EAB76C897ED87D48EA</vt:lpwstr>
  </property>
</Properties>
</file>