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9040" windowHeight="16440" tabRatio="632"/>
  </bookViews>
  <sheets>
    <sheet name="面试成绩、总成绩及进入体检人员名单" sheetId="4" r:id="rId1"/>
  </sheets>
  <definedNames>
    <definedName name="_xlnm._FilterDatabase" localSheetId="0" hidden="1">面试成绩、总成绩及进入体检人员名单!$A$2:$L$104</definedName>
    <definedName name="_xlnm.Print_Titles" localSheetId="0">面试成绩、总成绩及进入体检人员名单!$1:$2</definedName>
  </definedNames>
  <calcPr calcId="191029" calcOnSave="0"/>
</workbook>
</file>

<file path=xl/calcChain.xml><?xml version="1.0" encoding="utf-8"?>
<calcChain xmlns="http://schemas.openxmlformats.org/spreadsheetml/2006/main">
  <c r="I55" i="4"/>
  <c r="J55" s="1"/>
  <c r="I56"/>
  <c r="J56" s="1"/>
  <c r="I57"/>
  <c r="J57" s="1"/>
  <c r="I58"/>
  <c r="J58" s="1"/>
  <c r="I66"/>
  <c r="J66" s="1"/>
  <c r="I62"/>
  <c r="J62" s="1"/>
  <c r="I65"/>
  <c r="J65" s="1"/>
  <c r="I59"/>
  <c r="J59" s="1"/>
  <c r="I60"/>
  <c r="J60" s="1"/>
  <c r="I67"/>
  <c r="J67" s="1"/>
  <c r="I61"/>
  <c r="J61" s="1"/>
  <c r="I72"/>
  <c r="J72" s="1"/>
  <c r="I68"/>
  <c r="J68" s="1"/>
  <c r="I69"/>
  <c r="J69" s="1"/>
  <c r="I74"/>
  <c r="J74" s="1"/>
  <c r="I64"/>
  <c r="J64" s="1"/>
  <c r="I63"/>
  <c r="J63" s="1"/>
  <c r="I75"/>
  <c r="J75" s="1"/>
  <c r="I71"/>
  <c r="J71" s="1"/>
  <c r="I76"/>
  <c r="J76" s="1"/>
  <c r="I70"/>
  <c r="J70" s="1"/>
  <c r="I77"/>
  <c r="J77" s="1"/>
  <c r="I73"/>
  <c r="J73" s="1"/>
  <c r="I90"/>
  <c r="J90" s="1"/>
  <c r="I91"/>
  <c r="J91" s="1"/>
  <c r="I92"/>
  <c r="J92" s="1"/>
  <c r="I94"/>
  <c r="J94" s="1"/>
  <c r="I93"/>
  <c r="J93" s="1"/>
  <c r="I95"/>
  <c r="J95" s="1"/>
  <c r="J96"/>
  <c r="I80"/>
  <c r="J80" s="1"/>
  <c r="I81"/>
  <c r="J81" s="1"/>
  <c r="I78"/>
  <c r="J78" s="1"/>
  <c r="I79"/>
  <c r="J79" s="1"/>
  <c r="I82"/>
  <c r="J82" s="1"/>
  <c r="I83"/>
  <c r="J83" s="1"/>
  <c r="I87"/>
  <c r="J87" s="1"/>
  <c r="I86"/>
  <c r="J86" s="1"/>
  <c r="I84"/>
  <c r="J84" s="1"/>
  <c r="I88"/>
  <c r="J88" s="1"/>
  <c r="I85"/>
  <c r="J85" s="1"/>
  <c r="I27"/>
  <c r="J27" s="1"/>
  <c r="I28"/>
  <c r="J28" s="1"/>
  <c r="I36"/>
  <c r="J36" s="1"/>
  <c r="I31"/>
  <c r="J31" s="1"/>
  <c r="I30"/>
  <c r="J30" s="1"/>
  <c r="I32"/>
  <c r="J32" s="1"/>
  <c r="I29"/>
  <c r="J29" s="1"/>
  <c r="I35"/>
  <c r="J35" s="1"/>
  <c r="I38"/>
  <c r="J38" s="1"/>
  <c r="I43"/>
  <c r="J43" s="1"/>
  <c r="I34"/>
  <c r="J34" s="1"/>
  <c r="I33"/>
  <c r="J33" s="1"/>
  <c r="I53"/>
  <c r="J53" s="1"/>
  <c r="I42"/>
  <c r="J42" s="1"/>
  <c r="I40"/>
  <c r="J40" s="1"/>
  <c r="I37"/>
  <c r="J37" s="1"/>
  <c r="I54"/>
  <c r="J54" s="1"/>
  <c r="I48"/>
  <c r="J48" s="1"/>
  <c r="I47"/>
  <c r="J47" s="1"/>
  <c r="I41"/>
  <c r="J41" s="1"/>
  <c r="I52"/>
  <c r="J52" s="1"/>
  <c r="I39"/>
  <c r="J39" s="1"/>
  <c r="I49"/>
  <c r="J49" s="1"/>
  <c r="I50"/>
  <c r="J50" s="1"/>
  <c r="I51"/>
  <c r="J51" s="1"/>
  <c r="I44"/>
  <c r="J44" s="1"/>
  <c r="I46"/>
  <c r="J46" s="1"/>
  <c r="I45"/>
  <c r="J45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89"/>
  <c r="J89" s="1"/>
  <c r="I3"/>
  <c r="J3" s="1"/>
  <c r="I4"/>
  <c r="J4" s="1"/>
  <c r="I10"/>
  <c r="J10" s="1"/>
  <c r="I7"/>
  <c r="J7" s="1"/>
  <c r="I9"/>
  <c r="J9" s="1"/>
  <c r="I11"/>
  <c r="J11" s="1"/>
  <c r="I13"/>
  <c r="J13" s="1"/>
  <c r="I8"/>
  <c r="J8" s="1"/>
  <c r="I5"/>
  <c r="J5" s="1"/>
  <c r="I6"/>
  <c r="J6" s="1"/>
  <c r="I18"/>
  <c r="J18" s="1"/>
  <c r="I12"/>
  <c r="J12" s="1"/>
  <c r="I21"/>
  <c r="J21" s="1"/>
  <c r="I20"/>
  <c r="J20" s="1"/>
  <c r="I14"/>
  <c r="J14" s="1"/>
  <c r="I16"/>
  <c r="J16" s="1"/>
  <c r="I19"/>
  <c r="J19" s="1"/>
  <c r="I24"/>
  <c r="J24" s="1"/>
  <c r="I22"/>
  <c r="J22" s="1"/>
  <c r="I17"/>
  <c r="J17" s="1"/>
  <c r="I23"/>
  <c r="J23" s="1"/>
  <c r="I15"/>
  <c r="J15" s="1"/>
  <c r="I25"/>
  <c r="J25" s="1"/>
  <c r="J26"/>
</calcChain>
</file>

<file path=xl/sharedStrings.xml><?xml version="1.0" encoding="utf-8"?>
<sst xmlns="http://schemas.openxmlformats.org/spreadsheetml/2006/main" count="425" uniqueCount="140">
  <si>
    <t>姓名</t>
  </si>
  <si>
    <t>面试成绩</t>
    <phoneticPr fontId="1" type="noConversion"/>
  </si>
  <si>
    <t>面试折合分</t>
    <phoneticPr fontId="1" type="noConversion"/>
  </si>
  <si>
    <t>总成绩</t>
    <phoneticPr fontId="1" type="noConversion"/>
  </si>
  <si>
    <t>总成绩排名</t>
    <phoneticPr fontId="1" type="noConversion"/>
  </si>
  <si>
    <t>序号</t>
    <phoneticPr fontId="1" type="noConversion"/>
  </si>
  <si>
    <t>招聘单位</t>
    <phoneticPr fontId="1" type="noConversion"/>
  </si>
  <si>
    <t>招聘岗位</t>
    <phoneticPr fontId="1" type="noConversion"/>
  </si>
  <si>
    <t>职业能力倾向测验</t>
    <phoneticPr fontId="1" type="noConversion"/>
  </si>
  <si>
    <t>李文逸</t>
  </si>
  <si>
    <t>黄御书</t>
  </si>
  <si>
    <t>杨馨瑞</t>
  </si>
  <si>
    <t>彭钰筝</t>
  </si>
  <si>
    <t>上官兰心</t>
  </si>
  <si>
    <t>毛政</t>
  </si>
  <si>
    <t>李昊然</t>
  </si>
  <si>
    <t>王张</t>
  </si>
  <si>
    <t>邓人倬</t>
  </si>
  <si>
    <t>张功凡</t>
  </si>
  <si>
    <t>曹艺沥</t>
  </si>
  <si>
    <t>邵正禹</t>
  </si>
  <si>
    <t>张诚宇</t>
  </si>
  <si>
    <t>张月</t>
  </si>
  <si>
    <t>柏皓</t>
  </si>
  <si>
    <t>李红丹</t>
  </si>
  <si>
    <t>蔡春容</t>
  </si>
  <si>
    <t>杨弋锋</t>
  </si>
  <si>
    <t>杨红娟</t>
  </si>
  <si>
    <t>蒋寅莹</t>
  </si>
  <si>
    <t>王楠茜</t>
  </si>
  <si>
    <t>刘雨荷</t>
  </si>
  <si>
    <t>文秋姝</t>
  </si>
  <si>
    <t>蒲芋洁</t>
  </si>
  <si>
    <t>陈嘉皓</t>
  </si>
  <si>
    <t>杨玺月</t>
  </si>
  <si>
    <t>胡浩</t>
  </si>
  <si>
    <t>肖晓</t>
  </si>
  <si>
    <t>陈欣瑶</t>
  </si>
  <si>
    <t>杨梦</t>
  </si>
  <si>
    <t>彭帅</t>
  </si>
  <si>
    <t>陈涛</t>
  </si>
  <si>
    <t>黄艳</t>
  </si>
  <si>
    <t>谢斌</t>
  </si>
  <si>
    <t>成静雯</t>
  </si>
  <si>
    <t>张铮</t>
  </si>
  <si>
    <t>兰朝刚</t>
  </si>
  <si>
    <t>庞琳</t>
  </si>
  <si>
    <t>夏帆瑶</t>
  </si>
  <si>
    <t>彭乙桓</t>
  </si>
  <si>
    <t>马杨柳</t>
  </si>
  <si>
    <t>月玉琴</t>
  </si>
  <si>
    <t>余婷婷</t>
  </si>
  <si>
    <t>周霞</t>
  </si>
  <si>
    <t>何佳颖</t>
  </si>
  <si>
    <t>李杰</t>
  </si>
  <si>
    <t>王亚玲</t>
  </si>
  <si>
    <t>郭洁</t>
  </si>
  <si>
    <t>张子墨</t>
  </si>
  <si>
    <t>张溢萍</t>
  </si>
  <si>
    <t>张安瑞</t>
  </si>
  <si>
    <t>叶尧波</t>
  </si>
  <si>
    <t>李倩</t>
  </si>
  <si>
    <t>刘琳</t>
  </si>
  <si>
    <t>张琦</t>
  </si>
  <si>
    <t>谢鑫</t>
  </si>
  <si>
    <t>贾恒睿</t>
  </si>
  <si>
    <t>连恩月</t>
  </si>
  <si>
    <t>黄寒冰</t>
  </si>
  <si>
    <t>廖钰</t>
  </si>
  <si>
    <t>常晓雪</t>
  </si>
  <si>
    <t>庄明玉</t>
  </si>
  <si>
    <t>黄园满</t>
  </si>
  <si>
    <t>钟蕾</t>
  </si>
  <si>
    <t>叶梦莲</t>
  </si>
  <si>
    <t>刘枝越</t>
  </si>
  <si>
    <t>陈佳艳</t>
  </si>
  <si>
    <t>江尚</t>
  </si>
  <si>
    <t>钟敏</t>
  </si>
  <si>
    <t>何静文</t>
  </si>
  <si>
    <t>梁艳秋</t>
  </si>
  <si>
    <t>梁洪海</t>
  </si>
  <si>
    <t>庄豪</t>
  </si>
  <si>
    <t>陈怡</t>
  </si>
  <si>
    <t>简俊</t>
  </si>
  <si>
    <t>张晓琪</t>
  </si>
  <si>
    <t>杨倩</t>
  </si>
  <si>
    <t>余玥</t>
  </si>
  <si>
    <t>刘思雨</t>
  </si>
  <si>
    <t>李珊</t>
  </si>
  <si>
    <t>韦芳</t>
  </si>
  <si>
    <t>周兰</t>
  </si>
  <si>
    <t>李红进</t>
  </si>
  <si>
    <t>任婷瑒</t>
  </si>
  <si>
    <t>游琳</t>
  </si>
  <si>
    <t>胡蜜</t>
  </si>
  <si>
    <t>叶蕊</t>
  </si>
  <si>
    <t>刘雨鑫</t>
  </si>
  <si>
    <t>李晓芸</t>
  </si>
  <si>
    <t>龙海波</t>
  </si>
  <si>
    <t>贾磊</t>
  </si>
  <si>
    <t>吴旭</t>
  </si>
  <si>
    <t>周睿</t>
  </si>
  <si>
    <t>高柯雨</t>
  </si>
  <si>
    <t>甘一琳</t>
  </si>
  <si>
    <t>宋垚林</t>
  </si>
  <si>
    <t>王文波</t>
  </si>
  <si>
    <t>何霖丽</t>
  </si>
  <si>
    <t>谭成月</t>
  </si>
  <si>
    <t>大弯街道、福洪镇村(社区)</t>
  </si>
  <si>
    <t>01011村(社区)服务</t>
  </si>
  <si>
    <t>大同街道、弥牟镇、清泉镇村(社区)</t>
  </si>
  <si>
    <t>01012村(社区)服务</t>
  </si>
  <si>
    <t>城厢镇、姚渡镇村(社区)</t>
  </si>
  <si>
    <t>01013村(社区)服务</t>
  </si>
  <si>
    <t>乡镇小学</t>
  </si>
  <si>
    <t>02001支教</t>
  </si>
  <si>
    <t>02002支教</t>
  </si>
  <si>
    <t>乡镇初中</t>
  </si>
  <si>
    <t>02003支教</t>
  </si>
  <si>
    <t>乡镇中小学</t>
  </si>
  <si>
    <t>02004支教</t>
  </si>
  <si>
    <t>02005支教</t>
  </si>
  <si>
    <t>02006支教</t>
  </si>
  <si>
    <t>基层医疗卫生机构</t>
  </si>
  <si>
    <t>03001支医</t>
  </si>
  <si>
    <t>笔试折合后总成绩</t>
    <phoneticPr fontId="1" type="noConversion"/>
  </si>
  <si>
    <t>公共基础知识（教育公共基础、医学基础知识）</t>
    <phoneticPr fontId="1" type="noConversion"/>
  </si>
  <si>
    <t>李伊娜</t>
  </si>
  <si>
    <t>李虎妹</t>
  </si>
  <si>
    <t>刘敏</t>
  </si>
  <si>
    <t>86.44</t>
    <phoneticPr fontId="1" type="noConversion"/>
  </si>
  <si>
    <t>85.86</t>
    <phoneticPr fontId="1" type="noConversion"/>
  </si>
  <si>
    <t>86.62</t>
    <phoneticPr fontId="1" type="noConversion"/>
  </si>
  <si>
    <t>成都市青白江区2021年成都市高校毕业生服务基层项目公开招募考试面试成绩、总成绩及进入体检人员名单</t>
    <phoneticPr fontId="1" type="noConversion"/>
  </si>
  <si>
    <t>是否进入体检</t>
    <phoneticPr fontId="1" type="noConversion"/>
  </si>
  <si>
    <t>3</t>
    <phoneticPr fontId="1" type="noConversion"/>
  </si>
  <si>
    <t>4</t>
    <phoneticPr fontId="1" type="noConversion"/>
  </si>
  <si>
    <t>1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</si>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</sst>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family val="3"/>
      <charset val="134"/>
    </font>
    <font>
      <sz val="14"/>
      <name val="方正小标宋简体"/>
      <family val="3"/>
      <charset val="134"/>
    </font>
    <font>
      <sz val="10"/>
      <name val="方正黑体简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8"/>
      <name val="方正黑体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>
      <selection activeCell="N14" sqref="N14"/>
    </sheetView>
  </sheetViews>
  <sheetFormatPr defaultRowHeight="14.25"/>
  <cols>
    <col min="1" max="1" width="5.125" customWidth="1"/>
    <col min="2" max="2" width="7.375" customWidth="1"/>
    <col min="3" max="3" width="13.375" customWidth="1"/>
    <col min="4" max="4" width="18.5" customWidth="1"/>
    <col min="5" max="5" width="8.125" customWidth="1"/>
    <col min="6" max="6" width="11.625" customWidth="1"/>
    <col min="7" max="7" width="7.625" customWidth="1"/>
    <col min="8" max="8" width="11" customWidth="1"/>
    <col min="9" max="9" width="10.75" customWidth="1"/>
    <col min="10" max="10" width="9.125" customWidth="1"/>
    <col min="11" max="11" width="6.125" customWidth="1"/>
    <col min="12" max="12" width="5.75" customWidth="1"/>
  </cols>
  <sheetData>
    <row r="1" spans="1:12" ht="33.950000000000003" customHeight="1">
      <c r="A1" s="18" t="s">
        <v>133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4.5" customHeight="1">
      <c r="A2" s="1" t="s">
        <v>5</v>
      </c>
      <c r="B2" s="2" t="s">
        <v>0</v>
      </c>
      <c r="C2" s="3" t="s">
        <v>6</v>
      </c>
      <c r="D2" s="2" t="s">
        <v>7</v>
      </c>
      <c r="E2" s="8" t="s">
        <v>8</v>
      </c>
      <c r="F2" s="13" t="s">
        <v>126</v>
      </c>
      <c r="G2" s="1" t="s">
        <v>125</v>
      </c>
      <c r="H2" s="1" t="s">
        <v>1</v>
      </c>
      <c r="I2" s="1" t="s">
        <v>2</v>
      </c>
      <c r="J2" s="1" t="s">
        <v>3</v>
      </c>
      <c r="K2" s="1" t="s">
        <v>4</v>
      </c>
      <c r="L2" s="9" t="s">
        <v>134</v>
      </c>
    </row>
    <row r="3" spans="1:12" ht="27" customHeight="1">
      <c r="A3" s="5">
        <v>1</v>
      </c>
      <c r="B3" s="4" t="s">
        <v>11</v>
      </c>
      <c r="C3" s="4" t="s">
        <v>108</v>
      </c>
      <c r="D3" s="4" t="s">
        <v>109</v>
      </c>
      <c r="E3" s="4">
        <v>64.2</v>
      </c>
      <c r="F3" s="6">
        <v>64</v>
      </c>
      <c r="G3" s="6">
        <v>64.099999999999994</v>
      </c>
      <c r="H3" s="7">
        <v>86.56</v>
      </c>
      <c r="I3" s="7">
        <f t="shared" ref="I3:I25" si="0">H3/2</f>
        <v>43.28</v>
      </c>
      <c r="J3" s="7">
        <f t="shared" ref="J3:J34" si="1">G3/2+I3</f>
        <v>75.33</v>
      </c>
      <c r="K3" s="7">
        <v>1</v>
      </c>
      <c r="L3" s="15" t="s">
        <v>138</v>
      </c>
    </row>
    <row r="4" spans="1:12" ht="27" customHeight="1">
      <c r="A4" s="5">
        <v>2</v>
      </c>
      <c r="B4" s="4" t="s">
        <v>12</v>
      </c>
      <c r="C4" s="4" t="s">
        <v>108</v>
      </c>
      <c r="D4" s="4" t="s">
        <v>109</v>
      </c>
      <c r="E4" s="4">
        <v>73.099999999999994</v>
      </c>
      <c r="F4" s="6">
        <v>53.9</v>
      </c>
      <c r="G4" s="6">
        <v>63.5</v>
      </c>
      <c r="H4" s="7">
        <v>85.82</v>
      </c>
      <c r="I4" s="7">
        <f t="shared" si="0"/>
        <v>42.91</v>
      </c>
      <c r="J4" s="7">
        <f t="shared" si="1"/>
        <v>74.66</v>
      </c>
      <c r="K4" s="7">
        <v>2</v>
      </c>
      <c r="L4" s="15" t="s">
        <v>138</v>
      </c>
    </row>
    <row r="5" spans="1:12" ht="27" customHeight="1">
      <c r="A5" s="5">
        <v>3</v>
      </c>
      <c r="B5" s="4" t="s">
        <v>19</v>
      </c>
      <c r="C5" s="4" t="s">
        <v>108</v>
      </c>
      <c r="D5" s="4" t="s">
        <v>109</v>
      </c>
      <c r="E5" s="4">
        <v>65.099999999999994</v>
      </c>
      <c r="F5" s="6">
        <v>58.8</v>
      </c>
      <c r="G5" s="6">
        <v>61.95</v>
      </c>
      <c r="H5" s="7">
        <v>86.28</v>
      </c>
      <c r="I5" s="7">
        <f t="shared" si="0"/>
        <v>43.14</v>
      </c>
      <c r="J5" s="7">
        <f t="shared" si="1"/>
        <v>74.115000000000009</v>
      </c>
      <c r="K5" s="7">
        <v>3</v>
      </c>
      <c r="L5" s="15" t="s">
        <v>138</v>
      </c>
    </row>
    <row r="6" spans="1:12" ht="27" customHeight="1">
      <c r="A6" s="5">
        <v>4</v>
      </c>
      <c r="B6" s="4" t="s">
        <v>20</v>
      </c>
      <c r="C6" s="4" t="s">
        <v>108</v>
      </c>
      <c r="D6" s="4" t="s">
        <v>109</v>
      </c>
      <c r="E6" s="4">
        <v>68.2</v>
      </c>
      <c r="F6" s="6">
        <v>54.8</v>
      </c>
      <c r="G6" s="6">
        <v>61.5</v>
      </c>
      <c r="H6" s="7">
        <v>86.56</v>
      </c>
      <c r="I6" s="7">
        <f t="shared" si="0"/>
        <v>43.28</v>
      </c>
      <c r="J6" s="7">
        <f t="shared" si="1"/>
        <v>74.03</v>
      </c>
      <c r="K6" s="7">
        <v>4</v>
      </c>
      <c r="L6" s="15" t="s">
        <v>138</v>
      </c>
    </row>
    <row r="7" spans="1:12" ht="27" customHeight="1">
      <c r="A7" s="5">
        <v>5</v>
      </c>
      <c r="B7" s="4" t="s">
        <v>14</v>
      </c>
      <c r="C7" s="4" t="s">
        <v>108</v>
      </c>
      <c r="D7" s="4" t="s">
        <v>109</v>
      </c>
      <c r="E7" s="4">
        <v>68</v>
      </c>
      <c r="F7" s="6">
        <v>57.2</v>
      </c>
      <c r="G7" s="6">
        <v>62.6</v>
      </c>
      <c r="H7" s="7">
        <v>85.4</v>
      </c>
      <c r="I7" s="7">
        <f t="shared" si="0"/>
        <v>42.7</v>
      </c>
      <c r="J7" s="7">
        <f t="shared" si="1"/>
        <v>74</v>
      </c>
      <c r="K7" s="7">
        <v>5</v>
      </c>
      <c r="L7" s="15" t="s">
        <v>138</v>
      </c>
    </row>
    <row r="8" spans="1:12" ht="27" customHeight="1">
      <c r="A8" s="5">
        <v>6</v>
      </c>
      <c r="B8" s="4" t="s">
        <v>18</v>
      </c>
      <c r="C8" s="4" t="s">
        <v>108</v>
      </c>
      <c r="D8" s="4" t="s">
        <v>109</v>
      </c>
      <c r="E8" s="4">
        <v>66.900000000000006</v>
      </c>
      <c r="F8" s="6">
        <v>57.4</v>
      </c>
      <c r="G8" s="6">
        <v>62.15</v>
      </c>
      <c r="H8" s="7">
        <v>85.72</v>
      </c>
      <c r="I8" s="7">
        <f t="shared" si="0"/>
        <v>42.86</v>
      </c>
      <c r="J8" s="7">
        <f t="shared" si="1"/>
        <v>73.935000000000002</v>
      </c>
      <c r="K8" s="7">
        <v>6</v>
      </c>
      <c r="L8" s="15" t="s">
        <v>138</v>
      </c>
    </row>
    <row r="9" spans="1:12" ht="27" customHeight="1">
      <c r="A9" s="5">
        <v>7</v>
      </c>
      <c r="B9" s="4" t="s">
        <v>15</v>
      </c>
      <c r="C9" s="4" t="s">
        <v>108</v>
      </c>
      <c r="D9" s="4" t="s">
        <v>109</v>
      </c>
      <c r="E9" s="4">
        <v>67.8</v>
      </c>
      <c r="F9" s="6">
        <v>56.9</v>
      </c>
      <c r="G9" s="6">
        <v>62.35</v>
      </c>
      <c r="H9" s="7">
        <v>85.44</v>
      </c>
      <c r="I9" s="7">
        <f t="shared" si="0"/>
        <v>42.72</v>
      </c>
      <c r="J9" s="7">
        <f t="shared" si="1"/>
        <v>73.894999999999996</v>
      </c>
      <c r="K9" s="7">
        <v>7</v>
      </c>
      <c r="L9" s="15" t="s">
        <v>138</v>
      </c>
    </row>
    <row r="10" spans="1:12" ht="27" customHeight="1">
      <c r="A10" s="5">
        <v>8</v>
      </c>
      <c r="B10" s="4" t="s">
        <v>13</v>
      </c>
      <c r="C10" s="4" t="s">
        <v>108</v>
      </c>
      <c r="D10" s="4" t="s">
        <v>109</v>
      </c>
      <c r="E10" s="4">
        <v>69</v>
      </c>
      <c r="F10" s="6">
        <v>56.4</v>
      </c>
      <c r="G10" s="6">
        <v>62.7</v>
      </c>
      <c r="H10" s="7">
        <v>84.44</v>
      </c>
      <c r="I10" s="7">
        <f t="shared" si="0"/>
        <v>42.22</v>
      </c>
      <c r="J10" s="7">
        <f t="shared" si="1"/>
        <v>73.569999999999993</v>
      </c>
      <c r="K10" s="7">
        <v>8</v>
      </c>
      <c r="L10" s="15" t="s">
        <v>138</v>
      </c>
    </row>
    <row r="11" spans="1:12" ht="27" customHeight="1">
      <c r="A11" s="5">
        <v>9</v>
      </c>
      <c r="B11" s="4" t="s">
        <v>16</v>
      </c>
      <c r="C11" s="4" t="s">
        <v>108</v>
      </c>
      <c r="D11" s="4" t="s">
        <v>109</v>
      </c>
      <c r="E11" s="4">
        <v>63.1</v>
      </c>
      <c r="F11" s="6">
        <v>61.4</v>
      </c>
      <c r="G11" s="6">
        <v>62.25</v>
      </c>
      <c r="H11" s="7">
        <v>84.54</v>
      </c>
      <c r="I11" s="7">
        <f t="shared" si="0"/>
        <v>42.27</v>
      </c>
      <c r="J11" s="7">
        <f t="shared" si="1"/>
        <v>73.39500000000001</v>
      </c>
      <c r="K11" s="7">
        <v>9</v>
      </c>
      <c r="L11" s="15" t="s">
        <v>138</v>
      </c>
    </row>
    <row r="12" spans="1:12" ht="27" customHeight="1">
      <c r="A12" s="5">
        <v>10</v>
      </c>
      <c r="B12" s="4" t="s">
        <v>22</v>
      </c>
      <c r="C12" s="4" t="s">
        <v>108</v>
      </c>
      <c r="D12" s="4" t="s">
        <v>109</v>
      </c>
      <c r="E12" s="4">
        <v>64</v>
      </c>
      <c r="F12" s="6">
        <v>56.9</v>
      </c>
      <c r="G12" s="6">
        <v>60.45</v>
      </c>
      <c r="H12" s="7">
        <v>85.26</v>
      </c>
      <c r="I12" s="7">
        <f t="shared" si="0"/>
        <v>42.63</v>
      </c>
      <c r="J12" s="7">
        <f t="shared" si="1"/>
        <v>72.855000000000004</v>
      </c>
      <c r="K12" s="7">
        <v>10</v>
      </c>
      <c r="L12" s="15" t="s">
        <v>138</v>
      </c>
    </row>
    <row r="13" spans="1:12" ht="27" customHeight="1">
      <c r="A13" s="5">
        <v>11</v>
      </c>
      <c r="B13" s="4" t="s">
        <v>17</v>
      </c>
      <c r="C13" s="4" t="s">
        <v>108</v>
      </c>
      <c r="D13" s="4" t="s">
        <v>109</v>
      </c>
      <c r="E13" s="4">
        <v>66</v>
      </c>
      <c r="F13" s="6">
        <v>58.4</v>
      </c>
      <c r="G13" s="6">
        <v>62.2</v>
      </c>
      <c r="H13" s="7">
        <v>83.46</v>
      </c>
      <c r="I13" s="7">
        <f t="shared" si="0"/>
        <v>41.73</v>
      </c>
      <c r="J13" s="7">
        <f t="shared" si="1"/>
        <v>72.83</v>
      </c>
      <c r="K13" s="7">
        <v>11</v>
      </c>
      <c r="L13" s="15" t="s">
        <v>138</v>
      </c>
    </row>
    <row r="14" spans="1:12" ht="27" customHeight="1">
      <c r="A14" s="5">
        <v>12</v>
      </c>
      <c r="B14" s="4" t="s">
        <v>25</v>
      </c>
      <c r="C14" s="4" t="s">
        <v>108</v>
      </c>
      <c r="D14" s="4" t="s">
        <v>109</v>
      </c>
      <c r="E14" s="4">
        <v>59.3</v>
      </c>
      <c r="F14" s="6">
        <v>58.4</v>
      </c>
      <c r="G14" s="6">
        <v>58.85</v>
      </c>
      <c r="H14" s="7">
        <v>86.16</v>
      </c>
      <c r="I14" s="7">
        <f t="shared" si="0"/>
        <v>43.08</v>
      </c>
      <c r="J14" s="7">
        <f t="shared" si="1"/>
        <v>72.504999999999995</v>
      </c>
      <c r="K14" s="7">
        <v>12</v>
      </c>
      <c r="L14" s="15" t="s">
        <v>138</v>
      </c>
    </row>
    <row r="15" spans="1:12" ht="27" customHeight="1">
      <c r="A15" s="5">
        <v>13</v>
      </c>
      <c r="B15" s="4" t="s">
        <v>32</v>
      </c>
      <c r="C15" s="4" t="s">
        <v>108</v>
      </c>
      <c r="D15" s="4" t="s">
        <v>109</v>
      </c>
      <c r="E15" s="4">
        <v>64.8</v>
      </c>
      <c r="F15" s="6">
        <v>50.6</v>
      </c>
      <c r="G15" s="6">
        <v>57.7</v>
      </c>
      <c r="H15" s="7">
        <v>87.2</v>
      </c>
      <c r="I15" s="7">
        <f t="shared" si="0"/>
        <v>43.6</v>
      </c>
      <c r="J15" s="7">
        <f t="shared" si="1"/>
        <v>72.45</v>
      </c>
      <c r="K15" s="7">
        <v>13</v>
      </c>
      <c r="L15" s="15" t="s">
        <v>138</v>
      </c>
    </row>
    <row r="16" spans="1:12" ht="27" customHeight="1">
      <c r="A16" s="5">
        <v>14</v>
      </c>
      <c r="B16" s="4" t="s">
        <v>26</v>
      </c>
      <c r="C16" s="4" t="s">
        <v>108</v>
      </c>
      <c r="D16" s="4" t="s">
        <v>109</v>
      </c>
      <c r="E16" s="4">
        <v>70.599999999999994</v>
      </c>
      <c r="F16" s="6">
        <v>46.9</v>
      </c>
      <c r="G16" s="6">
        <v>58.75</v>
      </c>
      <c r="H16" s="7">
        <v>86.06</v>
      </c>
      <c r="I16" s="7">
        <f t="shared" si="0"/>
        <v>43.03</v>
      </c>
      <c r="J16" s="7">
        <f t="shared" si="1"/>
        <v>72.405000000000001</v>
      </c>
      <c r="K16" s="7">
        <v>14</v>
      </c>
      <c r="L16" s="15" t="s">
        <v>138</v>
      </c>
    </row>
    <row r="17" spans="1:12" ht="27" customHeight="1">
      <c r="A17" s="5">
        <v>15</v>
      </c>
      <c r="B17" s="4" t="s">
        <v>30</v>
      </c>
      <c r="C17" s="4" t="s">
        <v>108</v>
      </c>
      <c r="D17" s="4" t="s">
        <v>109</v>
      </c>
      <c r="E17" s="4">
        <v>61.2</v>
      </c>
      <c r="F17" s="6">
        <v>54.5</v>
      </c>
      <c r="G17" s="6">
        <v>57.85</v>
      </c>
      <c r="H17" s="7">
        <v>86.86</v>
      </c>
      <c r="I17" s="7">
        <f t="shared" si="0"/>
        <v>43.43</v>
      </c>
      <c r="J17" s="7">
        <f t="shared" si="1"/>
        <v>72.355000000000004</v>
      </c>
      <c r="K17" s="7">
        <v>15</v>
      </c>
      <c r="L17" s="15" t="s">
        <v>139</v>
      </c>
    </row>
    <row r="18" spans="1:12" ht="27" customHeight="1">
      <c r="A18" s="5">
        <v>16</v>
      </c>
      <c r="B18" s="4" t="s">
        <v>21</v>
      </c>
      <c r="C18" s="4" t="s">
        <v>108</v>
      </c>
      <c r="D18" s="4" t="s">
        <v>109</v>
      </c>
      <c r="E18" s="4">
        <v>68.3</v>
      </c>
      <c r="F18" s="6">
        <v>54</v>
      </c>
      <c r="G18" s="6">
        <v>61.15</v>
      </c>
      <c r="H18" s="7">
        <v>83.38</v>
      </c>
      <c r="I18" s="7">
        <f t="shared" si="0"/>
        <v>41.69</v>
      </c>
      <c r="J18" s="7">
        <f t="shared" si="1"/>
        <v>72.265000000000001</v>
      </c>
      <c r="K18" s="7">
        <v>16</v>
      </c>
      <c r="L18" s="15" t="s">
        <v>139</v>
      </c>
    </row>
    <row r="19" spans="1:12" ht="27" customHeight="1">
      <c r="A19" s="5">
        <v>17</v>
      </c>
      <c r="B19" s="4" t="s">
        <v>27</v>
      </c>
      <c r="C19" s="4" t="s">
        <v>108</v>
      </c>
      <c r="D19" s="4" t="s">
        <v>109</v>
      </c>
      <c r="E19" s="4">
        <v>65.8</v>
      </c>
      <c r="F19" s="6">
        <v>51.6</v>
      </c>
      <c r="G19" s="6">
        <v>58.7</v>
      </c>
      <c r="H19" s="7">
        <v>83.92</v>
      </c>
      <c r="I19" s="7">
        <f t="shared" si="0"/>
        <v>41.96</v>
      </c>
      <c r="J19" s="7">
        <f t="shared" si="1"/>
        <v>71.31</v>
      </c>
      <c r="K19" s="7">
        <v>17</v>
      </c>
      <c r="L19" s="15" t="s">
        <v>139</v>
      </c>
    </row>
    <row r="20" spans="1:12" ht="27" customHeight="1">
      <c r="A20" s="5">
        <v>18</v>
      </c>
      <c r="B20" s="4" t="s">
        <v>24</v>
      </c>
      <c r="C20" s="4" t="s">
        <v>108</v>
      </c>
      <c r="D20" s="4" t="s">
        <v>109</v>
      </c>
      <c r="E20" s="4">
        <v>64.8</v>
      </c>
      <c r="F20" s="6">
        <v>53.1</v>
      </c>
      <c r="G20" s="6">
        <v>58.95</v>
      </c>
      <c r="H20" s="7">
        <v>83.56</v>
      </c>
      <c r="I20" s="7">
        <f t="shared" si="0"/>
        <v>41.78</v>
      </c>
      <c r="J20" s="7">
        <f t="shared" si="1"/>
        <v>71.254999999999995</v>
      </c>
      <c r="K20" s="7">
        <v>18</v>
      </c>
      <c r="L20" s="15" t="s">
        <v>139</v>
      </c>
    </row>
    <row r="21" spans="1:12" ht="27" customHeight="1">
      <c r="A21" s="5">
        <v>19</v>
      </c>
      <c r="B21" s="4" t="s">
        <v>23</v>
      </c>
      <c r="C21" s="4" t="s">
        <v>108</v>
      </c>
      <c r="D21" s="4" t="s">
        <v>109</v>
      </c>
      <c r="E21" s="4">
        <v>64</v>
      </c>
      <c r="F21" s="6">
        <v>54.5</v>
      </c>
      <c r="G21" s="6">
        <v>59.25</v>
      </c>
      <c r="H21" s="7">
        <v>82.38</v>
      </c>
      <c r="I21" s="7">
        <f t="shared" si="0"/>
        <v>41.19</v>
      </c>
      <c r="J21" s="7">
        <f t="shared" si="1"/>
        <v>70.814999999999998</v>
      </c>
      <c r="K21" s="7">
        <v>19</v>
      </c>
      <c r="L21" s="15" t="s">
        <v>139</v>
      </c>
    </row>
    <row r="22" spans="1:12" ht="27" customHeight="1">
      <c r="A22" s="5">
        <v>20</v>
      </c>
      <c r="B22" s="4" t="s">
        <v>29</v>
      </c>
      <c r="C22" s="4" t="s">
        <v>108</v>
      </c>
      <c r="D22" s="4" t="s">
        <v>109</v>
      </c>
      <c r="E22" s="4">
        <v>68.099999999999994</v>
      </c>
      <c r="F22" s="6">
        <v>48.3</v>
      </c>
      <c r="G22" s="6">
        <v>58.2</v>
      </c>
      <c r="H22" s="7">
        <v>82.1</v>
      </c>
      <c r="I22" s="7">
        <f t="shared" si="0"/>
        <v>41.05</v>
      </c>
      <c r="J22" s="7">
        <f t="shared" si="1"/>
        <v>70.150000000000006</v>
      </c>
      <c r="K22" s="7">
        <v>20</v>
      </c>
      <c r="L22" s="15" t="s">
        <v>139</v>
      </c>
    </row>
    <row r="23" spans="1:12" ht="27" customHeight="1">
      <c r="A23" s="5">
        <v>21</v>
      </c>
      <c r="B23" s="4" t="s">
        <v>31</v>
      </c>
      <c r="C23" s="4" t="s">
        <v>108</v>
      </c>
      <c r="D23" s="4" t="s">
        <v>109</v>
      </c>
      <c r="E23" s="4">
        <v>62.7</v>
      </c>
      <c r="F23" s="6">
        <v>52.9</v>
      </c>
      <c r="G23" s="6">
        <v>57.8</v>
      </c>
      <c r="H23" s="7">
        <v>81.66</v>
      </c>
      <c r="I23" s="7">
        <f t="shared" si="0"/>
        <v>40.83</v>
      </c>
      <c r="J23" s="7">
        <f t="shared" si="1"/>
        <v>69.72999999999999</v>
      </c>
      <c r="K23" s="7">
        <v>21</v>
      </c>
      <c r="L23" s="15" t="s">
        <v>139</v>
      </c>
    </row>
    <row r="24" spans="1:12" ht="27" customHeight="1">
      <c r="A24" s="5">
        <v>22</v>
      </c>
      <c r="B24" s="4" t="s">
        <v>28</v>
      </c>
      <c r="C24" s="4" t="s">
        <v>108</v>
      </c>
      <c r="D24" s="4" t="s">
        <v>109</v>
      </c>
      <c r="E24" s="4">
        <v>64.099999999999994</v>
      </c>
      <c r="F24" s="6">
        <v>53.1</v>
      </c>
      <c r="G24" s="6">
        <v>58.6</v>
      </c>
      <c r="H24" s="7">
        <v>80.8</v>
      </c>
      <c r="I24" s="7">
        <f t="shared" si="0"/>
        <v>40.4</v>
      </c>
      <c r="J24" s="7">
        <f t="shared" si="1"/>
        <v>69.7</v>
      </c>
      <c r="K24" s="7">
        <v>22</v>
      </c>
      <c r="L24" s="15" t="s">
        <v>139</v>
      </c>
    </row>
    <row r="25" spans="1:12" ht="27" customHeight="1">
      <c r="A25" s="5">
        <v>23</v>
      </c>
      <c r="B25" s="4" t="s">
        <v>127</v>
      </c>
      <c r="C25" s="4" t="s">
        <v>108</v>
      </c>
      <c r="D25" s="4" t="s">
        <v>109</v>
      </c>
      <c r="E25" s="4">
        <v>67.5</v>
      </c>
      <c r="F25" s="6">
        <v>43.7</v>
      </c>
      <c r="G25" s="6">
        <v>55.6</v>
      </c>
      <c r="H25" s="7">
        <v>83.62</v>
      </c>
      <c r="I25" s="7">
        <f t="shared" si="0"/>
        <v>41.81</v>
      </c>
      <c r="J25" s="7">
        <f t="shared" si="1"/>
        <v>69.61</v>
      </c>
      <c r="K25" s="7">
        <v>23</v>
      </c>
      <c r="L25" s="15" t="s">
        <v>139</v>
      </c>
    </row>
    <row r="26" spans="1:12" ht="27" customHeight="1">
      <c r="A26" s="5">
        <v>24</v>
      </c>
      <c r="B26" s="4" t="s">
        <v>10</v>
      </c>
      <c r="C26" s="4" t="s">
        <v>108</v>
      </c>
      <c r="D26" s="4" t="s">
        <v>109</v>
      </c>
      <c r="E26" s="4">
        <v>74.900000000000006</v>
      </c>
      <c r="F26" s="6">
        <v>65.5</v>
      </c>
      <c r="G26" s="6">
        <v>70.2</v>
      </c>
      <c r="H26" s="7"/>
      <c r="I26" s="7"/>
      <c r="J26" s="7">
        <f t="shared" si="1"/>
        <v>35.1</v>
      </c>
      <c r="K26" s="7"/>
      <c r="L26" s="7"/>
    </row>
    <row r="27" spans="1:12" ht="27" customHeight="1">
      <c r="A27" s="5">
        <v>25</v>
      </c>
      <c r="B27" s="4" t="s">
        <v>33</v>
      </c>
      <c r="C27" s="4" t="s">
        <v>110</v>
      </c>
      <c r="D27" s="4" t="s">
        <v>111</v>
      </c>
      <c r="E27" s="4">
        <v>74.400000000000006</v>
      </c>
      <c r="F27" s="6">
        <v>63.9</v>
      </c>
      <c r="G27" s="6">
        <v>69.150000000000006</v>
      </c>
      <c r="H27" s="7">
        <v>84.64</v>
      </c>
      <c r="I27" s="7">
        <f t="shared" ref="I27:I58" si="2">H27/2</f>
        <v>42.32</v>
      </c>
      <c r="J27" s="7">
        <f t="shared" si="1"/>
        <v>76.89500000000001</v>
      </c>
      <c r="K27" s="7">
        <v>1</v>
      </c>
      <c r="L27" s="15" t="s">
        <v>138</v>
      </c>
    </row>
    <row r="28" spans="1:12" ht="27" customHeight="1">
      <c r="A28" s="5">
        <v>26</v>
      </c>
      <c r="B28" s="4" t="s">
        <v>34</v>
      </c>
      <c r="C28" s="4" t="s">
        <v>110</v>
      </c>
      <c r="D28" s="4" t="s">
        <v>111</v>
      </c>
      <c r="E28" s="4">
        <v>71.7</v>
      </c>
      <c r="F28" s="6">
        <v>60.9</v>
      </c>
      <c r="G28" s="6">
        <v>66.3</v>
      </c>
      <c r="H28" s="7">
        <v>86.12</v>
      </c>
      <c r="I28" s="7">
        <f t="shared" si="2"/>
        <v>43.06</v>
      </c>
      <c r="J28" s="7">
        <f t="shared" si="1"/>
        <v>76.210000000000008</v>
      </c>
      <c r="K28" s="7">
        <v>2</v>
      </c>
      <c r="L28" s="15" t="s">
        <v>138</v>
      </c>
    </row>
    <row r="29" spans="1:12" ht="27" customHeight="1">
      <c r="A29" s="5">
        <v>27</v>
      </c>
      <c r="B29" s="4" t="s">
        <v>39</v>
      </c>
      <c r="C29" s="4" t="s">
        <v>110</v>
      </c>
      <c r="D29" s="4" t="s">
        <v>111</v>
      </c>
      <c r="E29" s="4">
        <v>71.2</v>
      </c>
      <c r="F29" s="6">
        <v>54</v>
      </c>
      <c r="G29" s="6">
        <v>62.6</v>
      </c>
      <c r="H29" s="7">
        <v>87.54</v>
      </c>
      <c r="I29" s="7">
        <f t="shared" si="2"/>
        <v>43.77</v>
      </c>
      <c r="J29" s="7">
        <f t="shared" si="1"/>
        <v>75.070000000000007</v>
      </c>
      <c r="K29" s="7">
        <v>3</v>
      </c>
      <c r="L29" s="15" t="s">
        <v>138</v>
      </c>
    </row>
    <row r="30" spans="1:12" ht="27" customHeight="1">
      <c r="A30" s="5">
        <v>28</v>
      </c>
      <c r="B30" s="4" t="s">
        <v>37</v>
      </c>
      <c r="C30" s="4" t="s">
        <v>110</v>
      </c>
      <c r="D30" s="4" t="s">
        <v>111</v>
      </c>
      <c r="E30" s="4">
        <v>74.8</v>
      </c>
      <c r="F30" s="6">
        <v>53.1</v>
      </c>
      <c r="G30" s="6">
        <v>63.95</v>
      </c>
      <c r="H30" s="7">
        <v>86</v>
      </c>
      <c r="I30" s="7">
        <f t="shared" si="2"/>
        <v>43</v>
      </c>
      <c r="J30" s="7">
        <f t="shared" si="1"/>
        <v>74.974999999999994</v>
      </c>
      <c r="K30" s="7">
        <v>4</v>
      </c>
      <c r="L30" s="15" t="s">
        <v>138</v>
      </c>
    </row>
    <row r="31" spans="1:12" ht="27" customHeight="1">
      <c r="A31" s="5">
        <v>29</v>
      </c>
      <c r="B31" s="4" t="s">
        <v>36</v>
      </c>
      <c r="C31" s="4" t="s">
        <v>110</v>
      </c>
      <c r="D31" s="4" t="s">
        <v>111</v>
      </c>
      <c r="E31" s="4">
        <v>69.900000000000006</v>
      </c>
      <c r="F31" s="6">
        <v>60.8</v>
      </c>
      <c r="G31" s="6">
        <v>65.349999999999994</v>
      </c>
      <c r="H31" s="7">
        <v>82.18</v>
      </c>
      <c r="I31" s="7">
        <f t="shared" si="2"/>
        <v>41.09</v>
      </c>
      <c r="J31" s="7">
        <f t="shared" si="1"/>
        <v>73.765000000000001</v>
      </c>
      <c r="K31" s="7">
        <v>5</v>
      </c>
      <c r="L31" s="15" t="s">
        <v>138</v>
      </c>
    </row>
    <row r="32" spans="1:12" ht="27" customHeight="1">
      <c r="A32" s="5">
        <v>30</v>
      </c>
      <c r="B32" s="4" t="s">
        <v>38</v>
      </c>
      <c r="C32" s="4" t="s">
        <v>110</v>
      </c>
      <c r="D32" s="4" t="s">
        <v>111</v>
      </c>
      <c r="E32" s="4">
        <v>68.7</v>
      </c>
      <c r="F32" s="6">
        <v>57</v>
      </c>
      <c r="G32" s="6">
        <v>62.85</v>
      </c>
      <c r="H32" s="7">
        <v>83.66</v>
      </c>
      <c r="I32" s="7">
        <f t="shared" si="2"/>
        <v>41.83</v>
      </c>
      <c r="J32" s="7">
        <f t="shared" si="1"/>
        <v>73.254999999999995</v>
      </c>
      <c r="K32" s="7">
        <v>6</v>
      </c>
      <c r="L32" s="15" t="s">
        <v>138</v>
      </c>
    </row>
    <row r="33" spans="1:12" ht="27" customHeight="1">
      <c r="A33" s="5">
        <v>31</v>
      </c>
      <c r="B33" s="4" t="s">
        <v>44</v>
      </c>
      <c r="C33" s="4" t="s">
        <v>110</v>
      </c>
      <c r="D33" s="4" t="s">
        <v>111</v>
      </c>
      <c r="E33" s="4">
        <v>65.3</v>
      </c>
      <c r="F33" s="6">
        <v>53.4</v>
      </c>
      <c r="G33" s="6">
        <v>59.35</v>
      </c>
      <c r="H33" s="7">
        <v>86.84</v>
      </c>
      <c r="I33" s="7">
        <f t="shared" si="2"/>
        <v>43.42</v>
      </c>
      <c r="J33" s="7">
        <f t="shared" si="1"/>
        <v>73.094999999999999</v>
      </c>
      <c r="K33" s="7">
        <v>7</v>
      </c>
      <c r="L33" s="15" t="s">
        <v>138</v>
      </c>
    </row>
    <row r="34" spans="1:12" ht="27" customHeight="1">
      <c r="A34" s="5">
        <v>32</v>
      </c>
      <c r="B34" s="4" t="s">
        <v>43</v>
      </c>
      <c r="C34" s="4" t="s">
        <v>110</v>
      </c>
      <c r="D34" s="4" t="s">
        <v>111</v>
      </c>
      <c r="E34" s="4">
        <v>62.2</v>
      </c>
      <c r="F34" s="6">
        <v>58.6</v>
      </c>
      <c r="G34" s="6">
        <v>60.4</v>
      </c>
      <c r="H34" s="7">
        <v>85.3</v>
      </c>
      <c r="I34" s="7">
        <f t="shared" si="2"/>
        <v>42.65</v>
      </c>
      <c r="J34" s="7">
        <f t="shared" si="1"/>
        <v>72.849999999999994</v>
      </c>
      <c r="K34" s="7">
        <v>8</v>
      </c>
      <c r="L34" s="15" t="s">
        <v>138</v>
      </c>
    </row>
    <row r="35" spans="1:12" ht="27" customHeight="1">
      <c r="A35" s="5">
        <v>33</v>
      </c>
      <c r="B35" s="4" t="s">
        <v>40</v>
      </c>
      <c r="C35" s="4" t="s">
        <v>110</v>
      </c>
      <c r="D35" s="4" t="s">
        <v>111</v>
      </c>
      <c r="E35" s="4">
        <v>64.400000000000006</v>
      </c>
      <c r="F35" s="6">
        <v>59.4</v>
      </c>
      <c r="G35" s="6">
        <v>61.9</v>
      </c>
      <c r="H35" s="7">
        <v>83.64</v>
      </c>
      <c r="I35" s="7">
        <f t="shared" si="2"/>
        <v>41.82</v>
      </c>
      <c r="J35" s="7">
        <f t="shared" ref="J35:J66" si="3">G35/2+I35</f>
        <v>72.77</v>
      </c>
      <c r="K35" s="7">
        <v>9</v>
      </c>
      <c r="L35" s="15" t="s">
        <v>138</v>
      </c>
    </row>
    <row r="36" spans="1:12" ht="27" customHeight="1">
      <c r="A36" s="17">
        <v>34</v>
      </c>
      <c r="B36" s="4" t="s">
        <v>35</v>
      </c>
      <c r="C36" s="4" t="s">
        <v>110</v>
      </c>
      <c r="D36" s="4" t="s">
        <v>111</v>
      </c>
      <c r="E36" s="4">
        <v>73.8</v>
      </c>
      <c r="F36" s="7">
        <v>58.2</v>
      </c>
      <c r="G36" s="7">
        <v>66</v>
      </c>
      <c r="H36" s="7">
        <v>79.319999999999993</v>
      </c>
      <c r="I36" s="7">
        <f t="shared" si="2"/>
        <v>39.659999999999997</v>
      </c>
      <c r="J36" s="7">
        <f t="shared" si="3"/>
        <v>72.66</v>
      </c>
      <c r="K36" s="7">
        <v>10</v>
      </c>
      <c r="L36" s="15" t="s">
        <v>138</v>
      </c>
    </row>
    <row r="37" spans="1:12" ht="27" customHeight="1">
      <c r="A37" s="5">
        <v>35</v>
      </c>
      <c r="B37" s="4" t="s">
        <v>48</v>
      </c>
      <c r="C37" s="4" t="s">
        <v>110</v>
      </c>
      <c r="D37" s="4" t="s">
        <v>111</v>
      </c>
      <c r="E37" s="4">
        <v>71</v>
      </c>
      <c r="F37" s="6">
        <v>44.1</v>
      </c>
      <c r="G37" s="6">
        <v>57.55</v>
      </c>
      <c r="H37" s="7">
        <v>86.24</v>
      </c>
      <c r="I37" s="7">
        <f t="shared" si="2"/>
        <v>43.12</v>
      </c>
      <c r="J37" s="7">
        <f t="shared" si="3"/>
        <v>71.894999999999996</v>
      </c>
      <c r="K37" s="7">
        <v>11</v>
      </c>
      <c r="L37" s="15" t="s">
        <v>138</v>
      </c>
    </row>
    <row r="38" spans="1:12" ht="27" customHeight="1">
      <c r="A38" s="5">
        <v>36</v>
      </c>
      <c r="B38" s="4" t="s">
        <v>41</v>
      </c>
      <c r="C38" s="4" t="s">
        <v>110</v>
      </c>
      <c r="D38" s="4" t="s">
        <v>111</v>
      </c>
      <c r="E38" s="4">
        <v>71.3</v>
      </c>
      <c r="F38" s="6">
        <v>51.9</v>
      </c>
      <c r="G38" s="6">
        <v>61.6</v>
      </c>
      <c r="H38" s="7">
        <v>81.5</v>
      </c>
      <c r="I38" s="7">
        <f t="shared" si="2"/>
        <v>40.75</v>
      </c>
      <c r="J38" s="7">
        <f t="shared" si="3"/>
        <v>71.55</v>
      </c>
      <c r="K38" s="7">
        <v>12</v>
      </c>
      <c r="L38" s="15" t="s">
        <v>138</v>
      </c>
    </row>
    <row r="39" spans="1:12" ht="27" customHeight="1">
      <c r="A39" s="5">
        <v>37</v>
      </c>
      <c r="B39" s="4" t="s">
        <v>54</v>
      </c>
      <c r="C39" s="4" t="s">
        <v>110</v>
      </c>
      <c r="D39" s="4" t="s">
        <v>111</v>
      </c>
      <c r="E39" s="4">
        <v>60.1</v>
      </c>
      <c r="F39" s="6">
        <v>53.4</v>
      </c>
      <c r="G39" s="6">
        <v>56.75</v>
      </c>
      <c r="H39" s="7">
        <v>86.06</v>
      </c>
      <c r="I39" s="7">
        <f t="shared" si="2"/>
        <v>43.03</v>
      </c>
      <c r="J39" s="7">
        <f t="shared" si="3"/>
        <v>71.405000000000001</v>
      </c>
      <c r="K39" s="7">
        <v>13</v>
      </c>
      <c r="L39" s="15" t="s">
        <v>138</v>
      </c>
    </row>
    <row r="40" spans="1:12" ht="27" customHeight="1">
      <c r="A40" s="5">
        <v>38</v>
      </c>
      <c r="B40" s="4" t="s">
        <v>47</v>
      </c>
      <c r="C40" s="4" t="s">
        <v>110</v>
      </c>
      <c r="D40" s="4" t="s">
        <v>111</v>
      </c>
      <c r="E40" s="4">
        <v>64.5</v>
      </c>
      <c r="F40" s="6">
        <v>51.5</v>
      </c>
      <c r="G40" s="6">
        <v>58</v>
      </c>
      <c r="H40" s="7">
        <v>84.46</v>
      </c>
      <c r="I40" s="7">
        <f t="shared" si="2"/>
        <v>42.23</v>
      </c>
      <c r="J40" s="7">
        <f t="shared" si="3"/>
        <v>71.22999999999999</v>
      </c>
      <c r="K40" s="7">
        <v>14</v>
      </c>
      <c r="L40" s="15" t="s">
        <v>138</v>
      </c>
    </row>
    <row r="41" spans="1:12" ht="27" customHeight="1">
      <c r="A41" s="5">
        <v>39</v>
      </c>
      <c r="B41" s="4" t="s">
        <v>52</v>
      </c>
      <c r="C41" s="4" t="s">
        <v>110</v>
      </c>
      <c r="D41" s="4" t="s">
        <v>111</v>
      </c>
      <c r="E41" s="4">
        <v>55</v>
      </c>
      <c r="F41" s="6">
        <v>58.8</v>
      </c>
      <c r="G41" s="6">
        <v>56.9</v>
      </c>
      <c r="H41" s="7">
        <v>84.92</v>
      </c>
      <c r="I41" s="7">
        <f t="shared" si="2"/>
        <v>42.46</v>
      </c>
      <c r="J41" s="7">
        <f t="shared" si="3"/>
        <v>70.91</v>
      </c>
      <c r="K41" s="7">
        <v>15</v>
      </c>
      <c r="L41" s="15" t="s">
        <v>139</v>
      </c>
    </row>
    <row r="42" spans="1:12" ht="27" customHeight="1">
      <c r="A42" s="5">
        <v>40</v>
      </c>
      <c r="B42" s="4" t="s">
        <v>46</v>
      </c>
      <c r="C42" s="4" t="s">
        <v>110</v>
      </c>
      <c r="D42" s="4" t="s">
        <v>111</v>
      </c>
      <c r="E42" s="4">
        <v>68.2</v>
      </c>
      <c r="F42" s="6">
        <v>48</v>
      </c>
      <c r="G42" s="6">
        <v>58.1</v>
      </c>
      <c r="H42" s="7">
        <v>83.6</v>
      </c>
      <c r="I42" s="7">
        <f t="shared" si="2"/>
        <v>41.8</v>
      </c>
      <c r="J42" s="7">
        <f t="shared" si="3"/>
        <v>70.849999999999994</v>
      </c>
      <c r="K42" s="7">
        <v>16</v>
      </c>
      <c r="L42" s="15" t="s">
        <v>139</v>
      </c>
    </row>
    <row r="43" spans="1:12" ht="27" customHeight="1">
      <c r="A43" s="5">
        <v>41</v>
      </c>
      <c r="B43" s="4" t="s">
        <v>42</v>
      </c>
      <c r="C43" s="4" t="s">
        <v>110</v>
      </c>
      <c r="D43" s="4" t="s">
        <v>111</v>
      </c>
      <c r="E43" s="4">
        <v>59.8</v>
      </c>
      <c r="F43" s="6">
        <v>61.2</v>
      </c>
      <c r="G43" s="6">
        <v>60.5</v>
      </c>
      <c r="H43" s="7">
        <v>81.14</v>
      </c>
      <c r="I43" s="7">
        <f t="shared" si="2"/>
        <v>40.57</v>
      </c>
      <c r="J43" s="7">
        <f t="shared" si="3"/>
        <v>70.819999999999993</v>
      </c>
      <c r="K43" s="7">
        <v>17</v>
      </c>
      <c r="L43" s="15" t="s">
        <v>139</v>
      </c>
    </row>
    <row r="44" spans="1:12" ht="27" customHeight="1">
      <c r="A44" s="5">
        <v>42</v>
      </c>
      <c r="B44" s="4" t="s">
        <v>58</v>
      </c>
      <c r="C44" s="4" t="s">
        <v>110</v>
      </c>
      <c r="D44" s="4" t="s">
        <v>111</v>
      </c>
      <c r="E44" s="4">
        <v>66.5</v>
      </c>
      <c r="F44" s="6">
        <v>45.5</v>
      </c>
      <c r="G44" s="6">
        <v>56</v>
      </c>
      <c r="H44" s="7">
        <v>84.06</v>
      </c>
      <c r="I44" s="7">
        <f t="shared" si="2"/>
        <v>42.03</v>
      </c>
      <c r="J44" s="7">
        <f t="shared" si="3"/>
        <v>70.03</v>
      </c>
      <c r="K44" s="7">
        <v>18</v>
      </c>
      <c r="L44" s="15" t="s">
        <v>139</v>
      </c>
    </row>
    <row r="45" spans="1:12" ht="27" customHeight="1">
      <c r="A45" s="5">
        <v>43</v>
      </c>
      <c r="B45" s="4" t="s">
        <v>60</v>
      </c>
      <c r="C45" s="4" t="s">
        <v>110</v>
      </c>
      <c r="D45" s="4" t="s">
        <v>111</v>
      </c>
      <c r="E45" s="4">
        <v>66.599999999999994</v>
      </c>
      <c r="F45" s="6">
        <v>44.3</v>
      </c>
      <c r="G45" s="6">
        <v>55.45</v>
      </c>
      <c r="H45" s="7">
        <v>84.18</v>
      </c>
      <c r="I45" s="7">
        <f t="shared" si="2"/>
        <v>42.09</v>
      </c>
      <c r="J45" s="7">
        <f t="shared" si="3"/>
        <v>69.814999999999998</v>
      </c>
      <c r="K45" s="7">
        <v>19</v>
      </c>
      <c r="L45" s="15" t="s">
        <v>139</v>
      </c>
    </row>
    <row r="46" spans="1:12" ht="27" customHeight="1">
      <c r="A46" s="5">
        <v>44</v>
      </c>
      <c r="B46" s="4" t="s">
        <v>59</v>
      </c>
      <c r="C46" s="4" t="s">
        <v>110</v>
      </c>
      <c r="D46" s="4" t="s">
        <v>111</v>
      </c>
      <c r="E46" s="4">
        <v>63.6</v>
      </c>
      <c r="F46" s="6">
        <v>48.2</v>
      </c>
      <c r="G46" s="6">
        <v>55.9</v>
      </c>
      <c r="H46" s="7">
        <v>83.56</v>
      </c>
      <c r="I46" s="7">
        <f t="shared" si="2"/>
        <v>41.78</v>
      </c>
      <c r="J46" s="7">
        <f t="shared" si="3"/>
        <v>69.73</v>
      </c>
      <c r="K46" s="7">
        <v>20</v>
      </c>
      <c r="L46" s="15" t="s">
        <v>139</v>
      </c>
    </row>
    <row r="47" spans="1:12" ht="27" customHeight="1">
      <c r="A47" s="5">
        <v>45</v>
      </c>
      <c r="B47" s="4" t="s">
        <v>51</v>
      </c>
      <c r="C47" s="4" t="s">
        <v>110</v>
      </c>
      <c r="D47" s="4" t="s">
        <v>111</v>
      </c>
      <c r="E47" s="4">
        <v>54.9</v>
      </c>
      <c r="F47" s="6">
        <v>59</v>
      </c>
      <c r="G47" s="6">
        <v>56.95</v>
      </c>
      <c r="H47" s="7">
        <v>81.099999999999994</v>
      </c>
      <c r="I47" s="7">
        <f t="shared" si="2"/>
        <v>40.549999999999997</v>
      </c>
      <c r="J47" s="7">
        <f t="shared" si="3"/>
        <v>69.025000000000006</v>
      </c>
      <c r="K47" s="7">
        <v>21</v>
      </c>
      <c r="L47" s="15" t="s">
        <v>139</v>
      </c>
    </row>
    <row r="48" spans="1:12" ht="27" customHeight="1">
      <c r="A48" s="5">
        <v>46</v>
      </c>
      <c r="B48" s="4" t="s">
        <v>50</v>
      </c>
      <c r="C48" s="4" t="s">
        <v>110</v>
      </c>
      <c r="D48" s="4" t="s">
        <v>111</v>
      </c>
      <c r="E48" s="4">
        <v>58.9</v>
      </c>
      <c r="F48" s="6">
        <v>55.2</v>
      </c>
      <c r="G48" s="6">
        <v>57.05</v>
      </c>
      <c r="H48" s="7">
        <v>80.94</v>
      </c>
      <c r="I48" s="7">
        <f t="shared" si="2"/>
        <v>40.47</v>
      </c>
      <c r="J48" s="7">
        <f t="shared" si="3"/>
        <v>68.995000000000005</v>
      </c>
      <c r="K48" s="7">
        <v>22</v>
      </c>
      <c r="L48" s="15" t="s">
        <v>139</v>
      </c>
    </row>
    <row r="49" spans="1:12" ht="27" customHeight="1">
      <c r="A49" s="5">
        <v>47</v>
      </c>
      <c r="B49" s="4" t="s">
        <v>55</v>
      </c>
      <c r="C49" s="4" t="s">
        <v>110</v>
      </c>
      <c r="D49" s="4" t="s">
        <v>111</v>
      </c>
      <c r="E49" s="4">
        <v>71.2</v>
      </c>
      <c r="F49" s="6">
        <v>42</v>
      </c>
      <c r="G49" s="6">
        <v>56.6</v>
      </c>
      <c r="H49" s="7">
        <v>81.319999999999993</v>
      </c>
      <c r="I49" s="7">
        <f t="shared" si="2"/>
        <v>40.659999999999997</v>
      </c>
      <c r="J49" s="7">
        <f t="shared" si="3"/>
        <v>68.959999999999994</v>
      </c>
      <c r="K49" s="7">
        <v>23</v>
      </c>
      <c r="L49" s="15" t="s">
        <v>139</v>
      </c>
    </row>
    <row r="50" spans="1:12" ht="27" customHeight="1">
      <c r="A50" s="5">
        <v>48</v>
      </c>
      <c r="B50" s="4" t="s">
        <v>56</v>
      </c>
      <c r="C50" s="4" t="s">
        <v>110</v>
      </c>
      <c r="D50" s="4" t="s">
        <v>111</v>
      </c>
      <c r="E50" s="4">
        <v>55</v>
      </c>
      <c r="F50" s="6">
        <v>57.9</v>
      </c>
      <c r="G50" s="6">
        <v>56.45</v>
      </c>
      <c r="H50" s="7">
        <v>81.099999999999994</v>
      </c>
      <c r="I50" s="7">
        <f t="shared" si="2"/>
        <v>40.549999999999997</v>
      </c>
      <c r="J50" s="7">
        <f t="shared" si="3"/>
        <v>68.775000000000006</v>
      </c>
      <c r="K50" s="7">
        <v>24</v>
      </c>
      <c r="L50" s="15" t="s">
        <v>139</v>
      </c>
    </row>
    <row r="51" spans="1:12" ht="27" customHeight="1">
      <c r="A51" s="5">
        <v>49</v>
      </c>
      <c r="B51" s="4" t="s">
        <v>57</v>
      </c>
      <c r="C51" s="4" t="s">
        <v>110</v>
      </c>
      <c r="D51" s="4" t="s">
        <v>111</v>
      </c>
      <c r="E51" s="4">
        <v>64.099999999999994</v>
      </c>
      <c r="F51" s="6">
        <v>48.3</v>
      </c>
      <c r="G51" s="6">
        <v>56.2</v>
      </c>
      <c r="H51" s="7">
        <v>79.88</v>
      </c>
      <c r="I51" s="7">
        <f t="shared" si="2"/>
        <v>39.94</v>
      </c>
      <c r="J51" s="7">
        <f t="shared" si="3"/>
        <v>68.039999999999992</v>
      </c>
      <c r="K51" s="7">
        <v>25</v>
      </c>
      <c r="L51" s="15" t="s">
        <v>139</v>
      </c>
    </row>
    <row r="52" spans="1:12" ht="27" customHeight="1">
      <c r="A52" s="5">
        <v>50</v>
      </c>
      <c r="B52" s="4" t="s">
        <v>53</v>
      </c>
      <c r="C52" s="4" t="s">
        <v>110</v>
      </c>
      <c r="D52" s="4" t="s">
        <v>111</v>
      </c>
      <c r="E52" s="4">
        <v>58</v>
      </c>
      <c r="F52" s="6">
        <v>55.7</v>
      </c>
      <c r="G52" s="6">
        <v>56.85</v>
      </c>
      <c r="H52" s="7">
        <v>79.08</v>
      </c>
      <c r="I52" s="7">
        <f t="shared" si="2"/>
        <v>39.54</v>
      </c>
      <c r="J52" s="7">
        <f t="shared" si="3"/>
        <v>67.965000000000003</v>
      </c>
      <c r="K52" s="7">
        <v>26</v>
      </c>
      <c r="L52" s="15" t="s">
        <v>139</v>
      </c>
    </row>
    <row r="53" spans="1:12" ht="27" customHeight="1">
      <c r="A53" s="5">
        <v>51</v>
      </c>
      <c r="B53" s="4" t="s">
        <v>45</v>
      </c>
      <c r="C53" s="4" t="s">
        <v>110</v>
      </c>
      <c r="D53" s="4" t="s">
        <v>111</v>
      </c>
      <c r="E53" s="4">
        <v>68.599999999999994</v>
      </c>
      <c r="F53" s="6">
        <v>48.8</v>
      </c>
      <c r="G53" s="6">
        <v>58.7</v>
      </c>
      <c r="H53" s="7">
        <v>74.84</v>
      </c>
      <c r="I53" s="7">
        <f t="shared" si="2"/>
        <v>37.42</v>
      </c>
      <c r="J53" s="7">
        <f t="shared" si="3"/>
        <v>66.77000000000001</v>
      </c>
      <c r="K53" s="7">
        <v>27</v>
      </c>
      <c r="L53" s="15" t="s">
        <v>139</v>
      </c>
    </row>
    <row r="54" spans="1:12" ht="27" customHeight="1">
      <c r="A54" s="5">
        <v>52</v>
      </c>
      <c r="B54" s="4" t="s">
        <v>49</v>
      </c>
      <c r="C54" s="4" t="s">
        <v>110</v>
      </c>
      <c r="D54" s="4" t="s">
        <v>111</v>
      </c>
      <c r="E54" s="4">
        <v>66.2</v>
      </c>
      <c r="F54" s="6">
        <v>48.8</v>
      </c>
      <c r="G54" s="6">
        <v>57.5</v>
      </c>
      <c r="H54" s="7">
        <v>74.819999999999993</v>
      </c>
      <c r="I54" s="7">
        <f t="shared" si="2"/>
        <v>37.409999999999997</v>
      </c>
      <c r="J54" s="7">
        <f t="shared" si="3"/>
        <v>66.16</v>
      </c>
      <c r="K54" s="7">
        <v>28</v>
      </c>
      <c r="L54" s="15" t="s">
        <v>139</v>
      </c>
    </row>
    <row r="55" spans="1:12" ht="27" customHeight="1">
      <c r="A55" s="5">
        <v>53</v>
      </c>
      <c r="B55" s="4" t="s">
        <v>61</v>
      </c>
      <c r="C55" s="4" t="s">
        <v>112</v>
      </c>
      <c r="D55" s="4" t="s">
        <v>113</v>
      </c>
      <c r="E55" s="4">
        <v>72.3</v>
      </c>
      <c r="F55" s="6">
        <v>65.099999999999994</v>
      </c>
      <c r="G55" s="6">
        <v>68.7</v>
      </c>
      <c r="H55" s="7">
        <v>85.34</v>
      </c>
      <c r="I55" s="7">
        <f t="shared" si="2"/>
        <v>42.67</v>
      </c>
      <c r="J55" s="7">
        <f t="shared" si="3"/>
        <v>77.02000000000001</v>
      </c>
      <c r="K55" s="7">
        <v>1</v>
      </c>
      <c r="L55" s="15" t="s">
        <v>138</v>
      </c>
    </row>
    <row r="56" spans="1:12" ht="27" customHeight="1">
      <c r="A56" s="5">
        <v>54</v>
      </c>
      <c r="B56" s="4" t="s">
        <v>62</v>
      </c>
      <c r="C56" s="4" t="s">
        <v>112</v>
      </c>
      <c r="D56" s="4" t="s">
        <v>113</v>
      </c>
      <c r="E56" s="4">
        <v>72.5</v>
      </c>
      <c r="F56" s="6">
        <v>58.8</v>
      </c>
      <c r="G56" s="6">
        <v>65.650000000000006</v>
      </c>
      <c r="H56" s="7">
        <v>83.66</v>
      </c>
      <c r="I56" s="7">
        <f t="shared" si="2"/>
        <v>41.83</v>
      </c>
      <c r="J56" s="7">
        <f t="shared" si="3"/>
        <v>74.655000000000001</v>
      </c>
      <c r="K56" s="7">
        <v>2</v>
      </c>
      <c r="L56" s="15" t="s">
        <v>138</v>
      </c>
    </row>
    <row r="57" spans="1:12" ht="27" customHeight="1">
      <c r="A57" s="5">
        <v>55</v>
      </c>
      <c r="B57" s="4" t="s">
        <v>63</v>
      </c>
      <c r="C57" s="4" t="s">
        <v>112</v>
      </c>
      <c r="D57" s="4" t="s">
        <v>113</v>
      </c>
      <c r="E57" s="4">
        <v>77.3</v>
      </c>
      <c r="F57" s="6">
        <v>51.1</v>
      </c>
      <c r="G57" s="6">
        <v>64.2</v>
      </c>
      <c r="H57" s="7">
        <v>84.46</v>
      </c>
      <c r="I57" s="7">
        <f t="shared" si="2"/>
        <v>42.23</v>
      </c>
      <c r="J57" s="7">
        <f t="shared" si="3"/>
        <v>74.33</v>
      </c>
      <c r="K57" s="7">
        <v>3</v>
      </c>
      <c r="L57" s="15" t="s">
        <v>138</v>
      </c>
    </row>
    <row r="58" spans="1:12" ht="27" customHeight="1">
      <c r="A58" s="5">
        <v>56</v>
      </c>
      <c r="B58" s="4" t="s">
        <v>64</v>
      </c>
      <c r="C58" s="4" t="s">
        <v>112</v>
      </c>
      <c r="D58" s="4" t="s">
        <v>113</v>
      </c>
      <c r="E58" s="4">
        <v>72</v>
      </c>
      <c r="F58" s="6">
        <v>49.2</v>
      </c>
      <c r="G58" s="6">
        <v>60.6</v>
      </c>
      <c r="H58" s="7">
        <v>85.9</v>
      </c>
      <c r="I58" s="7">
        <f t="shared" si="2"/>
        <v>42.95</v>
      </c>
      <c r="J58" s="7">
        <f t="shared" si="3"/>
        <v>73.25</v>
      </c>
      <c r="K58" s="7">
        <v>4</v>
      </c>
      <c r="L58" s="15" t="s">
        <v>138</v>
      </c>
    </row>
    <row r="59" spans="1:12" ht="27" customHeight="1">
      <c r="A59" s="5">
        <v>57</v>
      </c>
      <c r="B59" s="4" t="s">
        <v>9</v>
      </c>
      <c r="C59" s="4" t="s">
        <v>112</v>
      </c>
      <c r="D59" s="4" t="s">
        <v>113</v>
      </c>
      <c r="E59" s="4">
        <v>64.7</v>
      </c>
      <c r="F59" s="6">
        <v>50.6</v>
      </c>
      <c r="G59" s="6">
        <v>57.65</v>
      </c>
      <c r="H59" s="7">
        <v>86.76</v>
      </c>
      <c r="I59" s="7">
        <f t="shared" ref="I59:I77" si="4">H59/2</f>
        <v>43.38</v>
      </c>
      <c r="J59" s="7">
        <f t="shared" si="3"/>
        <v>72.204999999999998</v>
      </c>
      <c r="K59" s="7">
        <v>5</v>
      </c>
      <c r="L59" s="15" t="s">
        <v>138</v>
      </c>
    </row>
    <row r="60" spans="1:12" ht="27" customHeight="1">
      <c r="A60" s="5">
        <v>58</v>
      </c>
      <c r="B60" s="4" t="s">
        <v>68</v>
      </c>
      <c r="C60" s="4" t="s">
        <v>112</v>
      </c>
      <c r="D60" s="4" t="s">
        <v>113</v>
      </c>
      <c r="E60" s="4">
        <v>63.8</v>
      </c>
      <c r="F60" s="6">
        <v>50.7</v>
      </c>
      <c r="G60" s="6">
        <v>57.25</v>
      </c>
      <c r="H60" s="7">
        <v>84.98</v>
      </c>
      <c r="I60" s="7">
        <f t="shared" si="4"/>
        <v>42.49</v>
      </c>
      <c r="J60" s="7">
        <f t="shared" si="3"/>
        <v>71.115000000000009</v>
      </c>
      <c r="K60" s="7">
        <v>6</v>
      </c>
      <c r="L60" s="15" t="s">
        <v>138</v>
      </c>
    </row>
    <row r="61" spans="1:12" ht="27" customHeight="1">
      <c r="A61" s="5">
        <v>59</v>
      </c>
      <c r="B61" s="4" t="s">
        <v>70</v>
      </c>
      <c r="C61" s="4" t="s">
        <v>112</v>
      </c>
      <c r="D61" s="4" t="s">
        <v>113</v>
      </c>
      <c r="E61" s="4">
        <v>61.7</v>
      </c>
      <c r="F61" s="6">
        <v>52.4</v>
      </c>
      <c r="G61" s="6">
        <v>57.05</v>
      </c>
      <c r="H61" s="7">
        <v>84.84</v>
      </c>
      <c r="I61" s="7">
        <f t="shared" si="4"/>
        <v>42.42</v>
      </c>
      <c r="J61" s="7">
        <f t="shared" si="3"/>
        <v>70.944999999999993</v>
      </c>
      <c r="K61" s="7">
        <v>7</v>
      </c>
      <c r="L61" s="15" t="s">
        <v>138</v>
      </c>
    </row>
    <row r="62" spans="1:12" ht="27" customHeight="1">
      <c r="A62" s="5">
        <v>60</v>
      </c>
      <c r="B62" s="4" t="s">
        <v>66</v>
      </c>
      <c r="C62" s="4" t="s">
        <v>112</v>
      </c>
      <c r="D62" s="4" t="s">
        <v>113</v>
      </c>
      <c r="E62" s="4">
        <v>65.599999999999994</v>
      </c>
      <c r="F62" s="6">
        <v>51.4</v>
      </c>
      <c r="G62" s="6">
        <v>58.5</v>
      </c>
      <c r="H62" s="7">
        <v>82.52</v>
      </c>
      <c r="I62" s="7">
        <f t="shared" si="4"/>
        <v>41.26</v>
      </c>
      <c r="J62" s="7">
        <f t="shared" si="3"/>
        <v>70.509999999999991</v>
      </c>
      <c r="K62" s="7">
        <v>8</v>
      </c>
      <c r="L62" s="15" t="s">
        <v>138</v>
      </c>
    </row>
    <row r="63" spans="1:12" ht="27" customHeight="1">
      <c r="A63" s="5">
        <v>61</v>
      </c>
      <c r="B63" s="4" t="s">
        <v>76</v>
      </c>
      <c r="C63" s="4" t="s">
        <v>112</v>
      </c>
      <c r="D63" s="4" t="s">
        <v>113</v>
      </c>
      <c r="E63" s="4">
        <v>62.5</v>
      </c>
      <c r="F63" s="6">
        <v>45.3</v>
      </c>
      <c r="G63" s="6">
        <v>53.9</v>
      </c>
      <c r="H63" s="7">
        <v>86.2</v>
      </c>
      <c r="I63" s="7">
        <f t="shared" si="4"/>
        <v>43.1</v>
      </c>
      <c r="J63" s="7">
        <f t="shared" si="3"/>
        <v>70.05</v>
      </c>
      <c r="K63" s="7">
        <v>9</v>
      </c>
      <c r="L63" s="15" t="s">
        <v>138</v>
      </c>
    </row>
    <row r="64" spans="1:12" ht="27" customHeight="1">
      <c r="A64" s="5">
        <v>62</v>
      </c>
      <c r="B64" s="4" t="s">
        <v>75</v>
      </c>
      <c r="C64" s="4" t="s">
        <v>112</v>
      </c>
      <c r="D64" s="4" t="s">
        <v>113</v>
      </c>
      <c r="E64" s="4">
        <v>56.9</v>
      </c>
      <c r="F64" s="6">
        <v>51.1</v>
      </c>
      <c r="G64" s="6">
        <v>54</v>
      </c>
      <c r="H64" s="7">
        <v>85.58</v>
      </c>
      <c r="I64" s="7">
        <f t="shared" si="4"/>
        <v>42.79</v>
      </c>
      <c r="J64" s="7">
        <f t="shared" si="3"/>
        <v>69.789999999999992</v>
      </c>
      <c r="K64" s="7">
        <v>10</v>
      </c>
      <c r="L64" s="15" t="s">
        <v>138</v>
      </c>
    </row>
    <row r="65" spans="1:12" ht="27" customHeight="1">
      <c r="A65" s="5">
        <v>63</v>
      </c>
      <c r="B65" s="4" t="s">
        <v>67</v>
      </c>
      <c r="C65" s="4" t="s">
        <v>112</v>
      </c>
      <c r="D65" s="4" t="s">
        <v>113</v>
      </c>
      <c r="E65" s="4">
        <v>58.9</v>
      </c>
      <c r="F65" s="6">
        <v>56.6</v>
      </c>
      <c r="G65" s="6">
        <v>57.75</v>
      </c>
      <c r="H65" s="7">
        <v>81.56</v>
      </c>
      <c r="I65" s="7">
        <f t="shared" si="4"/>
        <v>40.78</v>
      </c>
      <c r="J65" s="7">
        <f t="shared" si="3"/>
        <v>69.655000000000001</v>
      </c>
      <c r="K65" s="7">
        <v>11</v>
      </c>
      <c r="L65" s="15" t="s">
        <v>138</v>
      </c>
    </row>
    <row r="66" spans="1:12" ht="27" customHeight="1">
      <c r="A66" s="5">
        <v>64</v>
      </c>
      <c r="B66" s="4" t="s">
        <v>65</v>
      </c>
      <c r="C66" s="4" t="s">
        <v>112</v>
      </c>
      <c r="D66" s="4" t="s">
        <v>113</v>
      </c>
      <c r="E66" s="4">
        <v>62.3</v>
      </c>
      <c r="F66" s="6">
        <v>56.9</v>
      </c>
      <c r="G66" s="6">
        <v>59.6</v>
      </c>
      <c r="H66" s="7">
        <v>78.739999999999995</v>
      </c>
      <c r="I66" s="7">
        <f t="shared" si="4"/>
        <v>39.369999999999997</v>
      </c>
      <c r="J66" s="7">
        <f t="shared" si="3"/>
        <v>69.17</v>
      </c>
      <c r="K66" s="7">
        <v>12</v>
      </c>
      <c r="L66" s="15" t="s">
        <v>138</v>
      </c>
    </row>
    <row r="67" spans="1:12" ht="27" customHeight="1">
      <c r="A67" s="5">
        <v>65</v>
      </c>
      <c r="B67" s="4" t="s">
        <v>69</v>
      </c>
      <c r="C67" s="4" t="s">
        <v>112</v>
      </c>
      <c r="D67" s="4" t="s">
        <v>113</v>
      </c>
      <c r="E67" s="4">
        <v>58.2</v>
      </c>
      <c r="F67" s="6">
        <v>56</v>
      </c>
      <c r="G67" s="6">
        <v>57.1</v>
      </c>
      <c r="H67" s="7">
        <v>80.739999999999995</v>
      </c>
      <c r="I67" s="7">
        <f t="shared" si="4"/>
        <v>40.369999999999997</v>
      </c>
      <c r="J67" s="7">
        <f t="shared" ref="J67:J77" si="5">G67/2+I67</f>
        <v>68.92</v>
      </c>
      <c r="K67" s="7">
        <v>13</v>
      </c>
      <c r="L67" s="15" t="s">
        <v>138</v>
      </c>
    </row>
    <row r="68" spans="1:12" ht="27" customHeight="1">
      <c r="A68" s="5">
        <v>66</v>
      </c>
      <c r="B68" s="4" t="s">
        <v>72</v>
      </c>
      <c r="C68" s="4" t="s">
        <v>112</v>
      </c>
      <c r="D68" s="4" t="s">
        <v>113</v>
      </c>
      <c r="E68" s="4">
        <v>60.9</v>
      </c>
      <c r="F68" s="6">
        <v>50.3</v>
      </c>
      <c r="G68" s="6">
        <v>55.6</v>
      </c>
      <c r="H68" s="7">
        <v>82.1</v>
      </c>
      <c r="I68" s="7">
        <f t="shared" si="4"/>
        <v>41.05</v>
      </c>
      <c r="J68" s="7">
        <f t="shared" si="5"/>
        <v>68.849999999999994</v>
      </c>
      <c r="K68" s="7">
        <v>14</v>
      </c>
      <c r="L68" s="15" t="s">
        <v>138</v>
      </c>
    </row>
    <row r="69" spans="1:12" ht="27" customHeight="1">
      <c r="A69" s="5">
        <v>67</v>
      </c>
      <c r="B69" s="4" t="s">
        <v>73</v>
      </c>
      <c r="C69" s="4" t="s">
        <v>112</v>
      </c>
      <c r="D69" s="4" t="s">
        <v>113</v>
      </c>
      <c r="E69" s="4">
        <v>55.6</v>
      </c>
      <c r="F69" s="6">
        <v>54.6</v>
      </c>
      <c r="G69" s="6">
        <v>55.1</v>
      </c>
      <c r="H69" s="7">
        <v>81.14</v>
      </c>
      <c r="I69" s="7">
        <f t="shared" si="4"/>
        <v>40.57</v>
      </c>
      <c r="J69" s="7">
        <f t="shared" si="5"/>
        <v>68.12</v>
      </c>
      <c r="K69" s="7">
        <v>15</v>
      </c>
      <c r="L69" s="15" t="s">
        <v>139</v>
      </c>
    </row>
    <row r="70" spans="1:12" ht="27" customHeight="1">
      <c r="A70" s="5">
        <v>68</v>
      </c>
      <c r="B70" s="4" t="s">
        <v>80</v>
      </c>
      <c r="C70" s="4" t="s">
        <v>112</v>
      </c>
      <c r="D70" s="4" t="s">
        <v>113</v>
      </c>
      <c r="E70" s="4">
        <v>58.2</v>
      </c>
      <c r="F70" s="6">
        <v>46.9</v>
      </c>
      <c r="G70" s="6">
        <v>52.55</v>
      </c>
      <c r="H70" s="7">
        <v>83.28</v>
      </c>
      <c r="I70" s="7">
        <f t="shared" si="4"/>
        <v>41.64</v>
      </c>
      <c r="J70" s="7">
        <f t="shared" si="5"/>
        <v>67.914999999999992</v>
      </c>
      <c r="K70" s="7">
        <v>16</v>
      </c>
      <c r="L70" s="15" t="s">
        <v>139</v>
      </c>
    </row>
    <row r="71" spans="1:12" ht="27" customHeight="1">
      <c r="A71" s="5">
        <v>69</v>
      </c>
      <c r="B71" s="4" t="s">
        <v>78</v>
      </c>
      <c r="C71" s="4" t="s">
        <v>112</v>
      </c>
      <c r="D71" s="4" t="s">
        <v>113</v>
      </c>
      <c r="E71" s="4">
        <v>57.8</v>
      </c>
      <c r="F71" s="6">
        <v>49.1</v>
      </c>
      <c r="G71" s="6">
        <v>53.45</v>
      </c>
      <c r="H71" s="7">
        <v>81.14</v>
      </c>
      <c r="I71" s="7">
        <f t="shared" si="4"/>
        <v>40.57</v>
      </c>
      <c r="J71" s="7">
        <f t="shared" si="5"/>
        <v>67.295000000000002</v>
      </c>
      <c r="K71" s="7">
        <v>17</v>
      </c>
      <c r="L71" s="15" t="s">
        <v>139</v>
      </c>
    </row>
    <row r="72" spans="1:12" ht="27" customHeight="1">
      <c r="A72" s="5">
        <v>70</v>
      </c>
      <c r="B72" s="4" t="s">
        <v>71</v>
      </c>
      <c r="C72" s="4" t="s">
        <v>112</v>
      </c>
      <c r="D72" s="4" t="s">
        <v>113</v>
      </c>
      <c r="E72" s="4">
        <v>63.5</v>
      </c>
      <c r="F72" s="6">
        <v>48.8</v>
      </c>
      <c r="G72" s="6">
        <v>56.15</v>
      </c>
      <c r="H72" s="7">
        <v>78.38</v>
      </c>
      <c r="I72" s="7">
        <f t="shared" si="4"/>
        <v>39.19</v>
      </c>
      <c r="J72" s="7">
        <f t="shared" si="5"/>
        <v>67.265000000000001</v>
      </c>
      <c r="K72" s="7">
        <v>18</v>
      </c>
      <c r="L72" s="15" t="s">
        <v>139</v>
      </c>
    </row>
    <row r="73" spans="1:12" ht="27" customHeight="1">
      <c r="A73" s="5">
        <v>71</v>
      </c>
      <c r="B73" s="4" t="s">
        <v>82</v>
      </c>
      <c r="C73" s="4" t="s">
        <v>112</v>
      </c>
      <c r="D73" s="4" t="s">
        <v>113</v>
      </c>
      <c r="E73" s="4">
        <v>59.4</v>
      </c>
      <c r="F73" s="6">
        <v>44.1</v>
      </c>
      <c r="G73" s="6">
        <v>51.75</v>
      </c>
      <c r="H73" s="7">
        <v>82.62</v>
      </c>
      <c r="I73" s="7">
        <f t="shared" si="4"/>
        <v>41.31</v>
      </c>
      <c r="J73" s="7">
        <f t="shared" si="5"/>
        <v>67.185000000000002</v>
      </c>
      <c r="K73" s="7">
        <v>19</v>
      </c>
      <c r="L73" s="15" t="s">
        <v>139</v>
      </c>
    </row>
    <row r="74" spans="1:12" ht="27" customHeight="1">
      <c r="A74" s="5">
        <v>72</v>
      </c>
      <c r="B74" s="4" t="s">
        <v>74</v>
      </c>
      <c r="C74" s="4" t="s">
        <v>112</v>
      </c>
      <c r="D74" s="4" t="s">
        <v>113</v>
      </c>
      <c r="E74" s="4">
        <v>62.8</v>
      </c>
      <c r="F74" s="6">
        <v>47</v>
      </c>
      <c r="G74" s="6">
        <v>54.9</v>
      </c>
      <c r="H74" s="7">
        <v>79.02</v>
      </c>
      <c r="I74" s="7">
        <f t="shared" si="4"/>
        <v>39.51</v>
      </c>
      <c r="J74" s="7">
        <f t="shared" si="5"/>
        <v>66.959999999999994</v>
      </c>
      <c r="K74" s="7">
        <v>20</v>
      </c>
      <c r="L74" s="15" t="s">
        <v>139</v>
      </c>
    </row>
    <row r="75" spans="1:12" ht="27" customHeight="1">
      <c r="A75" s="5">
        <v>73</v>
      </c>
      <c r="B75" s="4" t="s">
        <v>77</v>
      </c>
      <c r="C75" s="4" t="s">
        <v>112</v>
      </c>
      <c r="D75" s="4" t="s">
        <v>113</v>
      </c>
      <c r="E75" s="4">
        <v>57.4</v>
      </c>
      <c r="F75" s="6">
        <v>49.9</v>
      </c>
      <c r="G75" s="6">
        <v>53.65</v>
      </c>
      <c r="H75" s="7">
        <v>79.16</v>
      </c>
      <c r="I75" s="7">
        <f t="shared" si="4"/>
        <v>39.58</v>
      </c>
      <c r="J75" s="7">
        <f t="shared" si="5"/>
        <v>66.405000000000001</v>
      </c>
      <c r="K75" s="7">
        <v>21</v>
      </c>
      <c r="L75" s="15" t="s">
        <v>139</v>
      </c>
    </row>
    <row r="76" spans="1:12" ht="27" customHeight="1">
      <c r="A76" s="5">
        <v>74</v>
      </c>
      <c r="B76" s="4" t="s">
        <v>79</v>
      </c>
      <c r="C76" s="4" t="s">
        <v>112</v>
      </c>
      <c r="D76" s="4" t="s">
        <v>113</v>
      </c>
      <c r="E76" s="4">
        <v>51.9</v>
      </c>
      <c r="F76" s="6">
        <v>54.1</v>
      </c>
      <c r="G76" s="6">
        <v>53</v>
      </c>
      <c r="H76" s="7">
        <v>79.36</v>
      </c>
      <c r="I76" s="7">
        <f t="shared" si="4"/>
        <v>39.68</v>
      </c>
      <c r="J76" s="7">
        <f t="shared" si="5"/>
        <v>66.180000000000007</v>
      </c>
      <c r="K76" s="7">
        <v>22</v>
      </c>
      <c r="L76" s="15" t="s">
        <v>139</v>
      </c>
    </row>
    <row r="77" spans="1:12" ht="27" customHeight="1">
      <c r="A77" s="5">
        <v>75</v>
      </c>
      <c r="B77" s="4" t="s">
        <v>81</v>
      </c>
      <c r="C77" s="4" t="s">
        <v>112</v>
      </c>
      <c r="D77" s="4" t="s">
        <v>113</v>
      </c>
      <c r="E77" s="4">
        <v>59.6</v>
      </c>
      <c r="F77" s="6">
        <v>44.7</v>
      </c>
      <c r="G77" s="6">
        <v>52.15</v>
      </c>
      <c r="H77" s="7">
        <v>75.599999999999994</v>
      </c>
      <c r="I77" s="7">
        <f t="shared" si="4"/>
        <v>37.799999999999997</v>
      </c>
      <c r="J77" s="7">
        <f t="shared" si="5"/>
        <v>63.875</v>
      </c>
      <c r="K77" s="7">
        <v>23</v>
      </c>
      <c r="L77" s="15" t="s">
        <v>139</v>
      </c>
    </row>
    <row r="78" spans="1:12" ht="27" customHeight="1">
      <c r="A78" s="5">
        <v>76</v>
      </c>
      <c r="B78" s="4" t="s">
        <v>85</v>
      </c>
      <c r="C78" s="4" t="s">
        <v>114</v>
      </c>
      <c r="D78" s="4" t="s">
        <v>115</v>
      </c>
      <c r="E78" s="4">
        <v>54.6</v>
      </c>
      <c r="F78" s="6">
        <v>64</v>
      </c>
      <c r="G78" s="6">
        <v>59.3</v>
      </c>
      <c r="H78" s="7">
        <v>88.2</v>
      </c>
      <c r="I78" s="7">
        <f t="shared" ref="I78:I95" si="6">H78*0.6</f>
        <v>52.92</v>
      </c>
      <c r="J78" s="7">
        <f t="shared" ref="J78:J104" si="7">G78*0.4+I78</f>
        <v>76.64</v>
      </c>
      <c r="K78" s="7">
        <v>1</v>
      </c>
      <c r="L78" s="15" t="s">
        <v>138</v>
      </c>
    </row>
    <row r="79" spans="1:12" ht="27" customHeight="1">
      <c r="A79" s="5">
        <v>77</v>
      </c>
      <c r="B79" s="4" t="s">
        <v>86</v>
      </c>
      <c r="C79" s="4" t="s">
        <v>114</v>
      </c>
      <c r="D79" s="4" t="s">
        <v>115</v>
      </c>
      <c r="E79" s="4">
        <v>51</v>
      </c>
      <c r="F79" s="6">
        <v>65.099999999999994</v>
      </c>
      <c r="G79" s="6">
        <v>58.05</v>
      </c>
      <c r="H79" s="7">
        <v>85.64</v>
      </c>
      <c r="I79" s="7">
        <f t="shared" si="6"/>
        <v>51.384</v>
      </c>
      <c r="J79" s="7">
        <f t="shared" si="7"/>
        <v>74.603999999999999</v>
      </c>
      <c r="K79" s="7">
        <v>2</v>
      </c>
      <c r="L79" s="15" t="s">
        <v>138</v>
      </c>
    </row>
    <row r="80" spans="1:12" ht="27" customHeight="1">
      <c r="A80" s="5">
        <v>78</v>
      </c>
      <c r="B80" s="4" t="s">
        <v>83</v>
      </c>
      <c r="C80" s="4" t="s">
        <v>114</v>
      </c>
      <c r="D80" s="4" t="s">
        <v>115</v>
      </c>
      <c r="E80" s="4">
        <v>60</v>
      </c>
      <c r="F80" s="6">
        <v>65.599999999999994</v>
      </c>
      <c r="G80" s="6">
        <v>62.8</v>
      </c>
      <c r="H80" s="7">
        <v>80.44</v>
      </c>
      <c r="I80" s="7">
        <f t="shared" si="6"/>
        <v>48.263999999999996</v>
      </c>
      <c r="J80" s="7">
        <f t="shared" si="7"/>
        <v>73.384</v>
      </c>
      <c r="K80" s="7">
        <v>3</v>
      </c>
      <c r="L80" s="15" t="s">
        <v>138</v>
      </c>
    </row>
    <row r="81" spans="1:12" ht="27" customHeight="1">
      <c r="A81" s="5">
        <v>79</v>
      </c>
      <c r="B81" s="4" t="s">
        <v>84</v>
      </c>
      <c r="C81" s="4" t="s">
        <v>114</v>
      </c>
      <c r="D81" s="4" t="s">
        <v>115</v>
      </c>
      <c r="E81" s="4">
        <v>56</v>
      </c>
      <c r="F81" s="6">
        <v>63.2</v>
      </c>
      <c r="G81" s="6">
        <v>59.6</v>
      </c>
      <c r="H81" s="7">
        <v>81.22</v>
      </c>
      <c r="I81" s="7">
        <f t="shared" si="6"/>
        <v>48.731999999999999</v>
      </c>
      <c r="J81" s="7">
        <f t="shared" si="7"/>
        <v>72.572000000000003</v>
      </c>
      <c r="K81" s="7">
        <v>4</v>
      </c>
      <c r="L81" s="15" t="s">
        <v>138</v>
      </c>
    </row>
    <row r="82" spans="1:12" ht="27" customHeight="1">
      <c r="A82" s="5">
        <v>80</v>
      </c>
      <c r="B82" s="4" t="s">
        <v>87</v>
      </c>
      <c r="C82" s="4" t="s">
        <v>114</v>
      </c>
      <c r="D82" s="4" t="s">
        <v>115</v>
      </c>
      <c r="E82" s="4">
        <v>54.2</v>
      </c>
      <c r="F82" s="6">
        <v>60.1</v>
      </c>
      <c r="G82" s="6">
        <v>57.15</v>
      </c>
      <c r="H82" s="7">
        <v>81.7</v>
      </c>
      <c r="I82" s="7">
        <f t="shared" si="6"/>
        <v>49.02</v>
      </c>
      <c r="J82" s="7">
        <f t="shared" si="7"/>
        <v>71.88</v>
      </c>
      <c r="K82" s="7">
        <v>5</v>
      </c>
      <c r="L82" s="15" t="s">
        <v>138</v>
      </c>
    </row>
    <row r="83" spans="1:12" ht="27" customHeight="1">
      <c r="A83" s="5">
        <v>81</v>
      </c>
      <c r="B83" s="4" t="s">
        <v>88</v>
      </c>
      <c r="C83" s="4" t="s">
        <v>114</v>
      </c>
      <c r="D83" s="4" t="s">
        <v>115</v>
      </c>
      <c r="E83" s="4">
        <v>57.3</v>
      </c>
      <c r="F83" s="6">
        <v>53.5</v>
      </c>
      <c r="G83" s="6">
        <v>55.4</v>
      </c>
      <c r="H83" s="7">
        <v>81.72</v>
      </c>
      <c r="I83" s="7">
        <f t="shared" si="6"/>
        <v>49.031999999999996</v>
      </c>
      <c r="J83" s="7">
        <f t="shared" si="7"/>
        <v>71.191999999999993</v>
      </c>
      <c r="K83" s="7">
        <v>6</v>
      </c>
      <c r="L83" s="15" t="s">
        <v>138</v>
      </c>
    </row>
    <row r="84" spans="1:12" ht="27" customHeight="1">
      <c r="A84" s="5">
        <v>82</v>
      </c>
      <c r="B84" s="4" t="s">
        <v>91</v>
      </c>
      <c r="C84" s="4" t="s">
        <v>114</v>
      </c>
      <c r="D84" s="4" t="s">
        <v>115</v>
      </c>
      <c r="E84" s="4">
        <v>51.8</v>
      </c>
      <c r="F84" s="6">
        <v>53.2</v>
      </c>
      <c r="G84" s="6">
        <v>52.5</v>
      </c>
      <c r="H84" s="7">
        <v>82.8</v>
      </c>
      <c r="I84" s="7">
        <f t="shared" si="6"/>
        <v>49.68</v>
      </c>
      <c r="J84" s="7">
        <f t="shared" si="7"/>
        <v>70.680000000000007</v>
      </c>
      <c r="K84" s="7">
        <v>7</v>
      </c>
      <c r="L84" s="15" t="s">
        <v>138</v>
      </c>
    </row>
    <row r="85" spans="1:12" ht="27" customHeight="1">
      <c r="A85" s="5">
        <v>83</v>
      </c>
      <c r="B85" s="4" t="s">
        <v>128</v>
      </c>
      <c r="C85" s="4" t="s">
        <v>114</v>
      </c>
      <c r="D85" s="4" t="s">
        <v>115</v>
      </c>
      <c r="E85" s="4">
        <v>45.7</v>
      </c>
      <c r="F85" s="6">
        <v>56.8</v>
      </c>
      <c r="G85" s="6">
        <v>51.25</v>
      </c>
      <c r="H85" s="7">
        <v>83.2</v>
      </c>
      <c r="I85" s="7">
        <f t="shared" si="6"/>
        <v>49.92</v>
      </c>
      <c r="J85" s="7">
        <f t="shared" si="7"/>
        <v>70.42</v>
      </c>
      <c r="K85" s="7">
        <v>8</v>
      </c>
      <c r="L85" s="15" t="s">
        <v>138</v>
      </c>
    </row>
    <row r="86" spans="1:12" ht="27" customHeight="1">
      <c r="A86" s="5">
        <v>84</v>
      </c>
      <c r="B86" s="4" t="s">
        <v>90</v>
      </c>
      <c r="C86" s="4" t="s">
        <v>114</v>
      </c>
      <c r="D86" s="4" t="s">
        <v>115</v>
      </c>
      <c r="E86" s="4">
        <v>49</v>
      </c>
      <c r="F86" s="6">
        <v>57.8</v>
      </c>
      <c r="G86" s="6">
        <v>53.4</v>
      </c>
      <c r="H86" s="7">
        <v>78.64</v>
      </c>
      <c r="I86" s="7">
        <f t="shared" si="6"/>
        <v>47.183999999999997</v>
      </c>
      <c r="J86" s="7">
        <f t="shared" si="7"/>
        <v>68.543999999999997</v>
      </c>
      <c r="K86" s="7">
        <v>9</v>
      </c>
      <c r="L86" s="15" t="s">
        <v>139</v>
      </c>
    </row>
    <row r="87" spans="1:12" ht="27" customHeight="1">
      <c r="A87" s="5">
        <v>85</v>
      </c>
      <c r="B87" s="4" t="s">
        <v>89</v>
      </c>
      <c r="C87" s="4" t="s">
        <v>114</v>
      </c>
      <c r="D87" s="4" t="s">
        <v>115</v>
      </c>
      <c r="E87" s="4">
        <v>55.8</v>
      </c>
      <c r="F87" s="6">
        <v>52.4</v>
      </c>
      <c r="G87" s="6">
        <v>54.1</v>
      </c>
      <c r="H87" s="7">
        <v>78.099999999999994</v>
      </c>
      <c r="I87" s="7">
        <f t="shared" si="6"/>
        <v>46.859999999999992</v>
      </c>
      <c r="J87" s="7">
        <f t="shared" si="7"/>
        <v>68.5</v>
      </c>
      <c r="K87" s="7">
        <v>10</v>
      </c>
      <c r="L87" s="15" t="s">
        <v>139</v>
      </c>
    </row>
    <row r="88" spans="1:12" ht="27" customHeight="1">
      <c r="A88" s="5">
        <v>86</v>
      </c>
      <c r="B88" s="4" t="s">
        <v>92</v>
      </c>
      <c r="C88" s="4" t="s">
        <v>114</v>
      </c>
      <c r="D88" s="4" t="s">
        <v>115</v>
      </c>
      <c r="E88" s="4">
        <v>42.5</v>
      </c>
      <c r="F88" s="6">
        <v>60.3</v>
      </c>
      <c r="G88" s="6">
        <v>51.4</v>
      </c>
      <c r="H88" s="7">
        <v>79.36</v>
      </c>
      <c r="I88" s="7">
        <f t="shared" si="6"/>
        <v>47.616</v>
      </c>
      <c r="J88" s="7">
        <f t="shared" si="7"/>
        <v>68.176000000000002</v>
      </c>
      <c r="K88" s="7">
        <v>11</v>
      </c>
      <c r="L88" s="15" t="s">
        <v>139</v>
      </c>
    </row>
    <row r="89" spans="1:12" ht="27" customHeight="1">
      <c r="A89" s="5">
        <v>87</v>
      </c>
      <c r="B89" s="4" t="s">
        <v>93</v>
      </c>
      <c r="C89" s="4" t="s">
        <v>114</v>
      </c>
      <c r="D89" s="4" t="s">
        <v>116</v>
      </c>
      <c r="E89" s="4">
        <v>68.099999999999994</v>
      </c>
      <c r="F89" s="6">
        <v>57.9</v>
      </c>
      <c r="G89" s="6">
        <v>63</v>
      </c>
      <c r="H89" s="7">
        <v>83.4</v>
      </c>
      <c r="I89" s="7">
        <f t="shared" si="6"/>
        <v>50.04</v>
      </c>
      <c r="J89" s="7">
        <f t="shared" si="7"/>
        <v>75.240000000000009</v>
      </c>
      <c r="K89" s="7">
        <v>1</v>
      </c>
      <c r="L89" s="15" t="s">
        <v>138</v>
      </c>
    </row>
    <row r="90" spans="1:12" ht="27" customHeight="1">
      <c r="A90" s="5">
        <v>88</v>
      </c>
      <c r="B90" s="4" t="s">
        <v>94</v>
      </c>
      <c r="C90" s="7" t="s">
        <v>117</v>
      </c>
      <c r="D90" s="4" t="s">
        <v>118</v>
      </c>
      <c r="E90" s="4">
        <v>54.2</v>
      </c>
      <c r="F90" s="6">
        <v>63.9</v>
      </c>
      <c r="G90" s="6">
        <v>59.05</v>
      </c>
      <c r="H90" s="7">
        <v>81.38</v>
      </c>
      <c r="I90" s="7">
        <f t="shared" si="6"/>
        <v>48.827999999999996</v>
      </c>
      <c r="J90" s="7">
        <f t="shared" si="7"/>
        <v>72.447999999999993</v>
      </c>
      <c r="K90" s="7">
        <v>1</v>
      </c>
      <c r="L90" s="15" t="s">
        <v>138</v>
      </c>
    </row>
    <row r="91" spans="1:12" ht="27" customHeight="1">
      <c r="A91" s="5">
        <v>89</v>
      </c>
      <c r="B91" s="4" t="s">
        <v>95</v>
      </c>
      <c r="C91" s="7" t="s">
        <v>119</v>
      </c>
      <c r="D91" s="4" t="s">
        <v>120</v>
      </c>
      <c r="E91" s="4">
        <v>51.4</v>
      </c>
      <c r="F91" s="6">
        <v>55.2</v>
      </c>
      <c r="G91" s="6">
        <v>53.3</v>
      </c>
      <c r="H91" s="7">
        <v>83.32</v>
      </c>
      <c r="I91" s="7">
        <f t="shared" si="6"/>
        <v>49.991999999999997</v>
      </c>
      <c r="J91" s="7">
        <f t="shared" si="7"/>
        <v>71.311999999999998</v>
      </c>
      <c r="K91" s="7">
        <v>1</v>
      </c>
      <c r="L91" s="15" t="s">
        <v>138</v>
      </c>
    </row>
    <row r="92" spans="1:12" ht="27" customHeight="1">
      <c r="A92" s="5">
        <v>90</v>
      </c>
      <c r="B92" s="4" t="s">
        <v>96</v>
      </c>
      <c r="C92" s="4" t="s">
        <v>119</v>
      </c>
      <c r="D92" s="4" t="s">
        <v>120</v>
      </c>
      <c r="E92" s="4">
        <v>41.8</v>
      </c>
      <c r="F92" s="6">
        <v>58.9</v>
      </c>
      <c r="G92" s="6">
        <v>50.35</v>
      </c>
      <c r="H92" s="7">
        <v>83.76</v>
      </c>
      <c r="I92" s="7">
        <f t="shared" si="6"/>
        <v>50.256</v>
      </c>
      <c r="J92" s="7">
        <f t="shared" si="7"/>
        <v>70.396000000000001</v>
      </c>
      <c r="K92" s="7">
        <v>2</v>
      </c>
      <c r="L92" s="15" t="s">
        <v>138</v>
      </c>
    </row>
    <row r="93" spans="1:12" ht="27" customHeight="1">
      <c r="A93" s="5">
        <v>91</v>
      </c>
      <c r="B93" s="4" t="s">
        <v>98</v>
      </c>
      <c r="C93" s="4" t="s">
        <v>119</v>
      </c>
      <c r="D93" s="4" t="s">
        <v>121</v>
      </c>
      <c r="E93" s="4">
        <v>59.4</v>
      </c>
      <c r="F93" s="6">
        <v>60.9</v>
      </c>
      <c r="G93" s="6">
        <v>60.15</v>
      </c>
      <c r="H93" s="7">
        <v>84.5</v>
      </c>
      <c r="I93" s="7">
        <f t="shared" si="6"/>
        <v>50.699999999999996</v>
      </c>
      <c r="J93" s="7">
        <f t="shared" si="7"/>
        <v>74.759999999999991</v>
      </c>
      <c r="K93" s="7">
        <v>1</v>
      </c>
      <c r="L93" s="15" t="s">
        <v>138</v>
      </c>
    </row>
    <row r="94" spans="1:12" ht="27" customHeight="1">
      <c r="A94" s="5">
        <v>92</v>
      </c>
      <c r="B94" s="4" t="s">
        <v>97</v>
      </c>
      <c r="C94" s="4" t="s">
        <v>119</v>
      </c>
      <c r="D94" s="4" t="s">
        <v>121</v>
      </c>
      <c r="E94" s="4">
        <v>54.1</v>
      </c>
      <c r="F94" s="6">
        <v>69.7</v>
      </c>
      <c r="G94" s="6">
        <v>61.9</v>
      </c>
      <c r="H94" s="7">
        <v>82.24</v>
      </c>
      <c r="I94" s="7">
        <f t="shared" si="6"/>
        <v>49.343999999999994</v>
      </c>
      <c r="J94" s="7">
        <f t="shared" si="7"/>
        <v>74.103999999999999</v>
      </c>
      <c r="K94" s="7">
        <v>2</v>
      </c>
      <c r="L94" s="15" t="s">
        <v>138</v>
      </c>
    </row>
    <row r="95" spans="1:12" ht="27" customHeight="1">
      <c r="A95" s="5">
        <v>93</v>
      </c>
      <c r="B95" s="4" t="s">
        <v>99</v>
      </c>
      <c r="C95" s="4" t="s">
        <v>119</v>
      </c>
      <c r="D95" s="4" t="s">
        <v>121</v>
      </c>
      <c r="E95" s="4">
        <v>57.4</v>
      </c>
      <c r="F95" s="6">
        <v>57.4</v>
      </c>
      <c r="G95" s="6">
        <v>57.4</v>
      </c>
      <c r="H95" s="7">
        <v>82.2</v>
      </c>
      <c r="I95" s="7">
        <f t="shared" si="6"/>
        <v>49.32</v>
      </c>
      <c r="J95" s="7">
        <f t="shared" si="7"/>
        <v>72.28</v>
      </c>
      <c r="K95" s="7">
        <v>3</v>
      </c>
      <c r="L95" s="15" t="s">
        <v>139</v>
      </c>
    </row>
    <row r="96" spans="1:12" ht="27" customHeight="1">
      <c r="A96" s="5">
        <v>94</v>
      </c>
      <c r="B96" s="4" t="s">
        <v>100</v>
      </c>
      <c r="C96" s="4" t="s">
        <v>119</v>
      </c>
      <c r="D96" s="4" t="s">
        <v>121</v>
      </c>
      <c r="E96" s="4">
        <v>60.7</v>
      </c>
      <c r="F96" s="6">
        <v>52.6</v>
      </c>
      <c r="G96" s="6">
        <v>56.65</v>
      </c>
      <c r="H96" s="7"/>
      <c r="I96" s="7"/>
      <c r="J96" s="7">
        <f t="shared" si="7"/>
        <v>22.66</v>
      </c>
      <c r="K96" s="7"/>
      <c r="L96" s="7"/>
    </row>
    <row r="97" spans="1:12" ht="27" customHeight="1">
      <c r="A97" s="5">
        <v>95</v>
      </c>
      <c r="B97" s="15" t="s">
        <v>101</v>
      </c>
      <c r="C97" s="15" t="s">
        <v>119</v>
      </c>
      <c r="D97" s="15" t="s">
        <v>122</v>
      </c>
      <c r="E97" s="15">
        <v>60.1</v>
      </c>
      <c r="F97" s="16">
        <v>63.1</v>
      </c>
      <c r="G97" s="16">
        <v>61.6</v>
      </c>
      <c r="H97" s="15">
        <v>85.26</v>
      </c>
      <c r="I97" s="15">
        <f t="shared" ref="I97:I104" si="8">H97*0.6</f>
        <v>51.155999999999999</v>
      </c>
      <c r="J97" s="15">
        <f t="shared" si="7"/>
        <v>75.795999999999992</v>
      </c>
      <c r="K97" s="15">
        <v>1</v>
      </c>
      <c r="L97" s="15" t="s">
        <v>138</v>
      </c>
    </row>
    <row r="98" spans="1:12" ht="27" customHeight="1">
      <c r="A98" s="5">
        <v>96</v>
      </c>
      <c r="B98" s="15" t="s">
        <v>102</v>
      </c>
      <c r="C98" s="15" t="s">
        <v>119</v>
      </c>
      <c r="D98" s="15" t="s">
        <v>122</v>
      </c>
      <c r="E98" s="15">
        <v>59.7</v>
      </c>
      <c r="F98" s="16">
        <v>60.9</v>
      </c>
      <c r="G98" s="16">
        <v>60.3</v>
      </c>
      <c r="H98" s="15">
        <v>85.2</v>
      </c>
      <c r="I98" s="15">
        <f t="shared" si="8"/>
        <v>51.12</v>
      </c>
      <c r="J98" s="15">
        <f t="shared" si="7"/>
        <v>75.239999999999995</v>
      </c>
      <c r="K98" s="15">
        <v>2</v>
      </c>
      <c r="L98" s="15" t="s">
        <v>138</v>
      </c>
    </row>
    <row r="99" spans="1:12" ht="27" customHeight="1">
      <c r="A99" s="5">
        <v>97</v>
      </c>
      <c r="B99" s="15" t="s">
        <v>103</v>
      </c>
      <c r="C99" s="15" t="s">
        <v>119</v>
      </c>
      <c r="D99" s="15" t="s">
        <v>122</v>
      </c>
      <c r="E99" s="15">
        <v>54.2</v>
      </c>
      <c r="F99" s="15">
        <v>59.9</v>
      </c>
      <c r="G99" s="15">
        <v>57.05</v>
      </c>
      <c r="H99" s="14" t="s">
        <v>130</v>
      </c>
      <c r="I99" s="15">
        <f t="shared" si="8"/>
        <v>51.863999999999997</v>
      </c>
      <c r="J99" s="15">
        <f t="shared" si="7"/>
        <v>74.683999999999997</v>
      </c>
      <c r="K99" s="14" t="s">
        <v>135</v>
      </c>
      <c r="L99" s="15" t="s">
        <v>139</v>
      </c>
    </row>
    <row r="100" spans="1:12" ht="27" customHeight="1">
      <c r="A100" s="5">
        <v>98</v>
      </c>
      <c r="B100" s="15" t="s">
        <v>129</v>
      </c>
      <c r="C100" s="15" t="s">
        <v>119</v>
      </c>
      <c r="D100" s="15" t="s">
        <v>122</v>
      </c>
      <c r="E100" s="15">
        <v>52.7</v>
      </c>
      <c r="F100" s="15">
        <v>58</v>
      </c>
      <c r="G100" s="15">
        <v>55.35</v>
      </c>
      <c r="H100" s="14" t="s">
        <v>131</v>
      </c>
      <c r="I100" s="15">
        <f t="shared" si="8"/>
        <v>51.515999999999998</v>
      </c>
      <c r="J100" s="15">
        <f t="shared" si="7"/>
        <v>73.656000000000006</v>
      </c>
      <c r="K100" s="14" t="s">
        <v>136</v>
      </c>
      <c r="L100" s="15" t="s">
        <v>139</v>
      </c>
    </row>
    <row r="101" spans="1:12" ht="27" customHeight="1">
      <c r="A101" s="5">
        <v>99</v>
      </c>
      <c r="B101" s="11" t="s">
        <v>104</v>
      </c>
      <c r="C101" s="11" t="s">
        <v>123</v>
      </c>
      <c r="D101" s="15" t="s">
        <v>124</v>
      </c>
      <c r="E101" s="12">
        <v>71.5</v>
      </c>
      <c r="F101" s="12">
        <v>42.7</v>
      </c>
      <c r="G101" s="11">
        <v>57.1</v>
      </c>
      <c r="H101" s="14" t="s">
        <v>132</v>
      </c>
      <c r="I101" s="15">
        <f t="shared" si="8"/>
        <v>51.972000000000001</v>
      </c>
      <c r="J101" s="15">
        <f t="shared" si="7"/>
        <v>74.812000000000012</v>
      </c>
      <c r="K101" s="14" t="s">
        <v>137</v>
      </c>
      <c r="L101" s="15" t="s">
        <v>138</v>
      </c>
    </row>
    <row r="102" spans="1:12" s="10" customFormat="1" ht="27" customHeight="1">
      <c r="A102" s="5">
        <v>100</v>
      </c>
      <c r="B102" s="15" t="s">
        <v>105</v>
      </c>
      <c r="C102" s="15" t="s">
        <v>123</v>
      </c>
      <c r="D102" s="15" t="s">
        <v>124</v>
      </c>
      <c r="E102" s="15">
        <v>58.5</v>
      </c>
      <c r="F102" s="15">
        <v>36.299999999999997</v>
      </c>
      <c r="G102" s="15">
        <v>47.4</v>
      </c>
      <c r="H102" s="15">
        <v>81.88</v>
      </c>
      <c r="I102" s="15">
        <f t="shared" si="8"/>
        <v>49.127999999999993</v>
      </c>
      <c r="J102" s="15">
        <f t="shared" si="7"/>
        <v>68.087999999999994</v>
      </c>
      <c r="K102" s="15">
        <v>2</v>
      </c>
      <c r="L102" s="15" t="s">
        <v>138</v>
      </c>
    </row>
    <row r="103" spans="1:12" ht="27" customHeight="1">
      <c r="A103" s="5">
        <v>101</v>
      </c>
      <c r="B103" s="15" t="s">
        <v>106</v>
      </c>
      <c r="C103" s="15" t="s">
        <v>123</v>
      </c>
      <c r="D103" s="15" t="s">
        <v>124</v>
      </c>
      <c r="E103" s="15">
        <v>43.1</v>
      </c>
      <c r="F103" s="15">
        <v>50.3</v>
      </c>
      <c r="G103" s="15">
        <v>46.7</v>
      </c>
      <c r="H103" s="15">
        <v>81.94</v>
      </c>
      <c r="I103" s="15">
        <f t="shared" si="8"/>
        <v>49.163999999999994</v>
      </c>
      <c r="J103" s="15">
        <f t="shared" si="7"/>
        <v>67.843999999999994</v>
      </c>
      <c r="K103" s="15">
        <v>3</v>
      </c>
      <c r="L103" s="15" t="s">
        <v>138</v>
      </c>
    </row>
    <row r="104" spans="1:12" ht="27" customHeight="1">
      <c r="A104" s="5">
        <v>102</v>
      </c>
      <c r="B104" s="15" t="s">
        <v>107</v>
      </c>
      <c r="C104" s="15" t="s">
        <v>123</v>
      </c>
      <c r="D104" s="15" t="s">
        <v>124</v>
      </c>
      <c r="E104" s="15">
        <v>27.5</v>
      </c>
      <c r="F104" s="15">
        <v>37.6</v>
      </c>
      <c r="G104" s="15">
        <v>32.549999999999997</v>
      </c>
      <c r="H104" s="15">
        <v>80.12</v>
      </c>
      <c r="I104" s="15">
        <f t="shared" si="8"/>
        <v>48.072000000000003</v>
      </c>
      <c r="J104" s="15">
        <f t="shared" si="7"/>
        <v>61.091999999999999</v>
      </c>
      <c r="K104" s="15">
        <v>4</v>
      </c>
      <c r="L104" s="15" t="s">
        <v>138</v>
      </c>
    </row>
  </sheetData>
  <sheetProtection password="C571" sheet="1" formatCells="0" formatColumns="0" formatRows="0" insertColumns="0" insertRows="0" insertHyperlinks="0" deleteColumns="0" deleteRows="0" sort="0" autoFilter="0" pivotTables="0"/>
  <autoFilter ref="A2:L104"/>
  <sortState ref="A101:L104">
    <sortCondition descending="1" ref="J101:J104"/>
  </sortState>
  <mergeCells count="1">
    <mergeCell ref="A1:L1"/>
  </mergeCells>
  <phoneticPr fontId="1" type="noConversion"/>
  <printOptions horizontalCentered="1"/>
  <pageMargins left="0.19685039370078741" right="0.15748031496062992" top="0.31496062992125984" bottom="0.31496062992125984" header="0.23622047244094491" footer="0.15748031496062992"/>
  <pageSetup paperSize="9" orientation="landscape" verticalDpi="180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面试成绩、总成绩及进入体检人员名单</vt:lpstr>
      <vt:lpstr>面试成绩、总成绩及进入体检人员名单!Print_Titles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 Shellie</dc:creator>
  <cp:lastModifiedBy>陈智彬</cp:lastModifiedBy>
  <cp:lastPrinted>2021-07-26T00:26:28Z</cp:lastPrinted>
  <dcterms:created xsi:type="dcterms:W3CDTF">2009-11-03T08:12:40Z</dcterms:created>
  <dcterms:modified xsi:type="dcterms:W3CDTF">2021-07-30T01:38:39Z</dcterms:modified>
</cp:coreProperties>
</file>