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540"/>
  </bookViews>
  <sheets>
    <sheet name="党建类" sheetId="4" r:id="rId1"/>
  </sheets>
  <definedNames>
    <definedName name="_xlnm._FilterDatabase" localSheetId="0" hidden="1">党建类!$B$4:$R$4</definedName>
  </definedNames>
  <calcPr calcId="124519"/>
</workbook>
</file>

<file path=xl/calcChain.xml><?xml version="1.0" encoding="utf-8"?>
<calcChain xmlns="http://schemas.openxmlformats.org/spreadsheetml/2006/main">
  <c r="O22" i="4"/>
  <c r="M22"/>
  <c r="O18"/>
  <c r="M18"/>
  <c r="O21"/>
  <c r="M21"/>
  <c r="O23"/>
  <c r="M23"/>
  <c r="O20"/>
  <c r="M20"/>
  <c r="O17"/>
  <c r="M17"/>
  <c r="O19"/>
  <c r="M19"/>
  <c r="O24"/>
  <c r="M24"/>
  <c r="O15"/>
  <c r="M15"/>
  <c r="O16"/>
  <c r="M16"/>
  <c r="O14"/>
  <c r="M14"/>
  <c r="O8"/>
  <c r="M8"/>
  <c r="O10"/>
  <c r="M10"/>
  <c r="O9"/>
  <c r="M9"/>
  <c r="O11"/>
  <c r="M11"/>
  <c r="O6"/>
  <c r="M6"/>
  <c r="O12"/>
  <c r="M12"/>
  <c r="O7"/>
  <c r="M7"/>
  <c r="O13"/>
  <c r="M13"/>
  <c r="O5"/>
  <c r="M5"/>
  <c r="P5" l="1"/>
  <c r="P13"/>
  <c r="P7"/>
  <c r="P12"/>
  <c r="P6"/>
  <c r="P11"/>
  <c r="P9"/>
  <c r="P10"/>
  <c r="P8"/>
  <c r="P14"/>
  <c r="P16"/>
  <c r="P15"/>
  <c r="P24"/>
  <c r="P19"/>
  <c r="P17"/>
  <c r="P20"/>
  <c r="P23"/>
  <c r="P21"/>
  <c r="P18"/>
  <c r="Q18" s="1"/>
  <c r="P22"/>
  <c r="Q23" l="1"/>
  <c r="Q17"/>
  <c r="Q24"/>
  <c r="Q16"/>
  <c r="Q8"/>
  <c r="Q9"/>
  <c r="Q6"/>
  <c r="Q7"/>
  <c r="Q5"/>
  <c r="Q22"/>
  <c r="Q21"/>
  <c r="Q20"/>
  <c r="Q19"/>
  <c r="Q15"/>
  <c r="Q14"/>
  <c r="Q10"/>
  <c r="Q11"/>
  <c r="Q12"/>
  <c r="Q13"/>
</calcChain>
</file>

<file path=xl/sharedStrings.xml><?xml version="1.0" encoding="utf-8"?>
<sst xmlns="http://schemas.openxmlformats.org/spreadsheetml/2006/main" count="176" uniqueCount="68">
  <si>
    <t>姓名</t>
  </si>
  <si>
    <t>准考证号</t>
  </si>
  <si>
    <t>主管部门</t>
  </si>
  <si>
    <t>招聘单位</t>
  </si>
  <si>
    <t>职位名称</t>
  </si>
  <si>
    <t>职业能力倾向测验</t>
  </si>
  <si>
    <t>公共基础知识</t>
  </si>
  <si>
    <t>医学基础知识</t>
  </si>
  <si>
    <t>教育公共基础</t>
  </si>
  <si>
    <t>笔试总成绩</t>
  </si>
  <si>
    <t>笔试折合成绩</t>
  </si>
  <si>
    <t>笔试成绩×50%</t>
  </si>
  <si>
    <t>面试成绩</t>
  </si>
  <si>
    <t>面试成绩×50%</t>
  </si>
  <si>
    <t>考试总成绩</t>
  </si>
  <si>
    <t>排名</t>
  </si>
  <si>
    <t>何冰清</t>
  </si>
  <si>
    <t>21704091204</t>
  </si>
  <si>
    <t>都江堰市</t>
  </si>
  <si>
    <t>乡镇、街道村(社区)</t>
  </si>
  <si>
    <t>01040村(社区)服务</t>
  </si>
  <si>
    <t xml:space="preserve">是 </t>
  </si>
  <si>
    <t>胡航</t>
  </si>
  <si>
    <t>21704091114</t>
  </si>
  <si>
    <r>
      <rPr>
        <sz val="11"/>
        <color theme="1"/>
        <rFont val="宋体"/>
        <family val="3"/>
        <charset val="134"/>
        <scheme val="minor"/>
      </rPr>
      <t>0104</t>
    </r>
    <r>
      <rPr>
        <sz val="11"/>
        <color theme="1"/>
        <rFont val="宋体"/>
        <family val="3"/>
        <charset val="134"/>
        <scheme val="minor"/>
      </rPr>
      <t>0</t>
    </r>
    <r>
      <rPr>
        <sz val="11"/>
        <color theme="1"/>
        <rFont val="宋体"/>
        <family val="3"/>
        <charset val="134"/>
        <scheme val="minor"/>
      </rPr>
      <t>村(社区)服务</t>
    </r>
  </si>
  <si>
    <t>薛丽</t>
  </si>
  <si>
    <t>21704090411</t>
  </si>
  <si>
    <t/>
  </si>
  <si>
    <t>徐颖琪</t>
  </si>
  <si>
    <t>21704090921</t>
  </si>
  <si>
    <t>宋玉琳</t>
  </si>
  <si>
    <t>21704091322</t>
  </si>
  <si>
    <t>陈虹源</t>
  </si>
  <si>
    <t>21704090703</t>
  </si>
  <si>
    <t>周蕃</t>
  </si>
  <si>
    <t>21704091418</t>
  </si>
  <si>
    <t>董嘉薇</t>
  </si>
  <si>
    <t>21704090415</t>
  </si>
  <si>
    <t>李莉</t>
  </si>
  <si>
    <t>21704090512</t>
  </si>
  <si>
    <t>丁利</t>
  </si>
  <si>
    <t>21704091029</t>
  </si>
  <si>
    <t>陈静</t>
  </si>
  <si>
    <t>21704090401</t>
  </si>
  <si>
    <t>王紫慧</t>
  </si>
  <si>
    <t>21704090424</t>
  </si>
  <si>
    <t>刘从雨</t>
  </si>
  <si>
    <t>21704090723</t>
  </si>
  <si>
    <t>否</t>
  </si>
  <si>
    <t>李新微</t>
  </si>
  <si>
    <t>21704090324</t>
  </si>
  <si>
    <t>朱定豪</t>
  </si>
  <si>
    <t>21704091006</t>
  </si>
  <si>
    <t>何东凌</t>
  </si>
  <si>
    <t>21704091620</t>
  </si>
  <si>
    <t>袁瑞</t>
  </si>
  <si>
    <t>21704090603</t>
  </si>
  <si>
    <t>申思玥</t>
  </si>
  <si>
    <t>21704090701</t>
  </si>
  <si>
    <t>曾忠林</t>
  </si>
  <si>
    <t>21704091413</t>
  </si>
  <si>
    <t>吕佳</t>
  </si>
  <si>
    <t>21704090811</t>
  </si>
  <si>
    <t xml:space="preserve">是否进入体检 </t>
    <phoneticPr fontId="5" type="noConversion"/>
  </si>
  <si>
    <t xml:space="preserve">是 </t>
    <phoneticPr fontId="5" type="noConversion"/>
  </si>
  <si>
    <t>备注：“村（社区）服务”类考试总成绩＝笔试成绩×50%+面试成绩×50%</t>
    <phoneticPr fontId="5" type="noConversion"/>
  </si>
  <si>
    <t>序号</t>
    <phoneticPr fontId="5" type="noConversion"/>
  </si>
  <si>
    <t>2021年成都市高校毕业生服务基层项目公开招募考试总成绩及进入体检人员名单（党建指导员）</t>
    <phoneticPr fontId="5" type="noConversion"/>
  </si>
</sst>
</file>

<file path=xl/styles.xml><?xml version="1.0" encoding="utf-8"?>
<styleSheet xmlns="http://schemas.openxmlformats.org/spreadsheetml/2006/main">
  <fonts count="9">
    <font>
      <sz val="11"/>
      <color theme="1"/>
      <name val="宋体"/>
      <charset val="134"/>
      <scheme val="minor"/>
    </font>
    <font>
      <b/>
      <sz val="12"/>
      <name val="Calibri"/>
      <family val="2"/>
    </font>
    <font>
      <b/>
      <sz val="12"/>
      <name val="宋体"/>
      <family val="3"/>
      <charset val="134"/>
    </font>
    <font>
      <b/>
      <sz val="11"/>
      <color theme="1"/>
      <name val="宋体"/>
      <family val="3"/>
      <charset val="134"/>
      <scheme val="minor"/>
    </font>
    <font>
      <sz val="11"/>
      <color theme="1"/>
      <name val="宋体"/>
      <family val="3"/>
      <charset val="134"/>
      <scheme val="minor"/>
    </font>
    <font>
      <sz val="9"/>
      <name val="宋体"/>
      <family val="3"/>
      <charset val="134"/>
      <scheme val="minor"/>
    </font>
    <font>
      <sz val="12"/>
      <color theme="1"/>
      <name val="宋体"/>
      <family val="3"/>
      <charset val="134"/>
      <scheme val="minor"/>
    </font>
    <font>
      <sz val="11"/>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lignment vertical="center"/>
    </xf>
    <xf numFmtId="0" fontId="0" fillId="0" borderId="1" xfId="0" applyFill="1" applyBorder="1" applyAlignment="1">
      <alignment horizontal="center" vertical="center"/>
    </xf>
    <xf numFmtId="0" fontId="0"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2" borderId="2" xfId="0" applyFont="1" applyFill="1" applyBorder="1" applyAlignment="1">
      <alignment horizontal="left" vertical="center"/>
    </xf>
    <xf numFmtId="0" fontId="8" fillId="2" borderId="0"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4"/>
  <sheetViews>
    <sheetView tabSelected="1" workbookViewId="0">
      <selection activeCell="L11" sqref="L11"/>
    </sheetView>
  </sheetViews>
  <sheetFormatPr defaultColWidth="9" defaultRowHeight="13.5"/>
  <cols>
    <col min="1" max="1" width="6.125" style="1" customWidth="1"/>
    <col min="2" max="2" width="9" style="1"/>
    <col min="3" max="3" width="12.125" style="1" customWidth="1"/>
    <col min="4" max="4" width="10" style="1" customWidth="1"/>
    <col min="5" max="5" width="19.5" style="1" customWidth="1"/>
    <col min="6" max="6" width="17.5" style="1" customWidth="1"/>
    <col min="7" max="11" width="9" style="1" hidden="1" customWidth="1"/>
    <col min="12" max="13" width="10.25" style="1" customWidth="1"/>
    <col min="14" max="14" width="10.25" style="8" customWidth="1"/>
    <col min="15" max="15" width="10.25" style="1" customWidth="1"/>
    <col min="16" max="16" width="12.5" style="1" customWidth="1"/>
    <col min="17" max="17" width="9.75" style="1" customWidth="1"/>
    <col min="18" max="18" width="9" style="3"/>
    <col min="19" max="16384" width="9" style="1"/>
  </cols>
  <sheetData>
    <row r="1" spans="1:18" ht="17.25" customHeight="1">
      <c r="A1" s="13" t="s">
        <v>67</v>
      </c>
      <c r="B1" s="13"/>
      <c r="C1" s="13"/>
      <c r="D1" s="13"/>
      <c r="E1" s="13"/>
      <c r="F1" s="13"/>
      <c r="G1" s="13"/>
      <c r="H1" s="13"/>
      <c r="I1" s="13"/>
      <c r="J1" s="13"/>
      <c r="K1" s="13"/>
      <c r="L1" s="13"/>
      <c r="M1" s="13"/>
      <c r="N1" s="13"/>
      <c r="O1" s="13"/>
      <c r="P1" s="13"/>
      <c r="Q1" s="13"/>
      <c r="R1" s="13"/>
    </row>
    <row r="2" spans="1:18" ht="17.25" customHeight="1">
      <c r="A2" s="13"/>
      <c r="B2" s="13"/>
      <c r="C2" s="13"/>
      <c r="D2" s="13"/>
      <c r="E2" s="13"/>
      <c r="F2" s="13"/>
      <c r="G2" s="13"/>
      <c r="H2" s="13"/>
      <c r="I2" s="13"/>
      <c r="J2" s="13"/>
      <c r="K2" s="13"/>
      <c r="L2" s="13"/>
      <c r="M2" s="13"/>
      <c r="N2" s="13"/>
      <c r="O2" s="13"/>
      <c r="P2" s="13"/>
      <c r="Q2" s="13"/>
      <c r="R2" s="13"/>
    </row>
    <row r="3" spans="1:18" ht="18.75" customHeight="1">
      <c r="A3" s="12" t="s">
        <v>65</v>
      </c>
      <c r="B3" s="12"/>
      <c r="C3" s="12"/>
      <c r="D3" s="12"/>
      <c r="E3" s="12"/>
      <c r="F3" s="12"/>
      <c r="G3" s="12"/>
      <c r="H3" s="12"/>
      <c r="I3" s="12"/>
      <c r="J3" s="12"/>
      <c r="K3" s="12"/>
      <c r="L3" s="12"/>
      <c r="M3" s="12"/>
      <c r="N3" s="12"/>
      <c r="O3" s="12"/>
      <c r="P3" s="12"/>
      <c r="Q3" s="12"/>
      <c r="R3" s="12"/>
    </row>
    <row r="4" spans="1:18" ht="35.25" customHeight="1">
      <c r="A4" s="4" t="s">
        <v>66</v>
      </c>
      <c r="B4" s="4" t="s">
        <v>0</v>
      </c>
      <c r="C4" s="4" t="s">
        <v>1</v>
      </c>
      <c r="D4" s="4" t="s">
        <v>2</v>
      </c>
      <c r="E4" s="4" t="s">
        <v>3</v>
      </c>
      <c r="F4" s="4" t="s">
        <v>4</v>
      </c>
      <c r="G4" s="4" t="s">
        <v>5</v>
      </c>
      <c r="H4" s="4" t="s">
        <v>6</v>
      </c>
      <c r="I4" s="4" t="s">
        <v>7</v>
      </c>
      <c r="J4" s="4" t="s">
        <v>8</v>
      </c>
      <c r="K4" s="4" t="s">
        <v>9</v>
      </c>
      <c r="L4" s="4" t="s">
        <v>10</v>
      </c>
      <c r="M4" s="5" t="s">
        <v>11</v>
      </c>
      <c r="N4" s="7" t="s">
        <v>12</v>
      </c>
      <c r="O4" s="5" t="s">
        <v>13</v>
      </c>
      <c r="P4" s="5" t="s">
        <v>14</v>
      </c>
      <c r="Q4" s="6" t="s">
        <v>15</v>
      </c>
      <c r="R4" s="6" t="s">
        <v>63</v>
      </c>
    </row>
    <row r="5" spans="1:18" ht="18" customHeight="1">
      <c r="A5" s="2">
        <v>1</v>
      </c>
      <c r="B5" s="2" t="s">
        <v>16</v>
      </c>
      <c r="C5" s="2" t="s">
        <v>17</v>
      </c>
      <c r="D5" s="2" t="s">
        <v>18</v>
      </c>
      <c r="E5" s="2" t="s">
        <v>19</v>
      </c>
      <c r="F5" s="2" t="s">
        <v>20</v>
      </c>
      <c r="G5" s="2">
        <v>66.3</v>
      </c>
      <c r="H5" s="2">
        <v>54.5</v>
      </c>
      <c r="I5" s="4"/>
      <c r="J5" s="4"/>
      <c r="K5" s="2">
        <v>120.8</v>
      </c>
      <c r="L5" s="2">
        <v>60.4</v>
      </c>
      <c r="M5" s="2">
        <f t="shared" ref="M5:M24" si="0">ROUND(L5*0.5,2)</f>
        <v>30.2</v>
      </c>
      <c r="N5" s="9">
        <v>82.33</v>
      </c>
      <c r="O5" s="2">
        <f t="shared" ref="O5:O24" si="1">ROUND(N5*0.5,2)</f>
        <v>41.17</v>
      </c>
      <c r="P5" s="2">
        <f t="shared" ref="P5:P24" si="2">M5+O5</f>
        <v>71.37</v>
      </c>
      <c r="Q5" s="2">
        <f>RANK(P5,P$5:P$24,0)</f>
        <v>1</v>
      </c>
      <c r="R5" s="2" t="s">
        <v>64</v>
      </c>
    </row>
    <row r="6" spans="1:18" ht="18" customHeight="1">
      <c r="A6" s="2">
        <v>2</v>
      </c>
      <c r="B6" s="2" t="s">
        <v>30</v>
      </c>
      <c r="C6" s="2" t="s">
        <v>31</v>
      </c>
      <c r="D6" s="2" t="s">
        <v>18</v>
      </c>
      <c r="E6" s="2" t="s">
        <v>19</v>
      </c>
      <c r="F6" s="2" t="s">
        <v>20</v>
      </c>
      <c r="G6" s="2">
        <v>50.9</v>
      </c>
      <c r="H6" s="2">
        <v>61.5</v>
      </c>
      <c r="I6" s="2" t="s">
        <v>27</v>
      </c>
      <c r="J6" s="2" t="s">
        <v>27</v>
      </c>
      <c r="K6" s="2">
        <v>112.4</v>
      </c>
      <c r="L6" s="2">
        <v>56.2</v>
      </c>
      <c r="M6" s="2">
        <f t="shared" si="0"/>
        <v>28.1</v>
      </c>
      <c r="N6" s="9">
        <v>86.33</v>
      </c>
      <c r="O6" s="2">
        <f t="shared" si="1"/>
        <v>43.17</v>
      </c>
      <c r="P6" s="2">
        <f t="shared" si="2"/>
        <v>71.27000000000001</v>
      </c>
      <c r="Q6" s="2">
        <f t="shared" ref="Q6:Q24" si="3">RANK(P6,P$5:P$24,0)</f>
        <v>2</v>
      </c>
      <c r="R6" s="2" t="s">
        <v>21</v>
      </c>
    </row>
    <row r="7" spans="1:18" ht="18" customHeight="1">
      <c r="A7" s="2">
        <v>3</v>
      </c>
      <c r="B7" s="2" t="s">
        <v>25</v>
      </c>
      <c r="C7" s="2" t="s">
        <v>26</v>
      </c>
      <c r="D7" s="2" t="s">
        <v>18</v>
      </c>
      <c r="E7" s="2" t="s">
        <v>19</v>
      </c>
      <c r="F7" s="2" t="s">
        <v>20</v>
      </c>
      <c r="G7" s="2">
        <v>58.6</v>
      </c>
      <c r="H7" s="2">
        <v>57.8</v>
      </c>
      <c r="I7" s="2" t="s">
        <v>27</v>
      </c>
      <c r="J7" s="2" t="s">
        <v>27</v>
      </c>
      <c r="K7" s="2">
        <v>116.4</v>
      </c>
      <c r="L7" s="2">
        <v>58.2</v>
      </c>
      <c r="M7" s="2">
        <f t="shared" si="0"/>
        <v>29.1</v>
      </c>
      <c r="N7" s="9">
        <v>83.67</v>
      </c>
      <c r="O7" s="2">
        <f t="shared" si="1"/>
        <v>41.84</v>
      </c>
      <c r="P7" s="2">
        <f t="shared" si="2"/>
        <v>70.94</v>
      </c>
      <c r="Q7" s="2">
        <f t="shared" si="3"/>
        <v>3</v>
      </c>
      <c r="R7" s="2" t="s">
        <v>21</v>
      </c>
    </row>
    <row r="8" spans="1:18" ht="18" customHeight="1">
      <c r="A8" s="2">
        <v>4</v>
      </c>
      <c r="B8" s="2" t="s">
        <v>38</v>
      </c>
      <c r="C8" s="2" t="s">
        <v>39</v>
      </c>
      <c r="D8" s="2" t="s">
        <v>18</v>
      </c>
      <c r="E8" s="2" t="s">
        <v>19</v>
      </c>
      <c r="F8" s="2" t="s">
        <v>20</v>
      </c>
      <c r="G8" s="2">
        <v>62.4</v>
      </c>
      <c r="H8" s="2">
        <v>47.9</v>
      </c>
      <c r="I8" s="2" t="s">
        <v>27</v>
      </c>
      <c r="J8" s="2" t="s">
        <v>27</v>
      </c>
      <c r="K8" s="2">
        <v>110.3</v>
      </c>
      <c r="L8" s="2">
        <v>55.15</v>
      </c>
      <c r="M8" s="2">
        <f t="shared" si="0"/>
        <v>27.58</v>
      </c>
      <c r="N8" s="9">
        <v>86</v>
      </c>
      <c r="O8" s="2">
        <f t="shared" si="1"/>
        <v>43</v>
      </c>
      <c r="P8" s="2">
        <f t="shared" si="2"/>
        <v>70.58</v>
      </c>
      <c r="Q8" s="2">
        <f t="shared" si="3"/>
        <v>4</v>
      </c>
      <c r="R8" s="2" t="s">
        <v>21</v>
      </c>
    </row>
    <row r="9" spans="1:18" ht="18" customHeight="1">
      <c r="A9" s="2">
        <v>5</v>
      </c>
      <c r="B9" s="2" t="s">
        <v>34</v>
      </c>
      <c r="C9" s="2" t="s">
        <v>35</v>
      </c>
      <c r="D9" s="2" t="s">
        <v>18</v>
      </c>
      <c r="E9" s="2" t="s">
        <v>19</v>
      </c>
      <c r="F9" s="2" t="s">
        <v>20</v>
      </c>
      <c r="G9" s="2">
        <v>61.7</v>
      </c>
      <c r="H9" s="2">
        <v>49.3</v>
      </c>
      <c r="I9" s="2" t="s">
        <v>27</v>
      </c>
      <c r="J9" s="2" t="s">
        <v>27</v>
      </c>
      <c r="K9" s="2">
        <v>111</v>
      </c>
      <c r="L9" s="2">
        <v>55.5</v>
      </c>
      <c r="M9" s="2">
        <f t="shared" si="0"/>
        <v>27.75</v>
      </c>
      <c r="N9" s="9">
        <v>85.33</v>
      </c>
      <c r="O9" s="2">
        <f t="shared" si="1"/>
        <v>42.67</v>
      </c>
      <c r="P9" s="2">
        <f t="shared" si="2"/>
        <v>70.42</v>
      </c>
      <c r="Q9" s="2">
        <f t="shared" si="3"/>
        <v>5</v>
      </c>
      <c r="R9" s="2" t="s">
        <v>21</v>
      </c>
    </row>
    <row r="10" spans="1:18" ht="18" customHeight="1">
      <c r="A10" s="2">
        <v>6</v>
      </c>
      <c r="B10" s="2" t="s">
        <v>36</v>
      </c>
      <c r="C10" s="2" t="s">
        <v>37</v>
      </c>
      <c r="D10" s="2" t="s">
        <v>18</v>
      </c>
      <c r="E10" s="2" t="s">
        <v>19</v>
      </c>
      <c r="F10" s="2" t="s">
        <v>20</v>
      </c>
      <c r="G10" s="2">
        <v>66</v>
      </c>
      <c r="H10" s="2">
        <v>44.6</v>
      </c>
      <c r="I10" s="2" t="s">
        <v>27</v>
      </c>
      <c r="J10" s="2" t="s">
        <v>27</v>
      </c>
      <c r="K10" s="2">
        <v>110.6</v>
      </c>
      <c r="L10" s="2">
        <v>55.3</v>
      </c>
      <c r="M10" s="2">
        <f t="shared" si="0"/>
        <v>27.65</v>
      </c>
      <c r="N10" s="9">
        <v>85.33</v>
      </c>
      <c r="O10" s="2">
        <f t="shared" si="1"/>
        <v>42.67</v>
      </c>
      <c r="P10" s="2">
        <f t="shared" si="2"/>
        <v>70.319999999999993</v>
      </c>
      <c r="Q10" s="2">
        <f t="shared" si="3"/>
        <v>6</v>
      </c>
      <c r="R10" s="2" t="s">
        <v>21</v>
      </c>
    </row>
    <row r="11" spans="1:18" ht="18" customHeight="1">
      <c r="A11" s="2">
        <v>7</v>
      </c>
      <c r="B11" s="2" t="s">
        <v>32</v>
      </c>
      <c r="C11" s="2" t="s">
        <v>33</v>
      </c>
      <c r="D11" s="2" t="s">
        <v>18</v>
      </c>
      <c r="E11" s="2" t="s">
        <v>19</v>
      </c>
      <c r="F11" s="2" t="s">
        <v>20</v>
      </c>
      <c r="G11" s="2">
        <v>61.5</v>
      </c>
      <c r="H11" s="2">
        <v>49.8</v>
      </c>
      <c r="I11" s="2" t="s">
        <v>27</v>
      </c>
      <c r="J11" s="2" t="s">
        <v>27</v>
      </c>
      <c r="K11" s="2">
        <v>111.3</v>
      </c>
      <c r="L11" s="2">
        <v>55.65</v>
      </c>
      <c r="M11" s="2">
        <f t="shared" si="0"/>
        <v>27.83</v>
      </c>
      <c r="N11" s="9">
        <v>84.33</v>
      </c>
      <c r="O11" s="2">
        <f t="shared" si="1"/>
        <v>42.17</v>
      </c>
      <c r="P11" s="2">
        <f t="shared" si="2"/>
        <v>70</v>
      </c>
      <c r="Q11" s="2">
        <f t="shared" si="3"/>
        <v>7</v>
      </c>
      <c r="R11" s="2" t="s">
        <v>21</v>
      </c>
    </row>
    <row r="12" spans="1:18" ht="18" customHeight="1">
      <c r="A12" s="2">
        <v>8</v>
      </c>
      <c r="B12" s="2" t="s">
        <v>28</v>
      </c>
      <c r="C12" s="2" t="s">
        <v>29</v>
      </c>
      <c r="D12" s="2" t="s">
        <v>18</v>
      </c>
      <c r="E12" s="2" t="s">
        <v>19</v>
      </c>
      <c r="F12" s="2" t="s">
        <v>20</v>
      </c>
      <c r="G12" s="2">
        <v>61.1</v>
      </c>
      <c r="H12" s="2">
        <v>52.5</v>
      </c>
      <c r="I12" s="2" t="s">
        <v>27</v>
      </c>
      <c r="J12" s="2" t="s">
        <v>27</v>
      </c>
      <c r="K12" s="2">
        <v>113.6</v>
      </c>
      <c r="L12" s="2">
        <v>56.8</v>
      </c>
      <c r="M12" s="2">
        <f t="shared" si="0"/>
        <v>28.4</v>
      </c>
      <c r="N12" s="9">
        <v>83</v>
      </c>
      <c r="O12" s="2">
        <f t="shared" si="1"/>
        <v>41.5</v>
      </c>
      <c r="P12" s="2">
        <f t="shared" si="2"/>
        <v>69.900000000000006</v>
      </c>
      <c r="Q12" s="2">
        <f t="shared" si="3"/>
        <v>8</v>
      </c>
      <c r="R12" s="2" t="s">
        <v>21</v>
      </c>
    </row>
    <row r="13" spans="1:18" ht="18" customHeight="1">
      <c r="A13" s="2">
        <v>9</v>
      </c>
      <c r="B13" s="2" t="s">
        <v>22</v>
      </c>
      <c r="C13" s="2" t="s">
        <v>23</v>
      </c>
      <c r="D13" s="2" t="s">
        <v>18</v>
      </c>
      <c r="E13" s="2" t="s">
        <v>19</v>
      </c>
      <c r="F13" s="10" t="s">
        <v>24</v>
      </c>
      <c r="G13" s="2">
        <v>64</v>
      </c>
      <c r="H13" s="2">
        <v>53.3</v>
      </c>
      <c r="I13" s="4"/>
      <c r="J13" s="4"/>
      <c r="K13" s="2">
        <v>117.3</v>
      </c>
      <c r="L13" s="2">
        <v>58.65</v>
      </c>
      <c r="M13" s="2">
        <f t="shared" si="0"/>
        <v>29.33</v>
      </c>
      <c r="N13" s="9">
        <v>80.67</v>
      </c>
      <c r="O13" s="2">
        <f t="shared" si="1"/>
        <v>40.340000000000003</v>
      </c>
      <c r="P13" s="2">
        <f t="shared" si="2"/>
        <v>69.67</v>
      </c>
      <c r="Q13" s="2">
        <f t="shared" si="3"/>
        <v>9</v>
      </c>
      <c r="R13" s="2" t="s">
        <v>21</v>
      </c>
    </row>
    <row r="14" spans="1:18" ht="18" customHeight="1">
      <c r="A14" s="2">
        <v>10</v>
      </c>
      <c r="B14" s="2" t="s">
        <v>40</v>
      </c>
      <c r="C14" s="2" t="s">
        <v>41</v>
      </c>
      <c r="D14" s="2" t="s">
        <v>18</v>
      </c>
      <c r="E14" s="2" t="s">
        <v>19</v>
      </c>
      <c r="F14" s="2" t="s">
        <v>20</v>
      </c>
      <c r="G14" s="2">
        <v>60.3</v>
      </c>
      <c r="H14" s="2">
        <v>49.4</v>
      </c>
      <c r="I14" s="2" t="s">
        <v>27</v>
      </c>
      <c r="J14" s="2" t="s">
        <v>27</v>
      </c>
      <c r="K14" s="2">
        <v>109.7</v>
      </c>
      <c r="L14" s="2">
        <v>54.85</v>
      </c>
      <c r="M14" s="2">
        <f t="shared" si="0"/>
        <v>27.43</v>
      </c>
      <c r="N14" s="9">
        <v>83.33</v>
      </c>
      <c r="O14" s="2">
        <f t="shared" si="1"/>
        <v>41.67</v>
      </c>
      <c r="P14" s="2">
        <f t="shared" si="2"/>
        <v>69.099999999999994</v>
      </c>
      <c r="Q14" s="2">
        <f t="shared" si="3"/>
        <v>10</v>
      </c>
      <c r="R14" s="2" t="s">
        <v>21</v>
      </c>
    </row>
    <row r="15" spans="1:18" ht="18" customHeight="1">
      <c r="A15" s="2">
        <v>11</v>
      </c>
      <c r="B15" s="2" t="s">
        <v>44</v>
      </c>
      <c r="C15" s="2" t="s">
        <v>45</v>
      </c>
      <c r="D15" s="2" t="s">
        <v>18</v>
      </c>
      <c r="E15" s="2" t="s">
        <v>19</v>
      </c>
      <c r="F15" s="2" t="s">
        <v>20</v>
      </c>
      <c r="G15" s="2">
        <v>54.2</v>
      </c>
      <c r="H15" s="2">
        <v>49.8</v>
      </c>
      <c r="I15" s="2" t="s">
        <v>27</v>
      </c>
      <c r="J15" s="2" t="s">
        <v>27</v>
      </c>
      <c r="K15" s="2">
        <v>104</v>
      </c>
      <c r="L15" s="2">
        <v>52</v>
      </c>
      <c r="M15" s="2">
        <f t="shared" si="0"/>
        <v>26</v>
      </c>
      <c r="N15" s="9">
        <v>85</v>
      </c>
      <c r="O15" s="2">
        <f t="shared" si="1"/>
        <v>42.5</v>
      </c>
      <c r="P15" s="2">
        <f t="shared" si="2"/>
        <v>68.5</v>
      </c>
      <c r="Q15" s="2">
        <f t="shared" si="3"/>
        <v>11</v>
      </c>
      <c r="R15" s="2" t="s">
        <v>21</v>
      </c>
    </row>
    <row r="16" spans="1:18" ht="18" customHeight="1">
      <c r="A16" s="2">
        <v>12</v>
      </c>
      <c r="B16" s="2" t="s">
        <v>42</v>
      </c>
      <c r="C16" s="2" t="s">
        <v>43</v>
      </c>
      <c r="D16" s="2" t="s">
        <v>18</v>
      </c>
      <c r="E16" s="2" t="s">
        <v>19</v>
      </c>
      <c r="F16" s="2" t="s">
        <v>20</v>
      </c>
      <c r="G16" s="2">
        <v>61.8</v>
      </c>
      <c r="H16" s="2">
        <v>45.4</v>
      </c>
      <c r="I16" s="2" t="s">
        <v>27</v>
      </c>
      <c r="J16" s="2" t="s">
        <v>27</v>
      </c>
      <c r="K16" s="2">
        <v>107.2</v>
      </c>
      <c r="L16" s="2">
        <v>53.6</v>
      </c>
      <c r="M16" s="2">
        <f t="shared" si="0"/>
        <v>26.8</v>
      </c>
      <c r="N16" s="9">
        <v>81</v>
      </c>
      <c r="O16" s="2">
        <f t="shared" si="1"/>
        <v>40.5</v>
      </c>
      <c r="P16" s="2">
        <f t="shared" si="2"/>
        <v>67.3</v>
      </c>
      <c r="Q16" s="2">
        <f t="shared" si="3"/>
        <v>12</v>
      </c>
      <c r="R16" s="2" t="s">
        <v>21</v>
      </c>
    </row>
    <row r="17" spans="1:18" ht="18" customHeight="1">
      <c r="A17" s="2">
        <v>13</v>
      </c>
      <c r="B17" s="2" t="s">
        <v>51</v>
      </c>
      <c r="C17" s="2" t="s">
        <v>52</v>
      </c>
      <c r="D17" s="2" t="s">
        <v>18</v>
      </c>
      <c r="E17" s="2" t="s">
        <v>19</v>
      </c>
      <c r="F17" s="2" t="s">
        <v>20</v>
      </c>
      <c r="G17" s="2">
        <v>51.5</v>
      </c>
      <c r="H17" s="2">
        <v>45.8</v>
      </c>
      <c r="I17" s="2" t="s">
        <v>27</v>
      </c>
      <c r="J17" s="2" t="s">
        <v>27</v>
      </c>
      <c r="K17" s="2">
        <v>97.3</v>
      </c>
      <c r="L17" s="2">
        <v>48.65</v>
      </c>
      <c r="M17" s="2">
        <f t="shared" si="0"/>
        <v>24.33</v>
      </c>
      <c r="N17" s="11">
        <v>85.33</v>
      </c>
      <c r="O17" s="2">
        <f t="shared" si="1"/>
        <v>42.67</v>
      </c>
      <c r="P17" s="2">
        <f t="shared" si="2"/>
        <v>67</v>
      </c>
      <c r="Q17" s="2">
        <f t="shared" si="3"/>
        <v>13</v>
      </c>
      <c r="R17" s="2" t="s">
        <v>48</v>
      </c>
    </row>
    <row r="18" spans="1:18" ht="18" customHeight="1">
      <c r="A18" s="2">
        <v>14</v>
      </c>
      <c r="B18" s="2" t="s">
        <v>59</v>
      </c>
      <c r="C18" s="2" t="s">
        <v>60</v>
      </c>
      <c r="D18" s="2" t="s">
        <v>18</v>
      </c>
      <c r="E18" s="2" t="s">
        <v>19</v>
      </c>
      <c r="F18" s="2" t="s">
        <v>20</v>
      </c>
      <c r="G18" s="2">
        <v>55.4</v>
      </c>
      <c r="H18" s="2">
        <v>38.1</v>
      </c>
      <c r="I18" s="2" t="s">
        <v>27</v>
      </c>
      <c r="J18" s="2" t="s">
        <v>27</v>
      </c>
      <c r="K18" s="2">
        <v>93.5</v>
      </c>
      <c r="L18" s="2">
        <v>46.75</v>
      </c>
      <c r="M18" s="2">
        <f t="shared" si="0"/>
        <v>23.38</v>
      </c>
      <c r="N18" s="9">
        <v>83</v>
      </c>
      <c r="O18" s="2">
        <f t="shared" si="1"/>
        <v>41.5</v>
      </c>
      <c r="P18" s="2">
        <f t="shared" si="2"/>
        <v>64.88</v>
      </c>
      <c r="Q18" s="2">
        <f t="shared" si="3"/>
        <v>14</v>
      </c>
      <c r="R18" s="2" t="s">
        <v>48</v>
      </c>
    </row>
    <row r="19" spans="1:18" ht="18" customHeight="1">
      <c r="A19" s="2">
        <v>15</v>
      </c>
      <c r="B19" s="2" t="s">
        <v>49</v>
      </c>
      <c r="C19" s="2" t="s">
        <v>50</v>
      </c>
      <c r="D19" s="2" t="s">
        <v>18</v>
      </c>
      <c r="E19" s="2" t="s">
        <v>19</v>
      </c>
      <c r="F19" s="2" t="s">
        <v>20</v>
      </c>
      <c r="G19" s="2">
        <v>46.9</v>
      </c>
      <c r="H19" s="2">
        <v>50.5</v>
      </c>
      <c r="I19" s="2" t="s">
        <v>27</v>
      </c>
      <c r="J19" s="2" t="s">
        <v>27</v>
      </c>
      <c r="K19" s="2">
        <v>97.4</v>
      </c>
      <c r="L19" s="2">
        <v>48.7</v>
      </c>
      <c r="M19" s="2">
        <f t="shared" si="0"/>
        <v>24.35</v>
      </c>
      <c r="N19" s="9">
        <v>81</v>
      </c>
      <c r="O19" s="2">
        <f t="shared" si="1"/>
        <v>40.5</v>
      </c>
      <c r="P19" s="2">
        <f t="shared" si="2"/>
        <v>64.849999999999994</v>
      </c>
      <c r="Q19" s="2">
        <f t="shared" si="3"/>
        <v>15</v>
      </c>
      <c r="R19" s="2" t="s">
        <v>48</v>
      </c>
    </row>
    <row r="20" spans="1:18" ht="18" customHeight="1">
      <c r="A20" s="2">
        <v>16</v>
      </c>
      <c r="B20" s="2" t="s">
        <v>53</v>
      </c>
      <c r="C20" s="2" t="s">
        <v>54</v>
      </c>
      <c r="D20" s="2" t="s">
        <v>18</v>
      </c>
      <c r="E20" s="2" t="s">
        <v>19</v>
      </c>
      <c r="F20" s="2" t="s">
        <v>20</v>
      </c>
      <c r="G20" s="2">
        <v>50.9</v>
      </c>
      <c r="H20" s="2">
        <v>45.7</v>
      </c>
      <c r="I20" s="2" t="s">
        <v>27</v>
      </c>
      <c r="J20" s="2" t="s">
        <v>27</v>
      </c>
      <c r="K20" s="2">
        <v>96.6</v>
      </c>
      <c r="L20" s="2">
        <v>48.3</v>
      </c>
      <c r="M20" s="2">
        <f t="shared" si="0"/>
        <v>24.15</v>
      </c>
      <c r="N20" s="9">
        <v>81</v>
      </c>
      <c r="O20" s="2">
        <f t="shared" si="1"/>
        <v>40.5</v>
      </c>
      <c r="P20" s="2">
        <f t="shared" si="2"/>
        <v>64.650000000000006</v>
      </c>
      <c r="Q20" s="2">
        <f t="shared" si="3"/>
        <v>16</v>
      </c>
      <c r="R20" s="2" t="s">
        <v>48</v>
      </c>
    </row>
    <row r="21" spans="1:18" ht="18" customHeight="1">
      <c r="A21" s="2">
        <v>17</v>
      </c>
      <c r="B21" s="2" t="s">
        <v>57</v>
      </c>
      <c r="C21" s="2" t="s">
        <v>58</v>
      </c>
      <c r="D21" s="2" t="s">
        <v>18</v>
      </c>
      <c r="E21" s="2" t="s">
        <v>19</v>
      </c>
      <c r="F21" s="2" t="s">
        <v>20</v>
      </c>
      <c r="G21" s="2">
        <v>52.5</v>
      </c>
      <c r="H21" s="2">
        <v>42.2</v>
      </c>
      <c r="I21" s="2" t="s">
        <v>27</v>
      </c>
      <c r="J21" s="2" t="s">
        <v>27</v>
      </c>
      <c r="K21" s="2">
        <v>94.7</v>
      </c>
      <c r="L21" s="2">
        <v>47.35</v>
      </c>
      <c r="M21" s="2">
        <f t="shared" si="0"/>
        <v>23.68</v>
      </c>
      <c r="N21" s="9">
        <v>80.67</v>
      </c>
      <c r="O21" s="2">
        <f t="shared" si="1"/>
        <v>40.340000000000003</v>
      </c>
      <c r="P21" s="2">
        <f t="shared" si="2"/>
        <v>64.02000000000001</v>
      </c>
      <c r="Q21" s="2">
        <f t="shared" si="3"/>
        <v>17</v>
      </c>
      <c r="R21" s="2" t="s">
        <v>48</v>
      </c>
    </row>
    <row r="22" spans="1:18" ht="18" customHeight="1">
      <c r="A22" s="2">
        <v>18</v>
      </c>
      <c r="B22" s="2" t="s">
        <v>61</v>
      </c>
      <c r="C22" s="2" t="s">
        <v>62</v>
      </c>
      <c r="D22" s="2" t="s">
        <v>18</v>
      </c>
      <c r="E22" s="2" t="s">
        <v>19</v>
      </c>
      <c r="F22" s="2" t="s">
        <v>20</v>
      </c>
      <c r="G22" s="2">
        <v>49.4</v>
      </c>
      <c r="H22" s="2">
        <v>40.4</v>
      </c>
      <c r="I22" s="2" t="s">
        <v>27</v>
      </c>
      <c r="J22" s="2" t="s">
        <v>27</v>
      </c>
      <c r="K22" s="2">
        <v>89.8</v>
      </c>
      <c r="L22" s="2">
        <v>44.9</v>
      </c>
      <c r="M22" s="2">
        <f t="shared" si="0"/>
        <v>22.45</v>
      </c>
      <c r="N22" s="9">
        <v>81.67</v>
      </c>
      <c r="O22" s="2">
        <f t="shared" si="1"/>
        <v>40.840000000000003</v>
      </c>
      <c r="P22" s="2">
        <f t="shared" si="2"/>
        <v>63.290000000000006</v>
      </c>
      <c r="Q22" s="2">
        <f t="shared" si="3"/>
        <v>18</v>
      </c>
      <c r="R22" s="2" t="s">
        <v>48</v>
      </c>
    </row>
    <row r="23" spans="1:18" ht="18" customHeight="1">
      <c r="A23" s="2">
        <v>19</v>
      </c>
      <c r="B23" s="2" t="s">
        <v>55</v>
      </c>
      <c r="C23" s="2" t="s">
        <v>56</v>
      </c>
      <c r="D23" s="2" t="s">
        <v>18</v>
      </c>
      <c r="E23" s="2" t="s">
        <v>19</v>
      </c>
      <c r="F23" s="2" t="s">
        <v>20</v>
      </c>
      <c r="G23" s="2">
        <v>55.3</v>
      </c>
      <c r="H23" s="2">
        <v>40.799999999999997</v>
      </c>
      <c r="I23" s="2" t="s">
        <v>27</v>
      </c>
      <c r="J23" s="2" t="s">
        <v>27</v>
      </c>
      <c r="K23" s="2">
        <v>96.1</v>
      </c>
      <c r="L23" s="2">
        <v>48.05</v>
      </c>
      <c r="M23" s="2">
        <f t="shared" si="0"/>
        <v>24.03</v>
      </c>
      <c r="N23" s="9">
        <v>78.33</v>
      </c>
      <c r="O23" s="2">
        <f t="shared" si="1"/>
        <v>39.17</v>
      </c>
      <c r="P23" s="2">
        <f t="shared" si="2"/>
        <v>63.2</v>
      </c>
      <c r="Q23" s="2">
        <f t="shared" si="3"/>
        <v>19</v>
      </c>
      <c r="R23" s="2" t="s">
        <v>48</v>
      </c>
    </row>
    <row r="24" spans="1:18" ht="18" customHeight="1">
      <c r="A24" s="2">
        <v>20</v>
      </c>
      <c r="B24" s="2" t="s">
        <v>46</v>
      </c>
      <c r="C24" s="2" t="s">
        <v>47</v>
      </c>
      <c r="D24" s="2" t="s">
        <v>18</v>
      </c>
      <c r="E24" s="2" t="s">
        <v>19</v>
      </c>
      <c r="F24" s="2" t="s">
        <v>20</v>
      </c>
      <c r="G24" s="2">
        <v>54.8</v>
      </c>
      <c r="H24" s="2">
        <v>42.8</v>
      </c>
      <c r="I24" s="2" t="s">
        <v>27</v>
      </c>
      <c r="J24" s="2" t="s">
        <v>27</v>
      </c>
      <c r="K24" s="2">
        <v>97.6</v>
      </c>
      <c r="L24" s="2">
        <v>48.8</v>
      </c>
      <c r="M24" s="2">
        <f t="shared" si="0"/>
        <v>24.4</v>
      </c>
      <c r="N24" s="9">
        <v>75.67</v>
      </c>
      <c r="O24" s="2">
        <f t="shared" si="1"/>
        <v>37.840000000000003</v>
      </c>
      <c r="P24" s="2">
        <f t="shared" si="2"/>
        <v>62.24</v>
      </c>
      <c r="Q24" s="2">
        <f t="shared" si="3"/>
        <v>20</v>
      </c>
      <c r="R24" s="2" t="s">
        <v>48</v>
      </c>
    </row>
  </sheetData>
  <sheetProtection password="E90F" sheet="1" objects="1" scenarios="1"/>
  <autoFilter ref="B4:R4">
    <sortState ref="B5:S24">
      <sortCondition descending="1" ref="P4"/>
    </sortState>
  </autoFilter>
  <mergeCells count="2">
    <mergeCell ref="A3:R3"/>
    <mergeCell ref="A1:R2"/>
  </mergeCells>
  <phoneticPr fontId="5" type="noConversion"/>
  <pageMargins left="0.19685039370078741" right="7.874015748031496E-2"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党建类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微软用户</cp:lastModifiedBy>
  <cp:lastPrinted>2021-07-26T04:00:33Z</cp:lastPrinted>
  <dcterms:created xsi:type="dcterms:W3CDTF">2021-07-08T07:06:00Z</dcterms:created>
  <dcterms:modified xsi:type="dcterms:W3CDTF">2021-07-26T10:21:13Z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D1F4CA8A72694824B58E9EE45B5E5F46</vt:lpwstr>
  </property>
  <property fmtid="{D5CDD505-2E9C-101B-9397-08002B2CF9AE}" pid="3" name="KSOProductBuildVer">
    <vt:lpwstr>2052-11.1.0.10667</vt:lpwstr>
  </property>
</Properties>
</file>