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<sst xmlns="http://schemas.openxmlformats.org/spreadsheetml/2006/main" count="248" uniqueCount="153">
  <si>
    <t>附件</t>
  </si>
  <si>
    <t>井研县2020年上半年公开考试录用公务员（参公人员）拟录用人员名单</t>
  </si>
  <si>
    <t>序号</t>
  </si>
  <si>
    <t>招录机关</t>
  </si>
  <si>
    <t>拟招录职位</t>
  </si>
  <si>
    <t>姓名</t>
  </si>
  <si>
    <t>性别</t>
  </si>
  <si>
    <t>出生
年月</t>
  </si>
  <si>
    <t>准考证号</t>
  </si>
  <si>
    <t>毕业院校</t>
  </si>
  <si>
    <t>学历学位</t>
  </si>
  <si>
    <t>专业</t>
  </si>
  <si>
    <t>考试
总成绩</t>
  </si>
  <si>
    <t>排名</t>
  </si>
  <si>
    <t>备注</t>
  </si>
  <si>
    <t>井研县</t>
  </si>
  <si>
    <t>共青团井研县委
办公室</t>
  </si>
  <si>
    <t>梅砺晗</t>
  </si>
  <si>
    <t>3031100101823</t>
  </si>
  <si>
    <t>南京理工大学紫金学院</t>
  </si>
  <si>
    <t>大学学士</t>
  </si>
  <si>
    <t>金融学专业</t>
  </si>
  <si>
    <t>参公单位</t>
  </si>
  <si>
    <t>国库支付中心
业务岗位</t>
  </si>
  <si>
    <t>田霞</t>
  </si>
  <si>
    <t>3031100104104</t>
  </si>
  <si>
    <t>四川师范大学</t>
  </si>
  <si>
    <t>经济学专业</t>
  </si>
  <si>
    <t>法律援助中心
业务岗位</t>
  </si>
  <si>
    <t>李清萍</t>
  </si>
  <si>
    <t>3031100102619</t>
  </si>
  <si>
    <t>西南民族大学</t>
  </si>
  <si>
    <t>硕士研究生</t>
  </si>
  <si>
    <t>法律专业</t>
  </si>
  <si>
    <t>港航中心
办公室</t>
  </si>
  <si>
    <t>周航宇</t>
  </si>
  <si>
    <t>3031100101124</t>
  </si>
  <si>
    <t>新余学院</t>
  </si>
  <si>
    <t>工程造价专业</t>
  </si>
  <si>
    <t>粮食和物资储备中心办公室</t>
  </si>
  <si>
    <t>江莉</t>
  </si>
  <si>
    <t>3031100100109</t>
  </si>
  <si>
    <t>中国矿业大学</t>
  </si>
  <si>
    <t>汉语言文学专业</t>
  </si>
  <si>
    <t>社会保险事务中心办公室</t>
  </si>
  <si>
    <t>夏雨杨</t>
  </si>
  <si>
    <t>3031100103319</t>
  </si>
  <si>
    <t>重庆工商大学</t>
  </si>
  <si>
    <t>审计学专业</t>
  </si>
  <si>
    <t>刘秋杏</t>
  </si>
  <si>
    <t>3031100100208</t>
  </si>
  <si>
    <t>成都银杏酒店管理学院</t>
  </si>
  <si>
    <t>移民服务中心
办公室</t>
  </si>
  <si>
    <t>曾斯怡</t>
  </si>
  <si>
    <t>1992.10</t>
  </si>
  <si>
    <t>3031100104522</t>
  </si>
  <si>
    <t>西南科技大学</t>
  </si>
  <si>
    <t>机械设计制造及其自动化专业</t>
  </si>
  <si>
    <t>夏茜</t>
  </si>
  <si>
    <t>3031100102604</t>
  </si>
  <si>
    <t>成都信息工程大学</t>
  </si>
  <si>
    <t>自动化专业</t>
  </si>
  <si>
    <t>植物检疫站
办公室</t>
  </si>
  <si>
    <t>曹志慧</t>
  </si>
  <si>
    <t>3031100102427</t>
  </si>
  <si>
    <t>园艺专业</t>
  </si>
  <si>
    <t>熊倩莉</t>
  </si>
  <si>
    <t>1994.10</t>
  </si>
  <si>
    <t>3031100100421</t>
  </si>
  <si>
    <t>内江师范学院</t>
  </si>
  <si>
    <t>行政管理专业</t>
  </si>
  <si>
    <t>经营管理站
办公室</t>
  </si>
  <si>
    <t>李丹</t>
  </si>
  <si>
    <t>3031100100603</t>
  </si>
  <si>
    <t>成都中医药大学</t>
  </si>
  <si>
    <t>公共事业管理（医药经营管理方向）专业</t>
  </si>
  <si>
    <t>森林病虫防治检疫站办公室</t>
  </si>
  <si>
    <t>王柯然</t>
  </si>
  <si>
    <t>3031100103302</t>
  </si>
  <si>
    <t>四川轻化工大学</t>
  </si>
  <si>
    <t>应用化学专业</t>
  </si>
  <si>
    <t>研城街道办事处
党政办</t>
  </si>
  <si>
    <t>黄琳</t>
  </si>
  <si>
    <t>1998.10</t>
  </si>
  <si>
    <t>3031100101914</t>
  </si>
  <si>
    <t>谭惠能</t>
  </si>
  <si>
    <t>3031100100718</t>
  </si>
  <si>
    <t>工业设计专业</t>
  </si>
  <si>
    <t>研城街道办事处
乡村振兴办</t>
  </si>
  <si>
    <t>粟冬梅</t>
  </si>
  <si>
    <t>3031100104129</t>
  </si>
  <si>
    <t>中国地质大学（武汉）</t>
  </si>
  <si>
    <t>矿产普查与勘探专业</t>
  </si>
  <si>
    <t>陈怡鹏</t>
  </si>
  <si>
    <t>1995.10</t>
  </si>
  <si>
    <t>3031100101325</t>
  </si>
  <si>
    <t>四川大学</t>
  </si>
  <si>
    <t>微电子科学与工程专业</t>
  </si>
  <si>
    <t>井研县乡镇1</t>
  </si>
  <si>
    <t>张涵</t>
  </si>
  <si>
    <t>3032100203827</t>
  </si>
  <si>
    <t>四川大学锦江学院</t>
  </si>
  <si>
    <t>电气工程及其自动化专业</t>
  </si>
  <si>
    <t>高凤镇、三江镇、王村镇、集益镇、研经镇各1名。拉通排序。该职位录用人员在乡镇最低服务年限为5年（含试用期）。</t>
  </si>
  <si>
    <t>李润林</t>
  </si>
  <si>
    <t>3032100201519</t>
  </si>
  <si>
    <t>南京邮电大学</t>
  </si>
  <si>
    <t>人力资源管理专业</t>
  </si>
  <si>
    <t>田宸铠</t>
  </si>
  <si>
    <t>3032100304025</t>
  </si>
  <si>
    <t>食品科学与工程专业</t>
  </si>
  <si>
    <t>周航</t>
  </si>
  <si>
    <t>3032100204017</t>
  </si>
  <si>
    <t>四川工业科技学院</t>
  </si>
  <si>
    <t>汽车服务工程专业</t>
  </si>
  <si>
    <t>张明昊</t>
  </si>
  <si>
    <t>3032100203611</t>
  </si>
  <si>
    <t>西南交大希望学院</t>
  </si>
  <si>
    <t>井研县乡镇2</t>
  </si>
  <si>
    <t>季潇</t>
  </si>
  <si>
    <t>3032100306818</t>
  </si>
  <si>
    <t>四川师范大学成都学院</t>
  </si>
  <si>
    <t>通信工程专业</t>
  </si>
  <si>
    <t>东林镇、千佛镇、集益镇、研经镇各1名。拉通排序。该职位录用人员在乡镇最低服务年限为5年（含试用期）。</t>
  </si>
  <si>
    <t>袁一嘉</t>
  </si>
  <si>
    <t>3032100303605</t>
  </si>
  <si>
    <t>重庆邮电大学</t>
  </si>
  <si>
    <t>软件工程专业</t>
  </si>
  <si>
    <t>吴青</t>
  </si>
  <si>
    <t>3032100301913</t>
  </si>
  <si>
    <t>成都大学</t>
  </si>
  <si>
    <t>广播电视新闻学专业</t>
  </si>
  <si>
    <t>范刘云</t>
  </si>
  <si>
    <t>3032100305004</t>
  </si>
  <si>
    <t>会计学专业</t>
  </si>
  <si>
    <t>井研县乡镇3</t>
  </si>
  <si>
    <t>代朝培</t>
  </si>
  <si>
    <t>3032100203425</t>
  </si>
  <si>
    <t>防灾科技学院</t>
  </si>
  <si>
    <t>周坡镇、镇阳镇各1名。拉通排序。该职位录用人员在乡镇最低服务年限为5年（含试用期）。</t>
  </si>
  <si>
    <t>高源</t>
  </si>
  <si>
    <t>男</t>
  </si>
  <si>
    <t>3032100202612</t>
  </si>
  <si>
    <t>井冈山大学</t>
  </si>
  <si>
    <t>政治学与行政学专业</t>
  </si>
  <si>
    <t>井研县乡镇4</t>
  </si>
  <si>
    <t>罗恬</t>
  </si>
  <si>
    <t>3032100203418</t>
  </si>
  <si>
    <t>西南林业大学</t>
  </si>
  <si>
    <t>门坎镇、镇阳镇各1名。拉通排序。该职位录用人员在乡镇最低服务年限为5年（含试用期）。</t>
  </si>
  <si>
    <t>李惠敏</t>
  </si>
  <si>
    <t>3032100301208</t>
  </si>
  <si>
    <t>西华大学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</si>
</sst>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4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indexed="8"/>
      <name val="仿宋_GB2312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12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4" fillId="21" borderId="11" applyNumberFormat="0" applyAlignment="0" applyProtection="0">
      <alignment vertical="center"/>
    </xf>
    <xf numFmtId="0" fontId="26" fillId="21" borderId="8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57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57" applyFont="1" applyFill="1" applyBorder="1" applyAlignment="1">
      <alignment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4" xfId="57" applyFont="1" applyFill="1" applyBorder="1" applyAlignment="1">
      <alignment horizontal="center" vertical="center" wrapText="1"/>
    </xf>
    <xf numFmtId="0" fontId="4" fillId="0" borderId="2" xfId="57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㼿‿‿㼿㼠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㼿㼠" xfId="50"/>
    <cellStyle name="60% - 强调文字颜色 6" xfId="51" builtinId="52"/>
    <cellStyle name="?" xfId="52"/>
    <cellStyle name="㼿" xfId="53"/>
    <cellStyle name="常规 2" xfId="54"/>
    <cellStyle name="常规 3" xfId="55"/>
    <cellStyle name="常规 4" xfId="56"/>
    <cellStyle name="常规 5" xfId="57"/>
    <cellStyle name="㼿㼿" xfId="58"/>
    <cellStyle name="㼿㼿?" xfId="59"/>
    <cellStyle name="常规 7" xfId="60"/>
    <cellStyle name="常规 41" xfId="6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C:\Users\john\Documents\WeChat Files\wxid_flemt54b8pi422\FileStorage\File\2021-07\2021&#24180;&#20117;&#30740;&#21439;&#25311;&#24405;&#29992;&#26222;&#36890;&#20844;&#21153;&#21592;&#21517;&#21333;&#21450;&#32771;&#23519;&#20998;&#32452;&#65288;6.24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梅砺晗</v>
          </cell>
          <cell r="C3" t="str">
            <v>女</v>
          </cell>
        </row>
        <row r="4">
          <cell r="B4" t="str">
            <v>田霞</v>
          </cell>
          <cell r="C4" t="str">
            <v>女</v>
          </cell>
        </row>
        <row r="5">
          <cell r="B5" t="str">
            <v>李清萍</v>
          </cell>
          <cell r="C5" t="str">
            <v>女</v>
          </cell>
        </row>
        <row r="6">
          <cell r="B6" t="str">
            <v>周航宇</v>
          </cell>
          <cell r="C6" t="str">
            <v>男</v>
          </cell>
        </row>
        <row r="7">
          <cell r="B7" t="str">
            <v>江莉</v>
          </cell>
          <cell r="C7" t="str">
            <v>女</v>
          </cell>
        </row>
        <row r="8">
          <cell r="B8" t="str">
            <v>夏雨杨</v>
          </cell>
          <cell r="C8" t="str">
            <v>女</v>
          </cell>
        </row>
        <row r="9">
          <cell r="B9" t="str">
            <v>刘秋杏</v>
          </cell>
          <cell r="C9" t="str">
            <v>女</v>
          </cell>
        </row>
        <row r="10">
          <cell r="B10" t="str">
            <v>曾斯怡</v>
          </cell>
          <cell r="C10" t="str">
            <v>男</v>
          </cell>
        </row>
        <row r="11">
          <cell r="B11" t="str">
            <v>夏茜</v>
          </cell>
          <cell r="C11" t="str">
            <v>女</v>
          </cell>
        </row>
        <row r="12">
          <cell r="B12" t="str">
            <v>曹志慧</v>
          </cell>
          <cell r="C12" t="str">
            <v>女</v>
          </cell>
        </row>
        <row r="13">
          <cell r="B13" t="str">
            <v>熊倩莉</v>
          </cell>
          <cell r="C13" t="str">
            <v>女</v>
          </cell>
        </row>
        <row r="14">
          <cell r="B14" t="str">
            <v>李丹</v>
          </cell>
          <cell r="C14" t="str">
            <v>女</v>
          </cell>
        </row>
        <row r="15">
          <cell r="B15" t="str">
            <v>王柯然</v>
          </cell>
          <cell r="C15" t="str">
            <v>男</v>
          </cell>
        </row>
        <row r="16">
          <cell r="B16" t="str">
            <v>黄琳</v>
          </cell>
          <cell r="C16" t="str">
            <v>女</v>
          </cell>
        </row>
        <row r="17">
          <cell r="B17" t="str">
            <v>谭惠能</v>
          </cell>
          <cell r="C17" t="str">
            <v>男</v>
          </cell>
        </row>
        <row r="18">
          <cell r="B18" t="str">
            <v>粟冬梅</v>
          </cell>
          <cell r="C18" t="str">
            <v>女</v>
          </cell>
        </row>
        <row r="19">
          <cell r="B19" t="str">
            <v>陈怡鹏</v>
          </cell>
          <cell r="C19" t="str">
            <v>男</v>
          </cell>
        </row>
        <row r="20">
          <cell r="B20" t="str">
            <v>张涵</v>
          </cell>
          <cell r="C20" t="str">
            <v>男</v>
          </cell>
        </row>
        <row r="21">
          <cell r="B21" t="str">
            <v>李润林</v>
          </cell>
          <cell r="C21" t="str">
            <v>男</v>
          </cell>
        </row>
        <row r="22">
          <cell r="B22" t="str">
            <v>田宸铠</v>
          </cell>
          <cell r="C22" t="str">
            <v>男</v>
          </cell>
        </row>
        <row r="23">
          <cell r="B23" t="str">
            <v>周航</v>
          </cell>
          <cell r="C23" t="str">
            <v>男</v>
          </cell>
        </row>
        <row r="24">
          <cell r="B24" t="str">
            <v>张明昊</v>
          </cell>
          <cell r="C24" t="str">
            <v>男</v>
          </cell>
        </row>
        <row r="25">
          <cell r="B25" t="str">
            <v>季潇</v>
          </cell>
          <cell r="C25" t="str">
            <v>女</v>
          </cell>
        </row>
        <row r="26">
          <cell r="B26" t="str">
            <v>袁一嘉</v>
          </cell>
          <cell r="C26" t="str">
            <v>女</v>
          </cell>
        </row>
        <row r="27">
          <cell r="B27" t="str">
            <v>吴青</v>
          </cell>
          <cell r="C27" t="str">
            <v>女</v>
          </cell>
        </row>
        <row r="28">
          <cell r="B28" t="str">
            <v>范刘云</v>
          </cell>
          <cell r="C28" t="str">
            <v>女</v>
          </cell>
        </row>
        <row r="29">
          <cell r="B29" t="str">
            <v>代朝培</v>
          </cell>
          <cell r="C29" t="str">
            <v>男</v>
          </cell>
        </row>
        <row r="30">
          <cell r="B30" t="str">
            <v>罗恬</v>
          </cell>
          <cell r="C30" t="str">
            <v>女</v>
          </cell>
        </row>
        <row r="31">
          <cell r="B31" t="str">
            <v>李惠敏</v>
          </cell>
          <cell r="C31" t="str">
            <v>女</v>
          </cell>
        </row>
        <row r="32">
          <cell r="B32" t="str">
            <v>杜巧俊</v>
          </cell>
          <cell r="C32" t="str">
            <v>女</v>
          </cell>
        </row>
        <row r="33">
          <cell r="B33" t="str">
            <v>梁芳</v>
          </cell>
          <cell r="C33" t="str">
            <v>女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M34"/>
  <sheetViews>
    <sheetView tabSelected="1" workbookViewId="0">
      <pane ySplit="4" topLeftCell="A5" activePane="bottomLeft" state="frozen"/>
      <selection/>
      <selection pane="bottomLeft" activeCell="A32" sqref="$A32:$XFD32"/>
    </sheetView>
  </sheetViews>
  <sheetFormatPr defaultColWidth="9" defaultRowHeight="13.5"/>
  <cols>
    <col min="1" max="1" width="4.625" style="1" customWidth="1"/>
    <col min="2" max="2" width="10.5" style="1" customWidth="1"/>
    <col min="3" max="3" width="15.75" style="1" customWidth="1"/>
    <col min="4" max="4" width="9" style="1"/>
    <col min="5" max="5" width="4.625" style="1" customWidth="1"/>
    <col min="6" max="6" width="10" style="2" customWidth="1"/>
    <col min="7" max="7" width="16.375" style="1" customWidth="1"/>
    <col min="8" max="8" width="23" style="1" customWidth="1"/>
    <col min="9" max="9" width="10.625" style="1" customWidth="1"/>
    <col min="10" max="10" width="17" style="1" customWidth="1"/>
    <col min="11" max="11" width="7.25" style="1" customWidth="1"/>
    <col min="12" max="12" width="5.5" style="1" customWidth="1"/>
    <col min="13" max="13" width="18.5" style="1" customWidth="1"/>
    <col min="14" max="16384" width="9" style="1"/>
  </cols>
  <sheetData>
    <row r="1" ht="24" customHeight="1" spans="1:2">
      <c r="A1" s="3" t="s">
        <v>0</v>
      </c>
      <c r="B1" s="3"/>
    </row>
    <row r="2" ht="5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20" customHeight="1" spans="1:13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5" t="s">
        <v>9</v>
      </c>
      <c r="I3" s="5" t="s">
        <v>10</v>
      </c>
      <c r="J3" s="6" t="s">
        <v>11</v>
      </c>
      <c r="K3" s="5" t="s">
        <v>12</v>
      </c>
      <c r="L3" s="6" t="s">
        <v>13</v>
      </c>
      <c r="M3" s="5" t="s">
        <v>14</v>
      </c>
    </row>
    <row r="4" ht="20" customHeight="1" spans="1:13">
      <c r="A4" s="7"/>
      <c r="B4" s="7"/>
      <c r="C4" s="7"/>
      <c r="D4" s="7"/>
      <c r="E4" s="8"/>
      <c r="F4" s="7"/>
      <c r="G4" s="7"/>
      <c r="H4" s="7"/>
      <c r="I4" s="7"/>
      <c r="J4" s="7"/>
      <c r="K4" s="7"/>
      <c r="L4" s="7"/>
      <c r="M4" s="7"/>
    </row>
    <row r="5" s="1" customFormat="1" ht="39" customHeight="1" spans="1:13">
      <c r="A5" s="9">
        <v>1</v>
      </c>
      <c r="B5" s="10" t="s">
        <v>15</v>
      </c>
      <c r="C5" s="11" t="s">
        <v>16</v>
      </c>
      <c r="D5" s="12" t="s">
        <v>17</v>
      </c>
      <c r="E5" s="10" t="str">
        <f>VLOOKUP(D5,[1]Sheet1!$B$3:$C$33,2,FALSE)</f>
        <v>女</v>
      </c>
      <c r="F5" s="13">
        <v>1997.08</v>
      </c>
      <c r="G5" s="14" t="s">
        <v>18</v>
      </c>
      <c r="H5" s="15" t="s">
        <v>19</v>
      </c>
      <c r="I5" s="12" t="s">
        <v>20</v>
      </c>
      <c r="J5" s="13" t="s">
        <v>21</v>
      </c>
      <c r="K5" s="17">
        <v>71.78</v>
      </c>
      <c r="L5" s="18">
        <v>1</v>
      </c>
      <c r="M5" s="19" t="s">
        <v>22</v>
      </c>
    </row>
    <row r="6" s="1" customFormat="1" ht="39" customHeight="1" spans="1:13">
      <c r="A6" s="9">
        <v>2</v>
      </c>
      <c r="B6" s="10" t="s">
        <v>15</v>
      </c>
      <c r="C6" s="12" t="s">
        <v>23</v>
      </c>
      <c r="D6" s="12" t="s">
        <v>24</v>
      </c>
      <c r="E6" s="10" t="str">
        <f>VLOOKUP(D6,[1]Sheet1!$B$3:$C$33,2,FALSE)</f>
        <v>女</v>
      </c>
      <c r="F6" s="13">
        <v>1994.08</v>
      </c>
      <c r="G6" s="14" t="s">
        <v>25</v>
      </c>
      <c r="H6" s="15" t="s">
        <v>26</v>
      </c>
      <c r="I6" s="12" t="s">
        <v>20</v>
      </c>
      <c r="J6" s="13" t="s">
        <v>27</v>
      </c>
      <c r="K6" s="17">
        <v>71.71</v>
      </c>
      <c r="L6" s="18">
        <v>1</v>
      </c>
      <c r="M6" s="19" t="s">
        <v>22</v>
      </c>
    </row>
    <row r="7" s="1" customFormat="1" ht="39" customHeight="1" spans="1:13">
      <c r="A7" s="9">
        <v>3</v>
      </c>
      <c r="B7" s="10" t="s">
        <v>15</v>
      </c>
      <c r="C7" s="11" t="s">
        <v>28</v>
      </c>
      <c r="D7" s="12" t="s">
        <v>29</v>
      </c>
      <c r="E7" s="10" t="str">
        <f>VLOOKUP(D7,[1]Sheet1!$B$3:$C$33,2,FALSE)</f>
        <v>女</v>
      </c>
      <c r="F7" s="13">
        <v>1996.07</v>
      </c>
      <c r="G7" s="14" t="s">
        <v>30</v>
      </c>
      <c r="H7" s="15" t="s">
        <v>31</v>
      </c>
      <c r="I7" s="12" t="s">
        <v>32</v>
      </c>
      <c r="J7" s="13" t="s">
        <v>33</v>
      </c>
      <c r="K7" s="17">
        <v>76.11</v>
      </c>
      <c r="L7" s="18">
        <v>1</v>
      </c>
      <c r="M7" s="19" t="s">
        <v>22</v>
      </c>
    </row>
    <row r="8" s="1" customFormat="1" ht="39" customHeight="1" spans="1:13">
      <c r="A8" s="9">
        <v>4</v>
      </c>
      <c r="B8" s="10" t="s">
        <v>15</v>
      </c>
      <c r="C8" s="11" t="s">
        <v>34</v>
      </c>
      <c r="D8" s="12" t="s">
        <v>35</v>
      </c>
      <c r="E8" s="10" t="str">
        <f>VLOOKUP(D8,[1]Sheet1!$B$3:$C$33,2,FALSE)</f>
        <v>男</v>
      </c>
      <c r="F8" s="13">
        <v>1996.07</v>
      </c>
      <c r="G8" s="14" t="s">
        <v>36</v>
      </c>
      <c r="H8" s="15" t="s">
        <v>37</v>
      </c>
      <c r="I8" s="12" t="s">
        <v>20</v>
      </c>
      <c r="J8" s="13" t="s">
        <v>38</v>
      </c>
      <c r="K8" s="17">
        <v>74.11</v>
      </c>
      <c r="L8" s="18">
        <v>1</v>
      </c>
      <c r="M8" s="19" t="s">
        <v>22</v>
      </c>
    </row>
    <row r="9" s="1" customFormat="1" ht="39" customHeight="1" spans="1:13">
      <c r="A9" s="9">
        <v>5</v>
      </c>
      <c r="B9" s="10" t="s">
        <v>15</v>
      </c>
      <c r="C9" s="11" t="s">
        <v>39</v>
      </c>
      <c r="D9" s="12" t="s">
        <v>40</v>
      </c>
      <c r="E9" s="10" t="str">
        <f>VLOOKUP(D9,[1]Sheet1!$B$3:$C$33,2,FALSE)</f>
        <v>女</v>
      </c>
      <c r="F9" s="13">
        <v>1985.11</v>
      </c>
      <c r="G9" s="14" t="s">
        <v>41</v>
      </c>
      <c r="H9" s="15" t="s">
        <v>42</v>
      </c>
      <c r="I9" s="12" t="s">
        <v>20</v>
      </c>
      <c r="J9" s="20" t="s">
        <v>43</v>
      </c>
      <c r="K9" s="17">
        <v>72.9</v>
      </c>
      <c r="L9" s="18">
        <v>1</v>
      </c>
      <c r="M9" s="19" t="s">
        <v>22</v>
      </c>
    </row>
    <row r="10" s="1" customFormat="1" ht="39" customHeight="1" spans="1:13">
      <c r="A10" s="9">
        <v>6</v>
      </c>
      <c r="B10" s="10" t="s">
        <v>15</v>
      </c>
      <c r="C10" s="11" t="s">
        <v>44</v>
      </c>
      <c r="D10" s="12" t="s">
        <v>45</v>
      </c>
      <c r="E10" s="10" t="str">
        <f>VLOOKUP(D10,[1]Sheet1!$B$3:$C$33,2,FALSE)</f>
        <v>女</v>
      </c>
      <c r="F10" s="13">
        <v>1999.07</v>
      </c>
      <c r="G10" s="14" t="s">
        <v>46</v>
      </c>
      <c r="H10" s="15" t="s">
        <v>47</v>
      </c>
      <c r="I10" s="12" t="s">
        <v>20</v>
      </c>
      <c r="J10" s="13" t="s">
        <v>48</v>
      </c>
      <c r="K10" s="17">
        <v>75.79</v>
      </c>
      <c r="L10" s="18">
        <v>1</v>
      </c>
      <c r="M10" s="19" t="s">
        <v>22</v>
      </c>
    </row>
    <row r="11" s="1" customFormat="1" ht="39" customHeight="1" spans="1:13">
      <c r="A11" s="9">
        <v>7</v>
      </c>
      <c r="B11" s="10" t="s">
        <v>15</v>
      </c>
      <c r="C11" s="11" t="s">
        <v>44</v>
      </c>
      <c r="D11" s="12" t="s">
        <v>49</v>
      </c>
      <c r="E11" s="10" t="str">
        <f>VLOOKUP(D11,[1]Sheet1!$B$3:$C$33,2,FALSE)</f>
        <v>女</v>
      </c>
      <c r="F11" s="13">
        <v>1998.09</v>
      </c>
      <c r="G11" s="14" t="s">
        <v>50</v>
      </c>
      <c r="H11" s="15" t="s">
        <v>51</v>
      </c>
      <c r="I11" s="12" t="s">
        <v>20</v>
      </c>
      <c r="J11" s="20" t="s">
        <v>48</v>
      </c>
      <c r="K11" s="17">
        <v>75.47</v>
      </c>
      <c r="L11" s="18">
        <v>2</v>
      </c>
      <c r="M11" s="19" t="s">
        <v>22</v>
      </c>
    </row>
    <row r="12" s="1" customFormat="1" ht="39" customHeight="1" spans="1:13">
      <c r="A12" s="9">
        <v>8</v>
      </c>
      <c r="B12" s="10" t="s">
        <v>15</v>
      </c>
      <c r="C12" s="11" t="s">
        <v>52</v>
      </c>
      <c r="D12" s="12" t="s">
        <v>53</v>
      </c>
      <c r="E12" s="10" t="str">
        <f>VLOOKUP(D12,[1]Sheet1!$B$3:$C$33,2,FALSE)</f>
        <v>男</v>
      </c>
      <c r="F12" s="16" t="s">
        <v>54</v>
      </c>
      <c r="G12" s="14" t="s">
        <v>55</v>
      </c>
      <c r="H12" s="15" t="s">
        <v>56</v>
      </c>
      <c r="I12" s="12" t="s">
        <v>20</v>
      </c>
      <c r="J12" s="20" t="s">
        <v>57</v>
      </c>
      <c r="K12" s="18">
        <v>76.67</v>
      </c>
      <c r="L12" s="2">
        <v>1</v>
      </c>
      <c r="M12" s="19" t="s">
        <v>22</v>
      </c>
    </row>
    <row r="13" s="1" customFormat="1" ht="39" customHeight="1" spans="1:13">
      <c r="A13" s="9">
        <v>9</v>
      </c>
      <c r="B13" s="10" t="s">
        <v>15</v>
      </c>
      <c r="C13" s="11" t="s">
        <v>52</v>
      </c>
      <c r="D13" s="12" t="s">
        <v>58</v>
      </c>
      <c r="E13" s="10" t="str">
        <f>VLOOKUP(D13,[1]Sheet1!$B$3:$C$33,2,FALSE)</f>
        <v>女</v>
      </c>
      <c r="F13" s="13">
        <v>1998.05</v>
      </c>
      <c r="G13" s="14" t="s">
        <v>59</v>
      </c>
      <c r="H13" s="15" t="s">
        <v>60</v>
      </c>
      <c r="I13" s="12" t="s">
        <v>20</v>
      </c>
      <c r="J13" s="13" t="s">
        <v>61</v>
      </c>
      <c r="K13" s="17">
        <v>76.63</v>
      </c>
      <c r="L13" s="18">
        <v>2</v>
      </c>
      <c r="M13" s="19" t="s">
        <v>22</v>
      </c>
    </row>
    <row r="14" s="1" customFormat="1" ht="39" customHeight="1" spans="1:13">
      <c r="A14" s="9">
        <v>10</v>
      </c>
      <c r="B14" s="10" t="s">
        <v>15</v>
      </c>
      <c r="C14" s="11" t="s">
        <v>62</v>
      </c>
      <c r="D14" s="12" t="s">
        <v>63</v>
      </c>
      <c r="E14" s="10" t="str">
        <f>VLOOKUP(D14,[1]Sheet1!$B$3:$C$33,2,FALSE)</f>
        <v>女</v>
      </c>
      <c r="F14" s="13">
        <v>1997.01</v>
      </c>
      <c r="G14" s="14" t="s">
        <v>64</v>
      </c>
      <c r="H14" s="15" t="s">
        <v>26</v>
      </c>
      <c r="I14" s="12" t="s">
        <v>20</v>
      </c>
      <c r="J14" s="13" t="s">
        <v>65</v>
      </c>
      <c r="K14" s="17">
        <v>73.26</v>
      </c>
      <c r="L14" s="18">
        <v>1</v>
      </c>
      <c r="M14" s="19" t="s">
        <v>22</v>
      </c>
    </row>
    <row r="15" s="1" customFormat="1" ht="39" customHeight="1" spans="1:13">
      <c r="A15" s="9">
        <v>11</v>
      </c>
      <c r="B15" s="10" t="s">
        <v>15</v>
      </c>
      <c r="C15" s="11" t="s">
        <v>62</v>
      </c>
      <c r="D15" s="12" t="s">
        <v>66</v>
      </c>
      <c r="E15" s="10" t="str">
        <f>VLOOKUP(D15,[1]Sheet1!$B$3:$C$33,2,FALSE)</f>
        <v>女</v>
      </c>
      <c r="F15" s="16" t="s">
        <v>67</v>
      </c>
      <c r="G15" s="14" t="s">
        <v>68</v>
      </c>
      <c r="H15" s="15" t="s">
        <v>69</v>
      </c>
      <c r="I15" s="12" t="s">
        <v>20</v>
      </c>
      <c r="J15" s="13" t="s">
        <v>70</v>
      </c>
      <c r="K15" s="17">
        <v>72.33</v>
      </c>
      <c r="L15" s="18">
        <v>2</v>
      </c>
      <c r="M15" s="19" t="s">
        <v>22</v>
      </c>
    </row>
    <row r="16" s="1" customFormat="1" ht="39" customHeight="1" spans="1:13">
      <c r="A16" s="9">
        <v>12</v>
      </c>
      <c r="B16" s="10" t="s">
        <v>15</v>
      </c>
      <c r="C16" s="11" t="s">
        <v>71</v>
      </c>
      <c r="D16" s="12" t="s">
        <v>72</v>
      </c>
      <c r="E16" s="10" t="str">
        <f>VLOOKUP(D16,[1]Sheet1!$B$3:$C$33,2,FALSE)</f>
        <v>女</v>
      </c>
      <c r="F16" s="13">
        <v>1988.11</v>
      </c>
      <c r="G16" s="14" t="s">
        <v>73</v>
      </c>
      <c r="H16" s="15" t="s">
        <v>74</v>
      </c>
      <c r="I16" s="12" t="s">
        <v>20</v>
      </c>
      <c r="J16" s="20" t="s">
        <v>75</v>
      </c>
      <c r="K16" s="17">
        <v>73.66</v>
      </c>
      <c r="L16" s="18">
        <v>1</v>
      </c>
      <c r="M16" s="19" t="s">
        <v>22</v>
      </c>
    </row>
    <row r="17" s="1" customFormat="1" ht="39" customHeight="1" spans="1:13">
      <c r="A17" s="9">
        <v>13</v>
      </c>
      <c r="B17" s="10" t="s">
        <v>15</v>
      </c>
      <c r="C17" s="11" t="s">
        <v>76</v>
      </c>
      <c r="D17" s="12" t="s">
        <v>77</v>
      </c>
      <c r="E17" s="10" t="str">
        <f>VLOOKUP(D17,[1]Sheet1!$B$3:$C$33,2,FALSE)</f>
        <v>男</v>
      </c>
      <c r="F17" s="13">
        <v>1998.07</v>
      </c>
      <c r="G17" s="14" t="s">
        <v>78</v>
      </c>
      <c r="H17" s="15" t="s">
        <v>79</v>
      </c>
      <c r="I17" s="12" t="s">
        <v>20</v>
      </c>
      <c r="J17" s="13" t="s">
        <v>80</v>
      </c>
      <c r="K17" s="17">
        <v>73.09</v>
      </c>
      <c r="L17" s="18">
        <v>1</v>
      </c>
      <c r="M17" s="19" t="s">
        <v>22</v>
      </c>
    </row>
    <row r="18" s="1" customFormat="1" ht="39" customHeight="1" spans="1:13">
      <c r="A18" s="9">
        <v>14</v>
      </c>
      <c r="B18" s="10" t="s">
        <v>15</v>
      </c>
      <c r="C18" s="11" t="s">
        <v>81</v>
      </c>
      <c r="D18" s="12" t="s">
        <v>82</v>
      </c>
      <c r="E18" s="10" t="str">
        <f>VLOOKUP(D18,[1]Sheet1!$B$3:$C$33,2,FALSE)</f>
        <v>女</v>
      </c>
      <c r="F18" s="16" t="s">
        <v>83</v>
      </c>
      <c r="G18" s="14" t="s">
        <v>84</v>
      </c>
      <c r="H18" s="15" t="s">
        <v>26</v>
      </c>
      <c r="I18" s="12" t="s">
        <v>20</v>
      </c>
      <c r="J18" s="13" t="s">
        <v>43</v>
      </c>
      <c r="K18" s="17">
        <v>74.29</v>
      </c>
      <c r="L18" s="18">
        <v>1</v>
      </c>
      <c r="M18" s="21"/>
    </row>
    <row r="19" s="1" customFormat="1" ht="39" customHeight="1" spans="1:13">
      <c r="A19" s="9">
        <v>15</v>
      </c>
      <c r="B19" s="10" t="s">
        <v>15</v>
      </c>
      <c r="C19" s="11" t="s">
        <v>81</v>
      </c>
      <c r="D19" s="12" t="s">
        <v>85</v>
      </c>
      <c r="E19" s="10" t="str">
        <f>VLOOKUP(D19,[1]Sheet1!$B$3:$C$33,2,FALSE)</f>
        <v>男</v>
      </c>
      <c r="F19" s="13">
        <v>1998.07</v>
      </c>
      <c r="G19" s="14" t="s">
        <v>86</v>
      </c>
      <c r="H19" s="15" t="s">
        <v>56</v>
      </c>
      <c r="I19" s="12" t="s">
        <v>20</v>
      </c>
      <c r="J19" s="13" t="s">
        <v>87</v>
      </c>
      <c r="K19" s="17">
        <v>73.98</v>
      </c>
      <c r="L19" s="18">
        <v>2</v>
      </c>
      <c r="M19" s="21"/>
    </row>
    <row r="20" s="1" customFormat="1" ht="39" customHeight="1" spans="1:13">
      <c r="A20" s="9">
        <v>16</v>
      </c>
      <c r="B20" s="10" t="s">
        <v>15</v>
      </c>
      <c r="C20" s="11" t="s">
        <v>88</v>
      </c>
      <c r="D20" s="12" t="s">
        <v>89</v>
      </c>
      <c r="E20" s="10" t="str">
        <f>VLOOKUP(D20,[1]Sheet1!$B$3:$C$33,2,FALSE)</f>
        <v>女</v>
      </c>
      <c r="F20" s="13">
        <v>1992.01</v>
      </c>
      <c r="G20" s="14" t="s">
        <v>90</v>
      </c>
      <c r="H20" s="15" t="s">
        <v>91</v>
      </c>
      <c r="I20" s="12" t="s">
        <v>32</v>
      </c>
      <c r="J20" s="20" t="s">
        <v>92</v>
      </c>
      <c r="K20" s="17">
        <v>76.57</v>
      </c>
      <c r="L20" s="18">
        <v>1</v>
      </c>
      <c r="M20" s="21"/>
    </row>
    <row r="21" s="1" customFormat="1" ht="39" customHeight="1" spans="1:13">
      <c r="A21" s="9">
        <v>17</v>
      </c>
      <c r="B21" s="10" t="s">
        <v>15</v>
      </c>
      <c r="C21" s="11" t="s">
        <v>88</v>
      </c>
      <c r="D21" s="12" t="s">
        <v>93</v>
      </c>
      <c r="E21" s="10" t="str">
        <f>VLOOKUP(D21,[1]Sheet1!$B$3:$C$33,2,FALSE)</f>
        <v>男</v>
      </c>
      <c r="F21" s="16" t="s">
        <v>94</v>
      </c>
      <c r="G21" s="14" t="s">
        <v>95</v>
      </c>
      <c r="H21" s="15" t="s">
        <v>96</v>
      </c>
      <c r="I21" s="12" t="s">
        <v>20</v>
      </c>
      <c r="J21" s="20" t="s">
        <v>97</v>
      </c>
      <c r="K21" s="17">
        <v>75.87</v>
      </c>
      <c r="L21" s="18">
        <v>2</v>
      </c>
      <c r="M21" s="21"/>
    </row>
    <row r="22" s="1" customFormat="1" ht="39" customHeight="1" spans="1:13">
      <c r="A22" s="9">
        <v>18</v>
      </c>
      <c r="B22" s="10" t="s">
        <v>15</v>
      </c>
      <c r="C22" s="11" t="s">
        <v>98</v>
      </c>
      <c r="D22" s="12" t="s">
        <v>99</v>
      </c>
      <c r="E22" s="10" t="str">
        <f>VLOOKUP(D22,[1]Sheet1!$B$3:$C$33,2,FALSE)</f>
        <v>男</v>
      </c>
      <c r="F22" s="13">
        <v>1998.01</v>
      </c>
      <c r="G22" s="14" t="s">
        <v>100</v>
      </c>
      <c r="H22" s="15" t="s">
        <v>101</v>
      </c>
      <c r="I22" s="12" t="s">
        <v>20</v>
      </c>
      <c r="J22" s="20" t="s">
        <v>102</v>
      </c>
      <c r="K22" s="17">
        <v>77.74</v>
      </c>
      <c r="L22" s="18">
        <v>1</v>
      </c>
      <c r="M22" s="22" t="s">
        <v>103</v>
      </c>
    </row>
    <row r="23" s="1" customFormat="1" ht="39" customHeight="1" spans="1:13">
      <c r="A23" s="9">
        <v>19</v>
      </c>
      <c r="B23" s="10" t="s">
        <v>15</v>
      </c>
      <c r="C23" s="11" t="s">
        <v>98</v>
      </c>
      <c r="D23" s="12" t="s">
        <v>104</v>
      </c>
      <c r="E23" s="10" t="str">
        <f>VLOOKUP(D23,[1]Sheet1!$B$3:$C$33,2,FALSE)</f>
        <v>男</v>
      </c>
      <c r="F23" s="13">
        <v>1998.03</v>
      </c>
      <c r="G23" s="14" t="s">
        <v>105</v>
      </c>
      <c r="H23" s="15" t="s">
        <v>106</v>
      </c>
      <c r="I23" s="12" t="s">
        <v>20</v>
      </c>
      <c r="J23" s="13" t="s">
        <v>107</v>
      </c>
      <c r="K23" s="17">
        <v>76.81</v>
      </c>
      <c r="L23" s="18">
        <v>2</v>
      </c>
      <c r="M23" s="23"/>
    </row>
    <row r="24" s="1" customFormat="1" ht="39" customHeight="1" spans="1:13">
      <c r="A24" s="9">
        <v>20</v>
      </c>
      <c r="B24" s="10" t="s">
        <v>15</v>
      </c>
      <c r="C24" s="11" t="s">
        <v>98</v>
      </c>
      <c r="D24" s="12" t="s">
        <v>108</v>
      </c>
      <c r="E24" s="10" t="str">
        <f>VLOOKUP(D24,[1]Sheet1!$B$3:$C$33,2,FALSE)</f>
        <v>男</v>
      </c>
      <c r="F24" s="13">
        <v>1997.12</v>
      </c>
      <c r="G24" s="14" t="s">
        <v>109</v>
      </c>
      <c r="H24" s="15" t="s">
        <v>56</v>
      </c>
      <c r="I24" s="12" t="s">
        <v>20</v>
      </c>
      <c r="J24" s="20" t="s">
        <v>110</v>
      </c>
      <c r="K24" s="17">
        <v>76.71</v>
      </c>
      <c r="L24" s="18">
        <v>3</v>
      </c>
      <c r="M24" s="23"/>
    </row>
    <row r="25" s="1" customFormat="1" ht="39" customHeight="1" spans="1:13">
      <c r="A25" s="9">
        <v>21</v>
      </c>
      <c r="B25" s="10" t="s">
        <v>15</v>
      </c>
      <c r="C25" s="11" t="s">
        <v>98</v>
      </c>
      <c r="D25" s="12" t="s">
        <v>111</v>
      </c>
      <c r="E25" s="10" t="str">
        <f>VLOOKUP(D25,[1]Sheet1!$B$3:$C$33,2,FALSE)</f>
        <v>男</v>
      </c>
      <c r="F25" s="16" t="s">
        <v>94</v>
      </c>
      <c r="G25" s="14" t="s">
        <v>112</v>
      </c>
      <c r="H25" s="15" t="s">
        <v>113</v>
      </c>
      <c r="I25" s="12" t="s">
        <v>20</v>
      </c>
      <c r="J25" s="13" t="s">
        <v>114</v>
      </c>
      <c r="K25" s="17">
        <v>75.84</v>
      </c>
      <c r="L25" s="18">
        <v>4</v>
      </c>
      <c r="M25" s="23"/>
    </row>
    <row r="26" s="1" customFormat="1" ht="39" customHeight="1" spans="1:13">
      <c r="A26" s="9">
        <v>22</v>
      </c>
      <c r="B26" s="10" t="s">
        <v>15</v>
      </c>
      <c r="C26" s="11" t="s">
        <v>98</v>
      </c>
      <c r="D26" s="12" t="s">
        <v>115</v>
      </c>
      <c r="E26" s="10" t="str">
        <f>VLOOKUP(D26,[1]Sheet1!$B$3:$C$33,2,FALSE)</f>
        <v>男</v>
      </c>
      <c r="F26" s="13">
        <v>1996.08</v>
      </c>
      <c r="G26" s="14" t="s">
        <v>116</v>
      </c>
      <c r="H26" s="15" t="s">
        <v>117</v>
      </c>
      <c r="I26" s="12" t="s">
        <v>20</v>
      </c>
      <c r="J26" s="13" t="s">
        <v>38</v>
      </c>
      <c r="K26" s="17">
        <v>75.51</v>
      </c>
      <c r="L26" s="18">
        <v>5</v>
      </c>
      <c r="M26" s="24"/>
    </row>
    <row r="27" s="1" customFormat="1" ht="39" customHeight="1" spans="1:13">
      <c r="A27" s="9">
        <v>23</v>
      </c>
      <c r="B27" s="10" t="s">
        <v>15</v>
      </c>
      <c r="C27" s="11" t="s">
        <v>118</v>
      </c>
      <c r="D27" s="12" t="s">
        <v>119</v>
      </c>
      <c r="E27" s="10" t="str">
        <f>VLOOKUP(D27,[1]Sheet1!$B$3:$C$33,2,FALSE)</f>
        <v>女</v>
      </c>
      <c r="F27" s="13">
        <v>1995.12</v>
      </c>
      <c r="G27" s="14" t="s">
        <v>120</v>
      </c>
      <c r="H27" s="15" t="s">
        <v>121</v>
      </c>
      <c r="I27" s="12" t="s">
        <v>20</v>
      </c>
      <c r="J27" s="13" t="s">
        <v>122</v>
      </c>
      <c r="K27" s="17">
        <v>77.29</v>
      </c>
      <c r="L27" s="18">
        <v>1</v>
      </c>
      <c r="M27" s="22" t="s">
        <v>123</v>
      </c>
    </row>
    <row r="28" s="1" customFormat="1" ht="39" customHeight="1" spans="1:13">
      <c r="A28" s="9">
        <v>24</v>
      </c>
      <c r="B28" s="10" t="s">
        <v>15</v>
      </c>
      <c r="C28" s="11" t="s">
        <v>118</v>
      </c>
      <c r="D28" s="12" t="s">
        <v>124</v>
      </c>
      <c r="E28" s="10" t="str">
        <f>VLOOKUP(D28,[1]Sheet1!$B$3:$C$33,2,FALSE)</f>
        <v>女</v>
      </c>
      <c r="F28" s="13">
        <v>1993.05</v>
      </c>
      <c r="G28" s="14" t="s">
        <v>125</v>
      </c>
      <c r="H28" s="15" t="s">
        <v>126</v>
      </c>
      <c r="I28" s="12" t="s">
        <v>20</v>
      </c>
      <c r="J28" s="13" t="s">
        <v>127</v>
      </c>
      <c r="K28" s="17">
        <v>75.43</v>
      </c>
      <c r="L28" s="18">
        <v>2</v>
      </c>
      <c r="M28" s="23"/>
    </row>
    <row r="29" s="1" customFormat="1" ht="39" customHeight="1" spans="1:13">
      <c r="A29" s="9">
        <v>25</v>
      </c>
      <c r="B29" s="10" t="s">
        <v>15</v>
      </c>
      <c r="C29" s="11" t="s">
        <v>118</v>
      </c>
      <c r="D29" s="12" t="s">
        <v>128</v>
      </c>
      <c r="E29" s="10" t="str">
        <f>VLOOKUP(D29,[1]Sheet1!$B$3:$C$33,2,FALSE)</f>
        <v>女</v>
      </c>
      <c r="F29" s="13">
        <v>1993.09</v>
      </c>
      <c r="G29" s="14" t="s">
        <v>129</v>
      </c>
      <c r="H29" s="15" t="s">
        <v>130</v>
      </c>
      <c r="I29" s="12" t="s">
        <v>20</v>
      </c>
      <c r="J29" s="20" t="s">
        <v>131</v>
      </c>
      <c r="K29" s="17">
        <v>74.64</v>
      </c>
      <c r="L29" s="18">
        <v>3</v>
      </c>
      <c r="M29" s="23"/>
    </row>
    <row r="30" s="1" customFormat="1" ht="39" customHeight="1" spans="1:13">
      <c r="A30" s="9">
        <v>26</v>
      </c>
      <c r="B30" s="10" t="s">
        <v>15</v>
      </c>
      <c r="C30" s="11" t="s">
        <v>118</v>
      </c>
      <c r="D30" s="12" t="s">
        <v>132</v>
      </c>
      <c r="E30" s="10" t="str">
        <f>VLOOKUP(D30,[1]Sheet1!$B$3:$C$33,2,FALSE)</f>
        <v>女</v>
      </c>
      <c r="F30" s="13">
        <v>1993.09</v>
      </c>
      <c r="G30" s="14" t="s">
        <v>133</v>
      </c>
      <c r="H30" s="15" t="s">
        <v>101</v>
      </c>
      <c r="I30" s="12" t="s">
        <v>20</v>
      </c>
      <c r="J30" s="13" t="s">
        <v>134</v>
      </c>
      <c r="K30" s="17">
        <v>74.4</v>
      </c>
      <c r="L30" s="18">
        <v>4</v>
      </c>
      <c r="M30" s="24"/>
    </row>
    <row r="31" s="1" customFormat="1" ht="39" customHeight="1" spans="1:13">
      <c r="A31" s="9">
        <v>27</v>
      </c>
      <c r="B31" s="10" t="s">
        <v>15</v>
      </c>
      <c r="C31" s="11" t="s">
        <v>135</v>
      </c>
      <c r="D31" s="12" t="s">
        <v>136</v>
      </c>
      <c r="E31" s="10" t="str">
        <f>VLOOKUP(D31,[1]Sheet1!$B$3:$C$33,2,FALSE)</f>
        <v>男</v>
      </c>
      <c r="F31" s="13">
        <v>1996.12</v>
      </c>
      <c r="G31" s="14" t="s">
        <v>137</v>
      </c>
      <c r="H31" s="15" t="s">
        <v>138</v>
      </c>
      <c r="I31" s="12" t="s">
        <v>20</v>
      </c>
      <c r="J31" s="13" t="s">
        <v>43</v>
      </c>
      <c r="K31" s="17">
        <v>75.85</v>
      </c>
      <c r="L31" s="18">
        <v>1</v>
      </c>
      <c r="M31" s="22" t="s">
        <v>139</v>
      </c>
    </row>
    <row r="32" s="1" customFormat="1" ht="39" customHeight="1" spans="1:13">
      <c r="A32" s="9">
        <v>28</v>
      </c>
      <c r="B32" s="10" t="s">
        <v>15</v>
      </c>
      <c r="C32" s="11" t="s">
        <v>135</v>
      </c>
      <c r="D32" s="12" t="s">
        <v>140</v>
      </c>
      <c r="E32" s="10" t="s">
        <v>141</v>
      </c>
      <c r="F32" s="13">
        <v>1995.09</v>
      </c>
      <c r="G32" s="14" t="s">
        <v>142</v>
      </c>
      <c r="H32" s="15" t="s">
        <v>143</v>
      </c>
      <c r="I32" s="12" t="s">
        <v>20</v>
      </c>
      <c r="J32" s="20" t="s">
        <v>144</v>
      </c>
      <c r="K32" s="17">
        <v>74.29</v>
      </c>
      <c r="L32" s="18">
        <v>3</v>
      </c>
      <c r="M32" s="24"/>
    </row>
    <row r="33" s="1" customFormat="1" ht="39" customHeight="1" spans="1:13">
      <c r="A33" s="9">
        <v>29</v>
      </c>
      <c r="B33" s="10" t="s">
        <v>15</v>
      </c>
      <c r="C33" s="11" t="s">
        <v>145</v>
      </c>
      <c r="D33" s="12" t="s">
        <v>146</v>
      </c>
      <c r="E33" s="10" t="str">
        <f>VLOOKUP(D33,[1]Sheet1!$B$3:$C$33,2,FALSE)</f>
        <v>女</v>
      </c>
      <c r="F33" s="13">
        <v>1995.08</v>
      </c>
      <c r="G33" s="14" t="s">
        <v>147</v>
      </c>
      <c r="H33" s="15" t="s">
        <v>148</v>
      </c>
      <c r="I33" s="12" t="s">
        <v>20</v>
      </c>
      <c r="J33" s="13" t="s">
        <v>43</v>
      </c>
      <c r="K33" s="17">
        <v>72.78</v>
      </c>
      <c r="L33" s="18">
        <v>1</v>
      </c>
      <c r="M33" s="22" t="s">
        <v>149</v>
      </c>
    </row>
    <row r="34" s="1" customFormat="1" ht="39" customHeight="1" spans="1:13">
      <c r="A34" s="9">
        <v>30</v>
      </c>
      <c r="B34" s="10" t="s">
        <v>15</v>
      </c>
      <c r="C34" s="11" t="s">
        <v>145</v>
      </c>
      <c r="D34" s="12" t="s">
        <v>150</v>
      </c>
      <c r="E34" s="10" t="str">
        <f>VLOOKUP(D34,[1]Sheet1!$B$3:$C$33,2,FALSE)</f>
        <v>女</v>
      </c>
      <c r="F34" s="13">
        <v>1994.01</v>
      </c>
      <c r="G34" s="14" t="s">
        <v>151</v>
      </c>
      <c r="H34" s="15" t="s">
        <v>152</v>
      </c>
      <c r="I34" s="12" t="s">
        <v>20</v>
      </c>
      <c r="J34" s="13" t="s">
        <v>43</v>
      </c>
      <c r="K34" s="17">
        <v>71.01</v>
      </c>
      <c r="L34" s="18">
        <v>2</v>
      </c>
      <c r="M34" s="24"/>
    </row>
  </sheetData>
  <mergeCells count="19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M22:M26"/>
    <mergeCell ref="M27:M30"/>
    <mergeCell ref="M31:M32"/>
    <mergeCell ref="M33:M34"/>
  </mergeCells>
  <printOptions horizontalCentered="1"/>
  <pageMargins left="0.196527777777778" right="0.196527777777778" top="0.393055555555556" bottom="0.393055555555556" header="0.314583333333333" footer="0.314583333333333"/>
  <pageSetup paperSize="9" scale="9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曼联梦剧场</cp:lastModifiedBy>
  <dcterms:created xsi:type="dcterms:W3CDTF">2019-06-11T06:04:00Z</dcterms:created>
  <cp:lastPrinted>2020-10-12T08:44:00Z</cp:lastPrinted>
  <dcterms:modified xsi:type="dcterms:W3CDTF">2021-07-12T08:25:10Z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20</vt:lpwstr>
  </property>
  <property fmtid="{D5CDD505-2E9C-101B-9397-08002B2CF9AE}" pid="3" name="KSOProductBuildVer">
    <vt:lpwstr>2052-11.8.6.9023</vt:lpwstr>
  </property>
  <property fmtid="{D5CDD505-2E9C-101B-9397-08002B2CF9AE}" pid="4" name="ICV">
    <vt:lpwstr>0FCCA0BD3C1943C8A641A94747C6A83B</vt:lpwstr>
  </property>
  <property fmtid="{D5CDD505-2E9C-101B-9397-08002B2CF9AE}" pid="5" name="KSOReadingLayout">
    <vt:bool>false</vt:bool>
  </property>
</Properties>
</file>