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70" activeTab="0"/>
  </bookViews>
  <sheets>
    <sheet name="Sheet3" sheetId="3" r:id="rId1"/>
  </sheets>
  <definedNames>
    <definedName name="_xlnm.Print_Titles" localSheetId="0">'Sheet3'!$1:$2</definedName>
  </definedNames>
  <calcPr calcId="144525"/>
</workbook>
</file>

<file path=xl/sharedStrings.xml><?xml version="1.0" encoding="utf-8"?>
<sst xmlns="http://schemas.openxmlformats.org/spreadsheetml/2006/main" count="281" uniqueCount="134">
  <si>
    <t>2021年科尔沁艺术职业学院费艺术类教师岗及教辅、辅导员岗公开招聘总成绩单</t>
  </si>
  <si>
    <t>抽签号</t>
  </si>
  <si>
    <t>准考证号</t>
  </si>
  <si>
    <t>姓名</t>
  </si>
  <si>
    <t>身份证号</t>
  </si>
  <si>
    <t>报考部门</t>
  </si>
  <si>
    <t>报考职位</t>
  </si>
  <si>
    <t>性别</t>
  </si>
  <si>
    <t>民族</t>
  </si>
  <si>
    <t>笔试成绩</t>
  </si>
  <si>
    <t>笔试*40%</t>
  </si>
  <si>
    <t>面试成绩</t>
  </si>
  <si>
    <t>面试*60%</t>
  </si>
  <si>
    <t>总成绩</t>
  </si>
  <si>
    <t>是否进入体检</t>
  </si>
  <si>
    <t>10123130628</t>
  </si>
  <si>
    <t>陈雪</t>
  </si>
  <si>
    <t>152321199511253928</t>
  </si>
  <si>
    <t>高校毕业生</t>
  </si>
  <si>
    <t>科尔沁艺术职业学院----思政教师</t>
  </si>
  <si>
    <t>女</t>
  </si>
  <si>
    <t>蒙古族</t>
  </si>
  <si>
    <t>是</t>
  </si>
  <si>
    <t>10123130703</t>
  </si>
  <si>
    <t>王旭</t>
  </si>
  <si>
    <t>152301199312156521</t>
  </si>
  <si>
    <t>否</t>
  </si>
  <si>
    <t>10123130625</t>
  </si>
  <si>
    <t>黄然</t>
  </si>
  <si>
    <t>152327199508100021</t>
  </si>
  <si>
    <t>汉族</t>
  </si>
  <si>
    <t>10123130621</t>
  </si>
  <si>
    <t>姜怡</t>
  </si>
  <si>
    <t>152324199608160049</t>
  </si>
  <si>
    <t>10123130620</t>
  </si>
  <si>
    <t>贺小丹</t>
  </si>
  <si>
    <t>152301199312140028</t>
  </si>
  <si>
    <t>10123130629</t>
  </si>
  <si>
    <t>王洋</t>
  </si>
  <si>
    <t>152322199601213344</t>
  </si>
  <si>
    <t>10123130602</t>
  </si>
  <si>
    <t>张海日</t>
  </si>
  <si>
    <t>152325199409190022</t>
  </si>
  <si>
    <t>科尔沁艺术职业学院----新闻传播教师</t>
  </si>
  <si>
    <t>缺考</t>
  </si>
  <si>
    <t>10123130610</t>
  </si>
  <si>
    <t>包青梅</t>
  </si>
  <si>
    <t>152222199612084925</t>
  </si>
  <si>
    <t>10123130609</t>
  </si>
  <si>
    <t>马月晗</t>
  </si>
  <si>
    <t>152326199710091185</t>
  </si>
  <si>
    <t>10123130618</t>
  </si>
  <si>
    <t>孙宇飞</t>
  </si>
  <si>
    <t>152323199603173442</t>
  </si>
  <si>
    <t>科尔沁艺术职业学院----学前教育教师</t>
  </si>
  <si>
    <t>10123130616</t>
  </si>
  <si>
    <t>赵慧敏</t>
  </si>
  <si>
    <t>150402199710200321</t>
  </si>
  <si>
    <t>10123130613</t>
  </si>
  <si>
    <t>李新</t>
  </si>
  <si>
    <t>152301199309156520</t>
  </si>
  <si>
    <t>10123083203</t>
  </si>
  <si>
    <t>敖萌</t>
  </si>
  <si>
    <t>152101199006110946</t>
  </si>
  <si>
    <t>普通岗位</t>
  </si>
  <si>
    <t>科尔沁艺术职业学院----教育学教师</t>
  </si>
  <si>
    <t>达斡尔族</t>
  </si>
  <si>
    <t>10123083209</t>
  </si>
  <si>
    <t>刘美佳</t>
  </si>
  <si>
    <t>152301199205200021</t>
  </si>
  <si>
    <t>10123083202</t>
  </si>
  <si>
    <t>胡山丹</t>
  </si>
  <si>
    <t>152223199705072620</t>
  </si>
  <si>
    <t>10123083217</t>
  </si>
  <si>
    <t>石延坤</t>
  </si>
  <si>
    <t>152322198612260053</t>
  </si>
  <si>
    <t>科尔沁艺术职业学院----体育教师</t>
  </si>
  <si>
    <t>男</t>
  </si>
  <si>
    <t>10123083220</t>
  </si>
  <si>
    <t>明珠</t>
  </si>
  <si>
    <t>152323199405257020</t>
  </si>
  <si>
    <t>10123130710</t>
  </si>
  <si>
    <t>张敏</t>
  </si>
  <si>
    <t>152321199502277581</t>
  </si>
  <si>
    <t>科尔沁艺术职业学院----教辅岗3</t>
  </si>
  <si>
    <t>10123130719</t>
  </si>
  <si>
    <t>傅照莹</t>
  </si>
  <si>
    <t>152324199503023865</t>
  </si>
  <si>
    <t>10123130720</t>
  </si>
  <si>
    <t>徐乙更</t>
  </si>
  <si>
    <t>152201199407151517</t>
  </si>
  <si>
    <t>10123130723</t>
  </si>
  <si>
    <t>贾敬明</t>
  </si>
  <si>
    <t>152324199704280024</t>
  </si>
  <si>
    <t>10123130721</t>
  </si>
  <si>
    <t>刘思彤</t>
  </si>
  <si>
    <t>152301199009181222</t>
  </si>
  <si>
    <t>10123130726</t>
  </si>
  <si>
    <t>何萨楚日</t>
  </si>
  <si>
    <t>152322199401023124</t>
  </si>
  <si>
    <t>10123090707</t>
  </si>
  <si>
    <t>纪春光</t>
  </si>
  <si>
    <t>152321199202108137</t>
  </si>
  <si>
    <t>科尔沁艺术职业学院----辅导员1</t>
  </si>
  <si>
    <t>10123090708</t>
  </si>
  <si>
    <t>刘洋</t>
  </si>
  <si>
    <t>150403198802273933</t>
  </si>
  <si>
    <t>10123090706</t>
  </si>
  <si>
    <t>阿拉坦朝克</t>
  </si>
  <si>
    <t>152325199608023534</t>
  </si>
  <si>
    <t>10123090608</t>
  </si>
  <si>
    <t>于冰</t>
  </si>
  <si>
    <t>152301199302242100</t>
  </si>
  <si>
    <t>科尔沁艺术职业学院----辅导员2</t>
  </si>
  <si>
    <t>10123090627</t>
  </si>
  <si>
    <t>李玉娟</t>
  </si>
  <si>
    <t>371524198709096222</t>
  </si>
  <si>
    <t>10123090621</t>
  </si>
  <si>
    <t>于淼</t>
  </si>
  <si>
    <t>152327198809150028</t>
  </si>
  <si>
    <t>10123090610</t>
  </si>
  <si>
    <t>杨晓曦</t>
  </si>
  <si>
    <t>152301199608276522</t>
  </si>
  <si>
    <t>10123090615</t>
  </si>
  <si>
    <t>董晶慧</t>
  </si>
  <si>
    <t>152301199307046029</t>
  </si>
  <si>
    <t>10123090612</t>
  </si>
  <si>
    <t>乌日罕</t>
  </si>
  <si>
    <t>152327198903240046</t>
  </si>
  <si>
    <t>10123090606</t>
  </si>
  <si>
    <t>李婉滢</t>
  </si>
  <si>
    <t>152301199312251027</t>
  </si>
  <si>
    <t>科尔沁艺术职业学院----教辅岗2</t>
  </si>
  <si>
    <t>注：应聘人员考试总成绩=笔试总成绩×40%+面试成绩×60%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</si>
</sst>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方正黑体_GBK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3" fillId="11" borderId="5" applyNumberFormat="0" applyProtection="0">
      <alignment/>
    </xf>
    <xf numFmtId="0" fontId="20" fillId="11" borderId="1" applyNumberFormat="0" applyProtection="0">
      <alignment/>
    </xf>
    <xf numFmtId="0" fontId="5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6"/>
  <sheetViews>
    <sheetView tabSelected="1" workbookViewId="0" topLeftCell="A31">
      <selection activeCell="A1" sqref="A1:XFD1048576"/>
    </sheetView>
  </sheetViews>
  <sheetFormatPr defaultColWidth="9.00390625" defaultRowHeight="15"/>
  <cols>
    <col min="1" max="1" width="6.140625" style="5" customWidth="1"/>
    <col min="2" max="2" width="13.8515625" style="5" customWidth="1"/>
    <col min="3" max="3" width="11.140625" style="5" customWidth="1"/>
    <col min="4" max="4" width="21.00390625" style="5" customWidth="1"/>
    <col min="5" max="5" width="14.28125" style="5" customWidth="1"/>
    <col min="6" max="6" width="36.57421875" style="5" customWidth="1"/>
    <col min="7" max="7" width="6.57421875" style="5" customWidth="1"/>
    <col min="8" max="8" width="10.57421875" style="5" customWidth="1"/>
    <col min="9" max="9" width="11.140625" style="5" customWidth="1"/>
    <col min="10" max="10" width="11.00390625" style="5" customWidth="1"/>
    <col min="11" max="16384" width="9.00390625" style="5" customWidth="1"/>
  </cols>
  <sheetData>
    <row r="1" spans="1:14" s="1" customFormat="1" ht="3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7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9" t="s">
        <v>10</v>
      </c>
      <c r="K2" s="19" t="s">
        <v>11</v>
      </c>
      <c r="L2" s="7" t="s">
        <v>12</v>
      </c>
      <c r="M2" s="8" t="s">
        <v>13</v>
      </c>
      <c r="N2" s="20" t="s">
        <v>14</v>
      </c>
    </row>
    <row r="3" spans="1:14" s="3" customFormat="1" ht="32" customHeight="1">
      <c r="A3" s="9">
        <v>10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>
        <v>60.625</v>
      </c>
      <c r="J3" s="21">
        <v>24.25</v>
      </c>
      <c r="K3" s="21">
        <v>76.76</v>
      </c>
      <c r="L3" s="9">
        <f>K3*0.6</f>
        <v>46.056</v>
      </c>
      <c r="M3" s="10">
        <f>L3+J3</f>
        <v>70.306</v>
      </c>
      <c r="N3" s="10" t="s">
        <v>22</v>
      </c>
    </row>
    <row r="4" spans="1:14" s="3" customFormat="1" ht="32" customHeight="1">
      <c r="A4" s="11">
        <v>9</v>
      </c>
      <c r="B4" s="12" t="s">
        <v>23</v>
      </c>
      <c r="C4" s="12" t="s">
        <v>24</v>
      </c>
      <c r="D4" s="12" t="s">
        <v>25</v>
      </c>
      <c r="E4" s="12" t="s">
        <v>18</v>
      </c>
      <c r="F4" s="12" t="s">
        <v>19</v>
      </c>
      <c r="G4" s="12" t="s">
        <v>20</v>
      </c>
      <c r="H4" s="12" t="s">
        <v>21</v>
      </c>
      <c r="I4" s="12">
        <v>60.625</v>
      </c>
      <c r="J4" s="22">
        <v>24.25</v>
      </c>
      <c r="K4" s="22">
        <v>74.92</v>
      </c>
      <c r="L4" s="11">
        <f aca="true" t="shared" si="0" ref="L4:L19">K4*0.6</f>
        <v>44.952</v>
      </c>
      <c r="M4" s="12">
        <f aca="true" t="shared" si="1" ref="M4:M19">L4+J4</f>
        <v>69.202</v>
      </c>
      <c r="N4" s="12" t="s">
        <v>26</v>
      </c>
    </row>
    <row r="5" spans="1:14" s="3" customFormat="1" ht="32" customHeight="1">
      <c r="A5" s="11">
        <v>11</v>
      </c>
      <c r="B5" s="12" t="s">
        <v>27</v>
      </c>
      <c r="C5" s="12" t="s">
        <v>28</v>
      </c>
      <c r="D5" s="12" t="s">
        <v>29</v>
      </c>
      <c r="E5" s="12" t="s">
        <v>18</v>
      </c>
      <c r="F5" s="12" t="s">
        <v>19</v>
      </c>
      <c r="G5" s="12" t="s">
        <v>20</v>
      </c>
      <c r="H5" s="12" t="s">
        <v>30</v>
      </c>
      <c r="I5" s="12">
        <v>59.375</v>
      </c>
      <c r="J5" s="22">
        <v>23.75</v>
      </c>
      <c r="K5" s="22">
        <v>73.46</v>
      </c>
      <c r="L5" s="11">
        <f t="shared" si="0"/>
        <v>44.076</v>
      </c>
      <c r="M5" s="12">
        <f t="shared" si="1"/>
        <v>67.826</v>
      </c>
      <c r="N5" s="12" t="s">
        <v>26</v>
      </c>
    </row>
    <row r="6" spans="1:14" s="3" customFormat="1" ht="32" customHeight="1">
      <c r="A6" s="9">
        <v>12</v>
      </c>
      <c r="B6" s="10" t="s">
        <v>31</v>
      </c>
      <c r="C6" s="10" t="s">
        <v>32</v>
      </c>
      <c r="D6" s="10" t="s">
        <v>33</v>
      </c>
      <c r="E6" s="10" t="s">
        <v>18</v>
      </c>
      <c r="F6" s="10" t="s">
        <v>19</v>
      </c>
      <c r="G6" s="10" t="s">
        <v>20</v>
      </c>
      <c r="H6" s="10" t="s">
        <v>21</v>
      </c>
      <c r="I6" s="10">
        <v>58.875</v>
      </c>
      <c r="J6" s="21">
        <v>23.55</v>
      </c>
      <c r="K6" s="21">
        <v>79.16</v>
      </c>
      <c r="L6" s="9">
        <f t="shared" si="0"/>
        <v>47.496</v>
      </c>
      <c r="M6" s="10">
        <f t="shared" si="1"/>
        <v>71.046</v>
      </c>
      <c r="N6" s="10" t="s">
        <v>22</v>
      </c>
    </row>
    <row r="7" spans="1:14" s="3" customFormat="1" ht="32" customHeight="1">
      <c r="A7" s="11">
        <v>7</v>
      </c>
      <c r="B7" s="12" t="s">
        <v>34</v>
      </c>
      <c r="C7" s="12" t="s">
        <v>35</v>
      </c>
      <c r="D7" s="12" t="s">
        <v>36</v>
      </c>
      <c r="E7" s="12" t="s">
        <v>18</v>
      </c>
      <c r="F7" s="12" t="s">
        <v>19</v>
      </c>
      <c r="G7" s="12" t="s">
        <v>20</v>
      </c>
      <c r="H7" s="12" t="s">
        <v>21</v>
      </c>
      <c r="I7" s="12">
        <v>55.875</v>
      </c>
      <c r="J7" s="22">
        <v>22.35</v>
      </c>
      <c r="K7" s="22">
        <v>69.14</v>
      </c>
      <c r="L7" s="11">
        <f t="shared" si="0"/>
        <v>41.484</v>
      </c>
      <c r="M7" s="12">
        <f t="shared" si="1"/>
        <v>63.834</v>
      </c>
      <c r="N7" s="12" t="s">
        <v>26</v>
      </c>
    </row>
    <row r="8" spans="1:14" s="3" customFormat="1" ht="32" customHeight="1">
      <c r="A8" s="11">
        <v>8</v>
      </c>
      <c r="B8" s="12" t="s">
        <v>37</v>
      </c>
      <c r="C8" s="12" t="s">
        <v>38</v>
      </c>
      <c r="D8" s="12" t="s">
        <v>39</v>
      </c>
      <c r="E8" s="12" t="s">
        <v>18</v>
      </c>
      <c r="F8" s="12" t="s">
        <v>19</v>
      </c>
      <c r="G8" s="12" t="s">
        <v>20</v>
      </c>
      <c r="H8" s="12" t="s">
        <v>21</v>
      </c>
      <c r="I8" s="12">
        <v>55.75</v>
      </c>
      <c r="J8" s="22">
        <v>22.3</v>
      </c>
      <c r="K8" s="22">
        <v>69.42</v>
      </c>
      <c r="L8" s="11">
        <f t="shared" si="0"/>
        <v>41.652</v>
      </c>
      <c r="M8" s="12">
        <f t="shared" si="1"/>
        <v>63.952</v>
      </c>
      <c r="N8" s="12" t="s">
        <v>26</v>
      </c>
    </row>
    <row r="9" spans="1:14" s="3" customFormat="1" ht="32" customHeight="1">
      <c r="A9" s="9">
        <v>1</v>
      </c>
      <c r="B9" s="10" t="s">
        <v>40</v>
      </c>
      <c r="C9" s="10" t="s">
        <v>41</v>
      </c>
      <c r="D9" s="10" t="s">
        <v>42</v>
      </c>
      <c r="E9" s="10" t="s">
        <v>18</v>
      </c>
      <c r="F9" s="10" t="s">
        <v>43</v>
      </c>
      <c r="G9" s="10" t="s">
        <v>20</v>
      </c>
      <c r="H9" s="10" t="s">
        <v>21</v>
      </c>
      <c r="I9" s="10">
        <v>72.875</v>
      </c>
      <c r="J9" s="21">
        <v>29.15</v>
      </c>
      <c r="K9" s="21">
        <v>76.08</v>
      </c>
      <c r="L9" s="9">
        <f t="shared" si="0"/>
        <v>45.648</v>
      </c>
      <c r="M9" s="10">
        <f t="shared" si="1"/>
        <v>74.798</v>
      </c>
      <c r="N9" s="10" t="s">
        <v>22</v>
      </c>
    </row>
    <row r="10" spans="1:14" s="4" customFormat="1" ht="32" customHeight="1">
      <c r="A10" s="13" t="s">
        <v>44</v>
      </c>
      <c r="B10" s="12" t="s">
        <v>45</v>
      </c>
      <c r="C10" s="12" t="s">
        <v>46</v>
      </c>
      <c r="D10" s="12" t="s">
        <v>47</v>
      </c>
      <c r="E10" s="12" t="s">
        <v>18</v>
      </c>
      <c r="F10" s="12" t="s">
        <v>43</v>
      </c>
      <c r="G10" s="12" t="s">
        <v>20</v>
      </c>
      <c r="H10" s="12" t="s">
        <v>21</v>
      </c>
      <c r="I10" s="12">
        <v>58</v>
      </c>
      <c r="J10" s="22">
        <v>23.2</v>
      </c>
      <c r="K10" s="22">
        <v>0</v>
      </c>
      <c r="L10" s="11">
        <f t="shared" si="0"/>
        <v>0</v>
      </c>
      <c r="M10" s="12">
        <f t="shared" si="1"/>
        <v>23.2</v>
      </c>
      <c r="N10" s="12" t="s">
        <v>26</v>
      </c>
    </row>
    <row r="11" spans="1:14" s="3" customFormat="1" ht="32" customHeight="1">
      <c r="A11" s="11">
        <v>2</v>
      </c>
      <c r="B11" s="12" t="s">
        <v>48</v>
      </c>
      <c r="C11" s="12" t="s">
        <v>49</v>
      </c>
      <c r="D11" s="12" t="s">
        <v>50</v>
      </c>
      <c r="E11" s="12" t="s">
        <v>18</v>
      </c>
      <c r="F11" s="12" t="s">
        <v>43</v>
      </c>
      <c r="G11" s="12" t="s">
        <v>20</v>
      </c>
      <c r="H11" s="12" t="s">
        <v>21</v>
      </c>
      <c r="I11" s="12">
        <v>61.125</v>
      </c>
      <c r="J11" s="22">
        <v>24.45</v>
      </c>
      <c r="K11" s="22">
        <v>76.04</v>
      </c>
      <c r="L11" s="11">
        <f t="shared" si="0"/>
        <v>45.624</v>
      </c>
      <c r="M11" s="12">
        <f t="shared" si="1"/>
        <v>70.074</v>
      </c>
      <c r="N11" s="12" t="s">
        <v>26</v>
      </c>
    </row>
    <row r="12" spans="1:14" s="3" customFormat="1" ht="32" customHeight="1">
      <c r="A12" s="9">
        <v>15</v>
      </c>
      <c r="B12" s="10" t="s">
        <v>51</v>
      </c>
      <c r="C12" s="10" t="s">
        <v>52</v>
      </c>
      <c r="D12" s="10" t="s">
        <v>53</v>
      </c>
      <c r="E12" s="10" t="s">
        <v>18</v>
      </c>
      <c r="F12" s="10" t="s">
        <v>54</v>
      </c>
      <c r="G12" s="10" t="s">
        <v>20</v>
      </c>
      <c r="H12" s="10" t="s">
        <v>21</v>
      </c>
      <c r="I12" s="10">
        <v>55.5</v>
      </c>
      <c r="J12" s="21">
        <v>22.2</v>
      </c>
      <c r="K12" s="21">
        <v>77.64</v>
      </c>
      <c r="L12" s="9">
        <f t="shared" si="0"/>
        <v>46.584</v>
      </c>
      <c r="M12" s="10">
        <f t="shared" si="1"/>
        <v>68.784</v>
      </c>
      <c r="N12" s="10" t="s">
        <v>22</v>
      </c>
    </row>
    <row r="13" spans="1:14" s="3" customFormat="1" ht="32" customHeight="1">
      <c r="A13" s="11">
        <v>13</v>
      </c>
      <c r="B13" s="12" t="s">
        <v>55</v>
      </c>
      <c r="C13" s="12" t="s">
        <v>56</v>
      </c>
      <c r="D13" s="12" t="s">
        <v>57</v>
      </c>
      <c r="E13" s="12" t="s">
        <v>18</v>
      </c>
      <c r="F13" s="12" t="s">
        <v>54</v>
      </c>
      <c r="G13" s="12" t="s">
        <v>20</v>
      </c>
      <c r="H13" s="12" t="s">
        <v>21</v>
      </c>
      <c r="I13" s="12">
        <v>53</v>
      </c>
      <c r="J13" s="22">
        <v>21.2</v>
      </c>
      <c r="K13" s="22">
        <v>76</v>
      </c>
      <c r="L13" s="11">
        <f t="shared" si="0"/>
        <v>45.6</v>
      </c>
      <c r="M13" s="12">
        <f t="shared" si="1"/>
        <v>66.8</v>
      </c>
      <c r="N13" s="12" t="s">
        <v>26</v>
      </c>
    </row>
    <row r="14" spans="1:14" s="3" customFormat="1" ht="32" customHeight="1">
      <c r="A14" s="11">
        <v>14</v>
      </c>
      <c r="B14" s="12" t="s">
        <v>58</v>
      </c>
      <c r="C14" s="12" t="s">
        <v>59</v>
      </c>
      <c r="D14" s="12" t="s">
        <v>60</v>
      </c>
      <c r="E14" s="12" t="s">
        <v>18</v>
      </c>
      <c r="F14" s="12" t="s">
        <v>54</v>
      </c>
      <c r="G14" s="12" t="s">
        <v>20</v>
      </c>
      <c r="H14" s="12" t="s">
        <v>21</v>
      </c>
      <c r="I14" s="12">
        <v>52.25</v>
      </c>
      <c r="J14" s="22">
        <v>20.9</v>
      </c>
      <c r="K14" s="22">
        <v>75.3</v>
      </c>
      <c r="L14" s="11">
        <f t="shared" si="0"/>
        <v>45.18</v>
      </c>
      <c r="M14" s="12">
        <f t="shared" si="1"/>
        <v>66.08</v>
      </c>
      <c r="N14" s="12" t="s">
        <v>26</v>
      </c>
    </row>
    <row r="15" spans="1:14" s="4" customFormat="1" ht="32" customHeight="1">
      <c r="A15" s="9">
        <v>4</v>
      </c>
      <c r="B15" s="10" t="s">
        <v>61</v>
      </c>
      <c r="C15" s="10" t="s">
        <v>62</v>
      </c>
      <c r="D15" s="10" t="s">
        <v>63</v>
      </c>
      <c r="E15" s="10" t="s">
        <v>64</v>
      </c>
      <c r="F15" s="10" t="s">
        <v>65</v>
      </c>
      <c r="G15" s="10" t="s">
        <v>20</v>
      </c>
      <c r="H15" s="10" t="s">
        <v>66</v>
      </c>
      <c r="I15" s="10">
        <v>60.625</v>
      </c>
      <c r="J15" s="21">
        <f aca="true" t="shared" si="2" ref="J15:J19">I15*0.4</f>
        <v>24.25</v>
      </c>
      <c r="K15" s="21">
        <v>73.84</v>
      </c>
      <c r="L15" s="9">
        <f t="shared" si="0"/>
        <v>44.304</v>
      </c>
      <c r="M15" s="10">
        <f t="shared" si="1"/>
        <v>68.554</v>
      </c>
      <c r="N15" s="10" t="s">
        <v>22</v>
      </c>
    </row>
    <row r="16" spans="1:14" s="4" customFormat="1" ht="32" customHeight="1">
      <c r="A16" s="11">
        <v>6</v>
      </c>
      <c r="B16" s="12" t="s">
        <v>67</v>
      </c>
      <c r="C16" s="12" t="s">
        <v>68</v>
      </c>
      <c r="D16" s="12" t="s">
        <v>69</v>
      </c>
      <c r="E16" s="12" t="s">
        <v>64</v>
      </c>
      <c r="F16" s="12" t="s">
        <v>65</v>
      </c>
      <c r="G16" s="12" t="s">
        <v>20</v>
      </c>
      <c r="H16" s="12" t="s">
        <v>21</v>
      </c>
      <c r="I16" s="12">
        <v>53.75</v>
      </c>
      <c r="J16" s="22">
        <f t="shared" si="2"/>
        <v>21.5</v>
      </c>
      <c r="K16" s="22">
        <v>77.56</v>
      </c>
      <c r="L16" s="11">
        <f t="shared" si="0"/>
        <v>46.536</v>
      </c>
      <c r="M16" s="12">
        <f t="shared" si="1"/>
        <v>68.036</v>
      </c>
      <c r="N16" s="12" t="s">
        <v>26</v>
      </c>
    </row>
    <row r="17" spans="1:14" s="4" customFormat="1" ht="32" customHeight="1">
      <c r="A17" s="11">
        <v>5</v>
      </c>
      <c r="B17" s="12" t="s">
        <v>70</v>
      </c>
      <c r="C17" s="12" t="s">
        <v>71</v>
      </c>
      <c r="D17" s="12" t="s">
        <v>72</v>
      </c>
      <c r="E17" s="12" t="s">
        <v>64</v>
      </c>
      <c r="F17" s="12" t="s">
        <v>65</v>
      </c>
      <c r="G17" s="12" t="s">
        <v>20</v>
      </c>
      <c r="H17" s="12" t="s">
        <v>21</v>
      </c>
      <c r="I17" s="12">
        <v>57.75</v>
      </c>
      <c r="J17" s="22">
        <f t="shared" si="2"/>
        <v>23.1</v>
      </c>
      <c r="K17" s="22">
        <v>69.32</v>
      </c>
      <c r="L17" s="11">
        <f t="shared" si="0"/>
        <v>41.592</v>
      </c>
      <c r="M17" s="12">
        <f t="shared" si="1"/>
        <v>64.692</v>
      </c>
      <c r="N17" s="12" t="s">
        <v>26</v>
      </c>
    </row>
    <row r="18" spans="1:14" s="4" customFormat="1" ht="32" customHeight="1">
      <c r="A18" s="11">
        <v>16</v>
      </c>
      <c r="B18" s="12" t="s">
        <v>73</v>
      </c>
      <c r="C18" s="12" t="s">
        <v>74</v>
      </c>
      <c r="D18" s="12" t="s">
        <v>75</v>
      </c>
      <c r="E18" s="12" t="s">
        <v>64</v>
      </c>
      <c r="F18" s="12" t="s">
        <v>76</v>
      </c>
      <c r="G18" s="12" t="s">
        <v>77</v>
      </c>
      <c r="H18" s="12" t="s">
        <v>21</v>
      </c>
      <c r="I18" s="12">
        <v>49.875</v>
      </c>
      <c r="J18" s="22">
        <f t="shared" si="2"/>
        <v>19.95</v>
      </c>
      <c r="K18" s="22">
        <v>72.46</v>
      </c>
      <c r="L18" s="11">
        <f t="shared" si="0"/>
        <v>43.476</v>
      </c>
      <c r="M18" s="12">
        <f t="shared" si="1"/>
        <v>63.426</v>
      </c>
      <c r="N18" s="12" t="s">
        <v>26</v>
      </c>
    </row>
    <row r="19" spans="1:14" s="4" customFormat="1" ht="32" customHeight="1">
      <c r="A19" s="14">
        <v>17</v>
      </c>
      <c r="B19" s="15" t="s">
        <v>78</v>
      </c>
      <c r="C19" s="15" t="s">
        <v>79</v>
      </c>
      <c r="D19" s="15" t="s">
        <v>80</v>
      </c>
      <c r="E19" s="15" t="s">
        <v>64</v>
      </c>
      <c r="F19" s="15" t="s">
        <v>76</v>
      </c>
      <c r="G19" s="15" t="s">
        <v>20</v>
      </c>
      <c r="H19" s="15" t="s">
        <v>21</v>
      </c>
      <c r="I19" s="15">
        <v>46</v>
      </c>
      <c r="J19" s="23">
        <f t="shared" si="2"/>
        <v>18.4</v>
      </c>
      <c r="K19" s="23">
        <v>80.3</v>
      </c>
      <c r="L19" s="9">
        <f t="shared" si="0"/>
        <v>48.18</v>
      </c>
      <c r="M19" s="10">
        <f t="shared" si="1"/>
        <v>66.58</v>
      </c>
      <c r="N19" s="10" t="s">
        <v>22</v>
      </c>
    </row>
    <row r="20" spans="1:14" s="3" customFormat="1" ht="32" customHeight="1">
      <c r="A20" s="11">
        <v>12</v>
      </c>
      <c r="B20" s="12" t="s">
        <v>81</v>
      </c>
      <c r="C20" s="12" t="s">
        <v>82</v>
      </c>
      <c r="D20" s="12" t="s">
        <v>83</v>
      </c>
      <c r="E20" s="12" t="s">
        <v>18</v>
      </c>
      <c r="F20" s="12" t="s">
        <v>84</v>
      </c>
      <c r="G20" s="12" t="s">
        <v>20</v>
      </c>
      <c r="H20" s="12" t="s">
        <v>21</v>
      </c>
      <c r="I20" s="12">
        <v>64</v>
      </c>
      <c r="J20" s="22">
        <f aca="true" t="shared" si="3" ref="J20:J35">I20*0.4</f>
        <v>25.6</v>
      </c>
      <c r="K20" s="22">
        <v>71.98</v>
      </c>
      <c r="L20" s="11">
        <f aca="true" t="shared" si="4" ref="L20:L35">K20*0.6</f>
        <v>43.188</v>
      </c>
      <c r="M20" s="12">
        <f aca="true" t="shared" si="5" ref="M20:M35">L20+J20</f>
        <v>68.788</v>
      </c>
      <c r="N20" s="12" t="s">
        <v>26</v>
      </c>
    </row>
    <row r="21" spans="1:14" s="3" customFormat="1" ht="32" customHeight="1">
      <c r="A21" s="9">
        <v>13</v>
      </c>
      <c r="B21" s="10" t="s">
        <v>85</v>
      </c>
      <c r="C21" s="10" t="s">
        <v>86</v>
      </c>
      <c r="D21" s="10" t="s">
        <v>87</v>
      </c>
      <c r="E21" s="10" t="s">
        <v>18</v>
      </c>
      <c r="F21" s="10" t="s">
        <v>84</v>
      </c>
      <c r="G21" s="10" t="s">
        <v>20</v>
      </c>
      <c r="H21" s="10" t="s">
        <v>30</v>
      </c>
      <c r="I21" s="10">
        <v>60.75</v>
      </c>
      <c r="J21" s="21">
        <f t="shared" si="3"/>
        <v>24.3</v>
      </c>
      <c r="K21" s="21">
        <v>75.94</v>
      </c>
      <c r="L21" s="9">
        <f t="shared" si="4"/>
        <v>45.564</v>
      </c>
      <c r="M21" s="10">
        <f t="shared" si="5"/>
        <v>69.864</v>
      </c>
      <c r="N21" s="10" t="s">
        <v>22</v>
      </c>
    </row>
    <row r="22" spans="1:14" s="3" customFormat="1" ht="32" customHeight="1">
      <c r="A22" s="11">
        <v>8</v>
      </c>
      <c r="B22" s="12" t="s">
        <v>88</v>
      </c>
      <c r="C22" s="12" t="s">
        <v>89</v>
      </c>
      <c r="D22" s="12" t="s">
        <v>90</v>
      </c>
      <c r="E22" s="12" t="s">
        <v>18</v>
      </c>
      <c r="F22" s="12" t="s">
        <v>84</v>
      </c>
      <c r="G22" s="12" t="s">
        <v>77</v>
      </c>
      <c r="H22" s="12" t="s">
        <v>21</v>
      </c>
      <c r="I22" s="12">
        <v>58.625</v>
      </c>
      <c r="J22" s="22">
        <f t="shared" si="3"/>
        <v>23.45</v>
      </c>
      <c r="K22" s="22">
        <v>73.32</v>
      </c>
      <c r="L22" s="11">
        <f t="shared" si="4"/>
        <v>43.992</v>
      </c>
      <c r="M22" s="12">
        <f t="shared" si="5"/>
        <v>67.442</v>
      </c>
      <c r="N22" s="12" t="s">
        <v>26</v>
      </c>
    </row>
    <row r="23" spans="1:14" s="4" customFormat="1" ht="32" customHeight="1">
      <c r="A23" s="9">
        <v>4</v>
      </c>
      <c r="B23" s="10" t="s">
        <v>91</v>
      </c>
      <c r="C23" s="10" t="s">
        <v>92</v>
      </c>
      <c r="D23" s="10" t="s">
        <v>93</v>
      </c>
      <c r="E23" s="10" t="s">
        <v>18</v>
      </c>
      <c r="F23" s="10" t="s">
        <v>84</v>
      </c>
      <c r="G23" s="10" t="s">
        <v>20</v>
      </c>
      <c r="H23" s="16" t="s">
        <v>30</v>
      </c>
      <c r="I23" s="10">
        <v>55.375</v>
      </c>
      <c r="J23" s="21">
        <f t="shared" si="3"/>
        <v>22.15</v>
      </c>
      <c r="K23" s="21">
        <v>80.5</v>
      </c>
      <c r="L23" s="9">
        <f t="shared" si="4"/>
        <v>48.3</v>
      </c>
      <c r="M23" s="10">
        <f t="shared" si="5"/>
        <v>70.45</v>
      </c>
      <c r="N23" s="10" t="s">
        <v>22</v>
      </c>
    </row>
    <row r="24" spans="1:14" s="3" customFormat="1" ht="32" customHeight="1">
      <c r="A24" s="11">
        <v>7</v>
      </c>
      <c r="B24" s="12" t="s">
        <v>94</v>
      </c>
      <c r="C24" s="12" t="s">
        <v>95</v>
      </c>
      <c r="D24" s="12" t="s">
        <v>96</v>
      </c>
      <c r="E24" s="12" t="s">
        <v>18</v>
      </c>
      <c r="F24" s="12" t="s">
        <v>84</v>
      </c>
      <c r="G24" s="12" t="s">
        <v>20</v>
      </c>
      <c r="H24" s="12" t="s">
        <v>21</v>
      </c>
      <c r="I24" s="12">
        <v>57.5</v>
      </c>
      <c r="J24" s="22">
        <f t="shared" si="3"/>
        <v>23</v>
      </c>
      <c r="K24" s="22">
        <v>74.92</v>
      </c>
      <c r="L24" s="11">
        <f t="shared" si="4"/>
        <v>44.952</v>
      </c>
      <c r="M24" s="12">
        <f t="shared" si="5"/>
        <v>67.952</v>
      </c>
      <c r="N24" s="12" t="s">
        <v>26</v>
      </c>
    </row>
    <row r="25" spans="1:14" s="3" customFormat="1" ht="32" customHeight="1">
      <c r="A25" s="11">
        <v>10</v>
      </c>
      <c r="B25" s="12" t="s">
        <v>97</v>
      </c>
      <c r="C25" s="12" t="s">
        <v>98</v>
      </c>
      <c r="D25" s="12" t="s">
        <v>99</v>
      </c>
      <c r="E25" s="12" t="s">
        <v>18</v>
      </c>
      <c r="F25" s="12" t="s">
        <v>84</v>
      </c>
      <c r="G25" s="12" t="s">
        <v>20</v>
      </c>
      <c r="H25" s="12" t="s">
        <v>21</v>
      </c>
      <c r="I25" s="12">
        <v>57</v>
      </c>
      <c r="J25" s="22">
        <f t="shared" si="3"/>
        <v>22.8</v>
      </c>
      <c r="K25" s="22">
        <v>76.5</v>
      </c>
      <c r="L25" s="11">
        <f t="shared" si="4"/>
        <v>45.9</v>
      </c>
      <c r="M25" s="12">
        <f t="shared" si="5"/>
        <v>68.7</v>
      </c>
      <c r="N25" s="12" t="s">
        <v>26</v>
      </c>
    </row>
    <row r="26" spans="1:14" s="3" customFormat="1" ht="32" customHeight="1">
      <c r="A26" s="9">
        <v>16</v>
      </c>
      <c r="B26" s="10" t="s">
        <v>100</v>
      </c>
      <c r="C26" s="10" t="s">
        <v>101</v>
      </c>
      <c r="D26" s="10" t="s">
        <v>102</v>
      </c>
      <c r="E26" s="10" t="s">
        <v>64</v>
      </c>
      <c r="F26" s="10" t="s">
        <v>103</v>
      </c>
      <c r="G26" s="10" t="s">
        <v>77</v>
      </c>
      <c r="H26" s="10" t="s">
        <v>30</v>
      </c>
      <c r="I26" s="10">
        <v>64.875</v>
      </c>
      <c r="J26" s="21">
        <f t="shared" si="3"/>
        <v>25.95</v>
      </c>
      <c r="K26" s="21">
        <v>74.56</v>
      </c>
      <c r="L26" s="9">
        <f t="shared" si="4"/>
        <v>44.736</v>
      </c>
      <c r="M26" s="10">
        <f t="shared" si="5"/>
        <v>70.686</v>
      </c>
      <c r="N26" s="10" t="s">
        <v>22</v>
      </c>
    </row>
    <row r="27" spans="1:14" s="3" customFormat="1" ht="32" customHeight="1">
      <c r="A27" s="11">
        <v>15</v>
      </c>
      <c r="B27" s="12" t="s">
        <v>104</v>
      </c>
      <c r="C27" s="12" t="s">
        <v>105</v>
      </c>
      <c r="D27" s="12" t="s">
        <v>106</v>
      </c>
      <c r="E27" s="12" t="s">
        <v>64</v>
      </c>
      <c r="F27" s="12" t="s">
        <v>103</v>
      </c>
      <c r="G27" s="12" t="s">
        <v>77</v>
      </c>
      <c r="H27" s="12" t="s">
        <v>30</v>
      </c>
      <c r="I27" s="12">
        <v>52.125</v>
      </c>
      <c r="J27" s="22">
        <f t="shared" si="3"/>
        <v>20.85</v>
      </c>
      <c r="K27" s="22">
        <v>74.14</v>
      </c>
      <c r="L27" s="11">
        <f t="shared" si="4"/>
        <v>44.484</v>
      </c>
      <c r="M27" s="12">
        <f t="shared" si="5"/>
        <v>65.334</v>
      </c>
      <c r="N27" s="12" t="s">
        <v>26</v>
      </c>
    </row>
    <row r="28" spans="1:14" s="3" customFormat="1" ht="32" customHeight="1">
      <c r="A28" s="11">
        <v>3</v>
      </c>
      <c r="B28" s="12" t="s">
        <v>107</v>
      </c>
      <c r="C28" s="12" t="s">
        <v>108</v>
      </c>
      <c r="D28" s="12" t="s">
        <v>109</v>
      </c>
      <c r="E28" s="12" t="s">
        <v>64</v>
      </c>
      <c r="F28" s="12" t="s">
        <v>103</v>
      </c>
      <c r="G28" s="12" t="s">
        <v>77</v>
      </c>
      <c r="H28" s="12" t="s">
        <v>21</v>
      </c>
      <c r="I28" s="12">
        <v>47.875</v>
      </c>
      <c r="J28" s="22">
        <f t="shared" si="3"/>
        <v>19.15</v>
      </c>
      <c r="K28" s="22">
        <v>72.22</v>
      </c>
      <c r="L28" s="11">
        <f t="shared" si="4"/>
        <v>43.332</v>
      </c>
      <c r="M28" s="12">
        <f t="shared" si="5"/>
        <v>62.482</v>
      </c>
      <c r="N28" s="12" t="s">
        <v>26</v>
      </c>
    </row>
    <row r="29" spans="1:14" s="3" customFormat="1" ht="32" customHeight="1">
      <c r="A29" s="9">
        <v>9</v>
      </c>
      <c r="B29" s="10" t="s">
        <v>110</v>
      </c>
      <c r="C29" s="10" t="s">
        <v>111</v>
      </c>
      <c r="D29" s="10" t="s">
        <v>112</v>
      </c>
      <c r="E29" s="10" t="s">
        <v>64</v>
      </c>
      <c r="F29" s="10" t="s">
        <v>113</v>
      </c>
      <c r="G29" s="10" t="s">
        <v>20</v>
      </c>
      <c r="H29" s="10" t="s">
        <v>30</v>
      </c>
      <c r="I29" s="10">
        <v>64.375</v>
      </c>
      <c r="J29" s="21">
        <f t="shared" si="3"/>
        <v>25.75</v>
      </c>
      <c r="K29" s="21">
        <v>76.32</v>
      </c>
      <c r="L29" s="9">
        <f t="shared" si="4"/>
        <v>45.792</v>
      </c>
      <c r="M29" s="10">
        <f t="shared" si="5"/>
        <v>71.542</v>
      </c>
      <c r="N29" s="10" t="s">
        <v>22</v>
      </c>
    </row>
    <row r="30" spans="1:14" s="3" customFormat="1" ht="32" customHeight="1">
      <c r="A30" s="9">
        <v>2</v>
      </c>
      <c r="B30" s="10" t="s">
        <v>114</v>
      </c>
      <c r="C30" s="10" t="s">
        <v>115</v>
      </c>
      <c r="D30" s="10" t="s">
        <v>116</v>
      </c>
      <c r="E30" s="10" t="s">
        <v>64</v>
      </c>
      <c r="F30" s="10" t="s">
        <v>113</v>
      </c>
      <c r="G30" s="10" t="s">
        <v>20</v>
      </c>
      <c r="H30" s="10" t="s">
        <v>30</v>
      </c>
      <c r="I30" s="10">
        <v>64.25</v>
      </c>
      <c r="J30" s="21">
        <f t="shared" si="3"/>
        <v>25.7</v>
      </c>
      <c r="K30" s="21">
        <v>77.36</v>
      </c>
      <c r="L30" s="9">
        <f t="shared" si="4"/>
        <v>46.416</v>
      </c>
      <c r="M30" s="10">
        <f t="shared" si="5"/>
        <v>72.116</v>
      </c>
      <c r="N30" s="10" t="s">
        <v>22</v>
      </c>
    </row>
    <row r="31" spans="1:14" s="3" customFormat="1" ht="32" customHeight="1">
      <c r="A31" s="11">
        <v>6</v>
      </c>
      <c r="B31" s="12" t="s">
        <v>117</v>
      </c>
      <c r="C31" s="12" t="s">
        <v>118</v>
      </c>
      <c r="D31" s="12" t="s">
        <v>119</v>
      </c>
      <c r="E31" s="12" t="s">
        <v>64</v>
      </c>
      <c r="F31" s="12" t="s">
        <v>113</v>
      </c>
      <c r="G31" s="12" t="s">
        <v>20</v>
      </c>
      <c r="H31" s="12" t="s">
        <v>21</v>
      </c>
      <c r="I31" s="12">
        <v>64.125</v>
      </c>
      <c r="J31" s="22">
        <f t="shared" si="3"/>
        <v>25.65</v>
      </c>
      <c r="K31" s="22">
        <v>74.3</v>
      </c>
      <c r="L31" s="11">
        <f t="shared" si="4"/>
        <v>44.58</v>
      </c>
      <c r="M31" s="12">
        <f t="shared" si="5"/>
        <v>70.23</v>
      </c>
      <c r="N31" s="12" t="s">
        <v>26</v>
      </c>
    </row>
    <row r="32" spans="1:14" s="3" customFormat="1" ht="32" customHeight="1">
      <c r="A32" s="11">
        <v>14</v>
      </c>
      <c r="B32" s="12" t="s">
        <v>120</v>
      </c>
      <c r="C32" s="12" t="s">
        <v>121</v>
      </c>
      <c r="D32" s="12" t="s">
        <v>122</v>
      </c>
      <c r="E32" s="12" t="s">
        <v>64</v>
      </c>
      <c r="F32" s="12" t="s">
        <v>113</v>
      </c>
      <c r="G32" s="12" t="s">
        <v>20</v>
      </c>
      <c r="H32" s="12" t="s">
        <v>21</v>
      </c>
      <c r="I32" s="12">
        <v>63.25</v>
      </c>
      <c r="J32" s="22">
        <f t="shared" si="3"/>
        <v>25.3</v>
      </c>
      <c r="K32" s="22">
        <v>73.94</v>
      </c>
      <c r="L32" s="11">
        <f t="shared" si="4"/>
        <v>44.364</v>
      </c>
      <c r="M32" s="12">
        <f t="shared" si="5"/>
        <v>69.664</v>
      </c>
      <c r="N32" s="12" t="s">
        <v>26</v>
      </c>
    </row>
    <row r="33" spans="1:14" s="3" customFormat="1" ht="32" customHeight="1">
      <c r="A33" s="11">
        <v>5</v>
      </c>
      <c r="B33" s="12" t="s">
        <v>123</v>
      </c>
      <c r="C33" s="12" t="s">
        <v>124</v>
      </c>
      <c r="D33" s="12" t="s">
        <v>125</v>
      </c>
      <c r="E33" s="12" t="s">
        <v>64</v>
      </c>
      <c r="F33" s="12" t="s">
        <v>113</v>
      </c>
      <c r="G33" s="12" t="s">
        <v>20</v>
      </c>
      <c r="H33" s="12" t="s">
        <v>30</v>
      </c>
      <c r="I33" s="12">
        <v>61.125</v>
      </c>
      <c r="J33" s="22">
        <f t="shared" si="3"/>
        <v>24.45</v>
      </c>
      <c r="K33" s="22">
        <v>74.7</v>
      </c>
      <c r="L33" s="11">
        <f t="shared" si="4"/>
        <v>44.82</v>
      </c>
      <c r="M33" s="12">
        <f t="shared" si="5"/>
        <v>69.27</v>
      </c>
      <c r="N33" s="12" t="s">
        <v>26</v>
      </c>
    </row>
    <row r="34" spans="1:14" s="3" customFormat="1" ht="32" customHeight="1">
      <c r="A34" s="11">
        <v>1</v>
      </c>
      <c r="B34" s="12" t="s">
        <v>126</v>
      </c>
      <c r="C34" s="12" t="s">
        <v>127</v>
      </c>
      <c r="D34" s="12" t="s">
        <v>128</v>
      </c>
      <c r="E34" s="12" t="s">
        <v>64</v>
      </c>
      <c r="F34" s="12" t="s">
        <v>113</v>
      </c>
      <c r="G34" s="12" t="s">
        <v>20</v>
      </c>
      <c r="H34" s="12" t="s">
        <v>21</v>
      </c>
      <c r="I34" s="12">
        <v>59</v>
      </c>
      <c r="J34" s="22">
        <f t="shared" si="3"/>
        <v>23.6</v>
      </c>
      <c r="K34" s="22">
        <v>76.26</v>
      </c>
      <c r="L34" s="11">
        <f t="shared" si="4"/>
        <v>45.756</v>
      </c>
      <c r="M34" s="12">
        <f t="shared" si="5"/>
        <v>69.356</v>
      </c>
      <c r="N34" s="12" t="s">
        <v>26</v>
      </c>
    </row>
    <row r="35" spans="1:14" s="3" customFormat="1" ht="32" customHeight="1">
      <c r="A35" s="14">
        <v>11</v>
      </c>
      <c r="B35" s="15" t="s">
        <v>129</v>
      </c>
      <c r="C35" s="15" t="s">
        <v>130</v>
      </c>
      <c r="D35" s="15" t="s">
        <v>131</v>
      </c>
      <c r="E35" s="15" t="s">
        <v>64</v>
      </c>
      <c r="F35" s="15" t="s">
        <v>132</v>
      </c>
      <c r="G35" s="15" t="s">
        <v>20</v>
      </c>
      <c r="H35" s="15" t="s">
        <v>21</v>
      </c>
      <c r="I35" s="15">
        <v>63.25</v>
      </c>
      <c r="J35" s="23">
        <f t="shared" si="3"/>
        <v>25.3</v>
      </c>
      <c r="K35" s="23">
        <v>72.78</v>
      </c>
      <c r="L35" s="14">
        <f t="shared" si="4"/>
        <v>43.668</v>
      </c>
      <c r="M35" s="15">
        <f t="shared" si="5"/>
        <v>68.968</v>
      </c>
      <c r="N35" s="15" t="s">
        <v>22</v>
      </c>
    </row>
    <row r="36" spans="1:14" s="4" customFormat="1" ht="32" customHeight="1">
      <c r="A36" s="17" t="s">
        <v>133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2"/>
      <c r="N36" s="12"/>
    </row>
    <row r="37" ht="32" customHeight="1"/>
    <row r="38" ht="32" customHeight="1"/>
    <row r="39" ht="32" customHeight="1"/>
    <row r="40" ht="32" customHeight="1"/>
    <row r="41" ht="32" customHeight="1"/>
  </sheetData>
  <mergeCells count="1">
    <mergeCell ref="A1:N1"/>
  </mergeCells>
  <printOptions/>
  <pageMargins left="0.751388888888889" right="0.751388888888889" top="1" bottom="1" header="0.5" footer="0.5"/>
  <pageSetup fitToHeight="0" fitToWidth="1" horizontalDpi="600" verticalDpi="600" orientation="landscape" paperSize="9" scale="74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</cp:lastModifiedBy>
  <dcterms:created xsi:type="dcterms:W3CDTF">2021-07-06T07:00:00Z</dcterms:created>
  <dcterms:modified xsi:type="dcterms:W3CDTF">2021-07-19T03:08:03Z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722E7202729F494D870BFBA8EAEB84A6</vt:lpwstr>
  </property>
  <property fmtid="{D5CDD505-2E9C-101B-9397-08002B2CF9AE}" pid="3" name="KSOProductBuildVer">
    <vt:lpwstr>2052-11.1.0.10314</vt:lpwstr>
  </property>
</Properties>
</file>