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总表" sheetId="1" r:id="rId1"/>
  </sheets>
  <definedNames>
    <definedName name="_xlnm.Print_Titles" localSheetId="0">'总表'!$3:$3</definedName>
    <definedName name="_xlnm.Print_Area" localSheetId="0">'总表'!$A$1:$M$189</definedName>
  </definedNames>
  <calcPr fullCalcOnLoad="1"/>
</workbook>
</file>

<file path=xl/sharedStrings.xml><?xml version="1.0" encoding="utf-8"?>
<sst xmlns="http://schemas.openxmlformats.org/spreadsheetml/2006/main" count="1118" uniqueCount="489">
  <si>
    <t>附件1</t>
  </si>
  <si>
    <t>四川省农业农村厅2021年5月直属事业单位公开招聘工作人员考试总成绩及排名</t>
  </si>
  <si>
    <t>姓名</t>
  </si>
  <si>
    <t>性别</t>
  </si>
  <si>
    <t>报考单位</t>
  </si>
  <si>
    <t>报考岗位</t>
  </si>
  <si>
    <t>岗位编码</t>
  </si>
  <si>
    <t>准考证号</t>
  </si>
  <si>
    <t>笔试总成绩</t>
  </si>
  <si>
    <t>笔试折合成绩40%</t>
  </si>
  <si>
    <t>面试
成绩</t>
  </si>
  <si>
    <t>面试折合成绩60%</t>
  </si>
  <si>
    <t>总成绩</t>
  </si>
  <si>
    <t>岗位排名</t>
  </si>
  <si>
    <t>备注</t>
  </si>
  <si>
    <t>石艳萍</t>
  </si>
  <si>
    <t>女</t>
  </si>
  <si>
    <t>四川省动物疫病预防控制中心</t>
  </si>
  <si>
    <t>兽医实验室检测</t>
  </si>
  <si>
    <t>5051210607921</t>
  </si>
  <si>
    <t>张孟思</t>
  </si>
  <si>
    <t>20010001</t>
  </si>
  <si>
    <t>5051210708414</t>
  </si>
  <si>
    <t>张露</t>
  </si>
  <si>
    <t>5051211428904</t>
  </si>
  <si>
    <t>符杰</t>
  </si>
  <si>
    <t>5051210206702</t>
  </si>
  <si>
    <t>面试缺考</t>
  </si>
  <si>
    <t>黄雅琳</t>
  </si>
  <si>
    <t>人畜共患病防控</t>
  </si>
  <si>
    <t>5051211428305</t>
  </si>
  <si>
    <t>蔡彬</t>
  </si>
  <si>
    <t>男</t>
  </si>
  <si>
    <t>20010002</t>
  </si>
  <si>
    <t>5051211434204</t>
  </si>
  <si>
    <t>姚玲</t>
  </si>
  <si>
    <t>重大动物疫病应急防控</t>
  </si>
  <si>
    <t>5051211315314</t>
  </si>
  <si>
    <t>刘珈均</t>
  </si>
  <si>
    <t>20010003</t>
  </si>
  <si>
    <t>5051210710016</t>
  </si>
  <si>
    <t>徐蜜</t>
  </si>
  <si>
    <t>5051211205318</t>
  </si>
  <si>
    <t>彭银</t>
  </si>
  <si>
    <t>5051211504830</t>
  </si>
  <si>
    <t>张佐</t>
  </si>
  <si>
    <t>5051210503014</t>
  </si>
  <si>
    <t>彭铃</t>
  </si>
  <si>
    <t>5051210205720</t>
  </si>
  <si>
    <t>彭晓芳</t>
  </si>
  <si>
    <t>5051210202507</t>
  </si>
  <si>
    <t>杨丹</t>
  </si>
  <si>
    <t>5051210704030</t>
  </si>
  <si>
    <t>冯君</t>
  </si>
  <si>
    <t>5051211302311</t>
  </si>
  <si>
    <t>林思杨</t>
  </si>
  <si>
    <t>实验室运行维护</t>
  </si>
  <si>
    <t>5051211506210</t>
  </si>
  <si>
    <t>杨馨</t>
  </si>
  <si>
    <t>20010004</t>
  </si>
  <si>
    <t>5051210709725</t>
  </si>
  <si>
    <t>吴卓异</t>
  </si>
  <si>
    <t>5051211313006</t>
  </si>
  <si>
    <t>余波</t>
  </si>
  <si>
    <t>5051210708004</t>
  </si>
  <si>
    <t>王莉</t>
  </si>
  <si>
    <t>5051210610316</t>
  </si>
  <si>
    <t>曾强</t>
  </si>
  <si>
    <t>5051211431509</t>
  </si>
  <si>
    <t>杨东丽</t>
  </si>
  <si>
    <t>四川省畜牧总站</t>
  </si>
  <si>
    <t>基因库实验室</t>
  </si>
  <si>
    <t>5051211323928</t>
  </si>
  <si>
    <t>高慧纯</t>
  </si>
  <si>
    <t>20020005</t>
  </si>
  <si>
    <t>5051210604401</t>
  </si>
  <si>
    <t>江碧瀛</t>
  </si>
  <si>
    <t>5051211322201</t>
  </si>
  <si>
    <t>胥亚琼</t>
  </si>
  <si>
    <t>5051211204628</t>
  </si>
  <si>
    <t>魏冉磊</t>
  </si>
  <si>
    <t>5051211503018</t>
  </si>
  <si>
    <t>何洋</t>
  </si>
  <si>
    <t>5051210406908</t>
  </si>
  <si>
    <t>范绍岩</t>
  </si>
  <si>
    <t>动物遗传育种</t>
  </si>
  <si>
    <t>5051210402819</t>
  </si>
  <si>
    <t>闫冰</t>
  </si>
  <si>
    <t>20020006</t>
  </si>
  <si>
    <t>5051210600707</t>
  </si>
  <si>
    <t>谭茂云</t>
  </si>
  <si>
    <t>5051211438611</t>
  </si>
  <si>
    <t>彭继勇</t>
  </si>
  <si>
    <t>畜牧生产发展</t>
  </si>
  <si>
    <t>20020007</t>
  </si>
  <si>
    <t>5051212000922</t>
  </si>
  <si>
    <t>邹佳奇</t>
  </si>
  <si>
    <t>5051211308504</t>
  </si>
  <si>
    <t>朱虹</t>
  </si>
  <si>
    <t>5051211500508</t>
  </si>
  <si>
    <t>刘贤文</t>
  </si>
  <si>
    <t>四川省绿色食品发展中心</t>
  </si>
  <si>
    <t>绿色食品生产管理</t>
  </si>
  <si>
    <t>5051211902121</t>
  </si>
  <si>
    <t>付帅</t>
  </si>
  <si>
    <t>5051211308913</t>
  </si>
  <si>
    <t>彭鑫亚</t>
  </si>
  <si>
    <t>20030008</t>
  </si>
  <si>
    <t>5051210113713</t>
  </si>
  <si>
    <t>罗梦圆</t>
  </si>
  <si>
    <t>四川省农业机械鉴定站</t>
  </si>
  <si>
    <t>农机试验鉴定</t>
  </si>
  <si>
    <t>5051210707214</t>
  </si>
  <si>
    <t>杨佳俊</t>
  </si>
  <si>
    <t>20040009</t>
  </si>
  <si>
    <t>5051211314525</t>
  </si>
  <si>
    <t>程浩蓝</t>
  </si>
  <si>
    <t>5051210604801</t>
  </si>
  <si>
    <t>李万均</t>
  </si>
  <si>
    <t>四川省草业技术研究推广中心</t>
  </si>
  <si>
    <t>草牧业生产</t>
  </si>
  <si>
    <t>20050010</t>
  </si>
  <si>
    <t>5051211200728</t>
  </si>
  <si>
    <t>汪曦</t>
  </si>
  <si>
    <t>5051211801122</t>
  </si>
  <si>
    <t>李宏</t>
  </si>
  <si>
    <t>5051210209825</t>
  </si>
  <si>
    <t>赵永康</t>
  </si>
  <si>
    <t>5051210502316</t>
  </si>
  <si>
    <t>龙小兵</t>
  </si>
  <si>
    <t>四川省农业农村厅机关后勤服务中心</t>
  </si>
  <si>
    <t>财务</t>
  </si>
  <si>
    <t>5051211901623</t>
  </si>
  <si>
    <t>龚小蝶</t>
  </si>
  <si>
    <t>20060011</t>
  </si>
  <si>
    <t>5051211318909</t>
  </si>
  <si>
    <t>陈治波</t>
  </si>
  <si>
    <t>5051211433720</t>
  </si>
  <si>
    <t>熊银林</t>
  </si>
  <si>
    <t>四川省长吻鮠原种场</t>
  </si>
  <si>
    <t>生产技术</t>
  </si>
  <si>
    <t>5051211504118</t>
  </si>
  <si>
    <t>苏贵森</t>
  </si>
  <si>
    <t>20070012</t>
  </si>
  <si>
    <t>5051211309601</t>
  </si>
  <si>
    <t>李正杰</t>
  </si>
  <si>
    <t>5051210603803</t>
  </si>
  <si>
    <t>王顺祥</t>
  </si>
  <si>
    <t>四川省农业农村厅信息中心</t>
  </si>
  <si>
    <t>统计监测</t>
  </si>
  <si>
    <t>5051210611318</t>
  </si>
  <si>
    <t>张莉</t>
  </si>
  <si>
    <t>20080013</t>
  </si>
  <si>
    <t>5051211502415</t>
  </si>
  <si>
    <t>侯人予</t>
  </si>
  <si>
    <t>5051211428021</t>
  </si>
  <si>
    <t>杨雪</t>
  </si>
  <si>
    <t>四川省畜牧科学研究院</t>
  </si>
  <si>
    <t>畜牧科研A</t>
  </si>
  <si>
    <t>5051210816613</t>
  </si>
  <si>
    <t>徐媛</t>
  </si>
  <si>
    <t>20090014</t>
  </si>
  <si>
    <t>5051211302213</t>
  </si>
  <si>
    <t>杨坤</t>
  </si>
  <si>
    <t>5051211314403</t>
  </si>
  <si>
    <t>陈莹</t>
  </si>
  <si>
    <t>5051210400625</t>
  </si>
  <si>
    <t>陈业</t>
  </si>
  <si>
    <t>5051211432024</t>
  </si>
  <si>
    <t>刘敏</t>
  </si>
  <si>
    <t>5051211300603</t>
  </si>
  <si>
    <t>杨柳青</t>
  </si>
  <si>
    <t>5051210702210</t>
  </si>
  <si>
    <t>王英明</t>
  </si>
  <si>
    <t>5051211431704</t>
  </si>
  <si>
    <t>曾凡梅</t>
  </si>
  <si>
    <t>5051210402105</t>
  </si>
  <si>
    <t>黄秋连</t>
  </si>
  <si>
    <t>畜牧科研B</t>
  </si>
  <si>
    <t>20090015</t>
  </si>
  <si>
    <t>5051210408404</t>
  </si>
  <si>
    <t>王天蔚</t>
  </si>
  <si>
    <t>5051211438903</t>
  </si>
  <si>
    <t>王雪莹</t>
  </si>
  <si>
    <t>5051211305926</t>
  </si>
  <si>
    <t>刘亚男</t>
  </si>
  <si>
    <t>畜牧科研C</t>
  </si>
  <si>
    <t>5051211500613</t>
  </si>
  <si>
    <t>袁小情</t>
  </si>
  <si>
    <t>20090016</t>
  </si>
  <si>
    <t>5051210602324</t>
  </si>
  <si>
    <t>毛从剑</t>
  </si>
  <si>
    <t>兽医科研</t>
  </si>
  <si>
    <t>5051211508317</t>
  </si>
  <si>
    <t>刘明妮</t>
  </si>
  <si>
    <t>20090017</t>
  </si>
  <si>
    <t>5051210115124</t>
  </si>
  <si>
    <t>吕珽</t>
  </si>
  <si>
    <t>5051210703017</t>
  </si>
  <si>
    <t>李远洋</t>
  </si>
  <si>
    <t>四川省农业农村厅植物保护站</t>
  </si>
  <si>
    <t>会计</t>
  </si>
  <si>
    <t>5051210404303</t>
  </si>
  <si>
    <t>杜泠</t>
  </si>
  <si>
    <t>20100018</t>
  </si>
  <si>
    <t>5051210503520</t>
  </si>
  <si>
    <t>辛雨宸</t>
  </si>
  <si>
    <t>5051211314707</t>
  </si>
  <si>
    <t>任天晴</t>
  </si>
  <si>
    <t>四川省种子站</t>
  </si>
  <si>
    <t>种子技术</t>
  </si>
  <si>
    <t>20110019</t>
  </si>
  <si>
    <t>5051212000330</t>
  </si>
  <si>
    <t>康月</t>
  </si>
  <si>
    <t>5051210203302</t>
  </si>
  <si>
    <t>应鑫</t>
  </si>
  <si>
    <t>5051211433124</t>
  </si>
  <si>
    <t>张瀚文</t>
  </si>
  <si>
    <t>四川省农业机械研究设计院</t>
  </si>
  <si>
    <t>5051210405417</t>
  </si>
  <si>
    <t>陈姝伶</t>
  </si>
  <si>
    <t>5051210114611</t>
  </si>
  <si>
    <t>汪小凡</t>
  </si>
  <si>
    <t>20120020</t>
  </si>
  <si>
    <t>5051210208726</t>
  </si>
  <si>
    <t>徐明珠</t>
  </si>
  <si>
    <t>四川省农业机械化干部学校</t>
  </si>
  <si>
    <t>培训管理</t>
  </si>
  <si>
    <t>20130021</t>
  </si>
  <si>
    <t>5051210602109</t>
  </si>
  <si>
    <t>罗岚</t>
  </si>
  <si>
    <t>5051210603013</t>
  </si>
  <si>
    <t>林红羽</t>
  </si>
  <si>
    <t>5051211601315</t>
  </si>
  <si>
    <t>佘臣</t>
  </si>
  <si>
    <t>四川省西充蚕种场</t>
  </si>
  <si>
    <t>蚕桑技术</t>
  </si>
  <si>
    <t>20140022</t>
  </si>
  <si>
    <t>5051211322328</t>
  </si>
  <si>
    <t>游峻</t>
  </si>
  <si>
    <t>5051211316910</t>
  </si>
  <si>
    <t>李方琴</t>
  </si>
  <si>
    <t>5051211433308</t>
  </si>
  <si>
    <t>赵海靖</t>
  </si>
  <si>
    <t>5051211302717</t>
  </si>
  <si>
    <t>程蕾</t>
  </si>
  <si>
    <t>5051211204706</t>
  </si>
  <si>
    <t>卯娜</t>
  </si>
  <si>
    <t>5051210204226</t>
  </si>
  <si>
    <t>陈玉</t>
  </si>
  <si>
    <t>5051210704313</t>
  </si>
  <si>
    <t>许长清</t>
  </si>
  <si>
    <t>5051210408306</t>
  </si>
  <si>
    <t>杨建英</t>
  </si>
  <si>
    <t>5051210611126</t>
  </si>
  <si>
    <t>胡启明</t>
  </si>
  <si>
    <t>5051210603429</t>
  </si>
  <si>
    <t>易超</t>
  </si>
  <si>
    <t>5051210405713</t>
  </si>
  <si>
    <t>邓良树</t>
  </si>
  <si>
    <t>5051211308010</t>
  </si>
  <si>
    <t>余汝菊</t>
  </si>
  <si>
    <t>5051211800512</t>
  </si>
  <si>
    <t>赵贵鑫</t>
  </si>
  <si>
    <t>5051211204009</t>
  </si>
  <si>
    <t>肖阔</t>
  </si>
  <si>
    <t>5051210113515</t>
  </si>
  <si>
    <t>方可人</t>
  </si>
  <si>
    <t>四川省苏稽蚕种场</t>
  </si>
  <si>
    <t>后勤机修</t>
  </si>
  <si>
    <t>20150023</t>
  </si>
  <si>
    <t>5051210813824</t>
  </si>
  <si>
    <t>宋鑫</t>
  </si>
  <si>
    <t>5051210601022</t>
  </si>
  <si>
    <t>潘军</t>
  </si>
  <si>
    <t>5051211502923</t>
  </si>
  <si>
    <t>宛秋兴</t>
  </si>
  <si>
    <t>5051210400902</t>
  </si>
  <si>
    <t>何金强</t>
  </si>
  <si>
    <t>园艺技术</t>
  </si>
  <si>
    <t>5051210403515</t>
  </si>
  <si>
    <t>黄秀英</t>
  </si>
  <si>
    <t>20150025</t>
  </si>
  <si>
    <t>5051211316625</t>
  </si>
  <si>
    <t>陈浩</t>
  </si>
  <si>
    <t>5051210401419</t>
  </si>
  <si>
    <t>甘诗意</t>
  </si>
  <si>
    <t>四川省阆中蚕种场</t>
  </si>
  <si>
    <t>5051211317119</t>
  </si>
  <si>
    <t>洪祥峰</t>
  </si>
  <si>
    <t>20160026</t>
  </si>
  <si>
    <t>5051210706905</t>
  </si>
  <si>
    <t>戚钰皎</t>
  </si>
  <si>
    <t>5051211318829</t>
  </si>
  <si>
    <t>母宇</t>
  </si>
  <si>
    <t>5051210406909</t>
  </si>
  <si>
    <t>江帅</t>
  </si>
  <si>
    <t>5051211316109</t>
  </si>
  <si>
    <t>刘奕</t>
  </si>
  <si>
    <t>5051210704806</t>
  </si>
  <si>
    <t>杨素芳</t>
  </si>
  <si>
    <t>5051211430704</t>
  </si>
  <si>
    <t>陈丽平</t>
  </si>
  <si>
    <t>5051211601726</t>
  </si>
  <si>
    <t>严萍</t>
  </si>
  <si>
    <t>5051211023225</t>
  </si>
  <si>
    <t>潘旎</t>
  </si>
  <si>
    <t>5051211325218</t>
  </si>
  <si>
    <t>曾增</t>
  </si>
  <si>
    <t>5051210501702</t>
  </si>
  <si>
    <t>杨鑫</t>
  </si>
  <si>
    <t>5051211022702</t>
  </si>
  <si>
    <t>黄开创</t>
  </si>
  <si>
    <t>机电工程</t>
  </si>
  <si>
    <t>5051210814009</t>
  </si>
  <si>
    <t>罗湘容</t>
  </si>
  <si>
    <t>20160027</t>
  </si>
  <si>
    <t>5051210208711</t>
  </si>
  <si>
    <t>彭超</t>
  </si>
  <si>
    <t>5051211306430</t>
  </si>
  <si>
    <t>周妍</t>
  </si>
  <si>
    <t>20160028</t>
  </si>
  <si>
    <t>5051210812508</t>
  </si>
  <si>
    <t>龚丽媛</t>
  </si>
  <si>
    <t>5051211303506</t>
  </si>
  <si>
    <t>韩秀丽</t>
  </si>
  <si>
    <t>5051210115420</t>
  </si>
  <si>
    <t>岳永静</t>
  </si>
  <si>
    <t>计算机网络管理</t>
  </si>
  <si>
    <t>5051211312302</t>
  </si>
  <si>
    <t>姚文兵</t>
  </si>
  <si>
    <t>20160029</t>
  </si>
  <si>
    <t>5051211318025</t>
  </si>
  <si>
    <t>杨露</t>
  </si>
  <si>
    <t>5051210400520</t>
  </si>
  <si>
    <t>严娟</t>
  </si>
  <si>
    <t>人力资源</t>
  </si>
  <si>
    <t>5051211302118</t>
  </si>
  <si>
    <t>沈芩</t>
  </si>
  <si>
    <t>5051210706709</t>
  </si>
  <si>
    <t>吴范</t>
  </si>
  <si>
    <t>20160030</t>
  </si>
  <si>
    <t>5051211308021</t>
  </si>
  <si>
    <t>何灿</t>
  </si>
  <si>
    <t>文秘</t>
  </si>
  <si>
    <t>5051210113209</t>
  </si>
  <si>
    <t>秦瑗君</t>
  </si>
  <si>
    <t>20160031</t>
  </si>
  <si>
    <t>5051211127026</t>
  </si>
  <si>
    <t>杨瑞琪</t>
  </si>
  <si>
    <t>5051211318012</t>
  </si>
  <si>
    <t>易歆妍</t>
  </si>
  <si>
    <t>四川省蚕丝学校</t>
  </si>
  <si>
    <t>20170032</t>
  </si>
  <si>
    <t>5051211700621</t>
  </si>
  <si>
    <t>陈柯安</t>
  </si>
  <si>
    <t>5051210918317</t>
  </si>
  <si>
    <t>蒋恒</t>
  </si>
  <si>
    <t>5051210206508</t>
  </si>
  <si>
    <t>贺新华</t>
  </si>
  <si>
    <t>四川省南充蚕种场</t>
  </si>
  <si>
    <t>5051210701224</t>
  </si>
  <si>
    <t>刘爽</t>
  </si>
  <si>
    <t>20180033</t>
  </si>
  <si>
    <t>5051210204306</t>
  </si>
  <si>
    <t>申月</t>
  </si>
  <si>
    <t>5051211507122</t>
  </si>
  <si>
    <t>李大波</t>
  </si>
  <si>
    <t>植保</t>
  </si>
  <si>
    <t>20180034</t>
  </si>
  <si>
    <t>5051210206530</t>
  </si>
  <si>
    <t>何嘉瑜</t>
  </si>
  <si>
    <t>5051210918517</t>
  </si>
  <si>
    <t>王骏</t>
  </si>
  <si>
    <t>5051211801420</t>
  </si>
  <si>
    <t>吴雪娇</t>
  </si>
  <si>
    <t>20180035</t>
  </si>
  <si>
    <t>5051210711714</t>
  </si>
  <si>
    <t>冷庆</t>
  </si>
  <si>
    <t>农业机械管理</t>
  </si>
  <si>
    <t>20180036</t>
  </si>
  <si>
    <t>5051210204425</t>
  </si>
  <si>
    <t>张潇</t>
  </si>
  <si>
    <t>5051210921730</t>
  </si>
  <si>
    <t>张越</t>
  </si>
  <si>
    <t>5051210500924</t>
  </si>
  <si>
    <t>杜佳炯</t>
  </si>
  <si>
    <t>20180037</t>
  </si>
  <si>
    <t>5051210921322</t>
  </si>
  <si>
    <t>杜林</t>
  </si>
  <si>
    <t>5051211202319</t>
  </si>
  <si>
    <t>王毅</t>
  </si>
  <si>
    <t>5051210920120</t>
  </si>
  <si>
    <t>施田田</t>
  </si>
  <si>
    <t>四川省三台蚕种场</t>
  </si>
  <si>
    <t>技术员</t>
  </si>
  <si>
    <t>20190038</t>
  </si>
  <si>
    <t>5051210501428</t>
  </si>
  <si>
    <t>吴波</t>
  </si>
  <si>
    <t>5051210703318</t>
  </si>
  <si>
    <t>张治川</t>
  </si>
  <si>
    <t>5051210704830</t>
  </si>
  <si>
    <t>唐金文</t>
  </si>
  <si>
    <t>5051210203304</t>
  </si>
  <si>
    <t>姜玉舟</t>
  </si>
  <si>
    <t>5051210919208</t>
  </si>
  <si>
    <t>王晓愉</t>
  </si>
  <si>
    <t>5051211203527</t>
  </si>
  <si>
    <t>韩庆康</t>
  </si>
  <si>
    <t>5051211437910</t>
  </si>
  <si>
    <t>赵亮</t>
  </si>
  <si>
    <t>5051210812102</t>
  </si>
  <si>
    <t>李惠文</t>
  </si>
  <si>
    <t>5051211311804</t>
  </si>
  <si>
    <t>张亚楠</t>
  </si>
  <si>
    <t>5051211308903</t>
  </si>
  <si>
    <t>李春兰</t>
  </si>
  <si>
    <t>5051211427711</t>
  </si>
  <si>
    <t>邓乂菱</t>
  </si>
  <si>
    <t>5051211501618</t>
  </si>
  <si>
    <t>面试弃考</t>
  </si>
  <si>
    <t>董虹佐</t>
  </si>
  <si>
    <t>20190039</t>
  </si>
  <si>
    <t>5051211314528</t>
  </si>
  <si>
    <t>张敏</t>
  </si>
  <si>
    <t>5051211318705</t>
  </si>
  <si>
    <t>张学敏</t>
  </si>
  <si>
    <t>5051210203205</t>
  </si>
  <si>
    <t>王俊杰</t>
  </si>
  <si>
    <t>四川省阳平种牛场</t>
  </si>
  <si>
    <t>畜牧管理</t>
  </si>
  <si>
    <t>20200040</t>
  </si>
  <si>
    <t>5051211603215</t>
  </si>
  <si>
    <t>党心言</t>
  </si>
  <si>
    <t>5051211504524</t>
  </si>
  <si>
    <t>李倩</t>
  </si>
  <si>
    <t>5051210209418</t>
  </si>
  <si>
    <t>李嘉杰</t>
  </si>
  <si>
    <t>5051211438425</t>
  </si>
  <si>
    <t>刘武</t>
  </si>
  <si>
    <t>5051210403430</t>
  </si>
  <si>
    <t>罗莲</t>
  </si>
  <si>
    <t>5051211203830</t>
  </si>
  <si>
    <t>李沁芮</t>
  </si>
  <si>
    <t>5051210921527</t>
  </si>
  <si>
    <t>刘建兰</t>
  </si>
  <si>
    <t>兽医</t>
  </si>
  <si>
    <t>20200041</t>
  </si>
  <si>
    <t>5051211902015</t>
  </si>
  <si>
    <t>向廷清</t>
  </si>
  <si>
    <t>5051211305119</t>
  </si>
  <si>
    <t>余柄杉</t>
  </si>
  <si>
    <t>5051211303604</t>
  </si>
  <si>
    <t>李清</t>
  </si>
  <si>
    <t>5051211320824</t>
  </si>
  <si>
    <t>高月蔚</t>
  </si>
  <si>
    <t>5051210606113</t>
  </si>
  <si>
    <t>孙思莉</t>
  </si>
  <si>
    <t>5051211203520</t>
  </si>
  <si>
    <t>沈家文</t>
  </si>
  <si>
    <t>5051211320312</t>
  </si>
  <si>
    <t>代雅欣</t>
  </si>
  <si>
    <t>5051211303229</t>
  </si>
  <si>
    <t>刘嫦</t>
  </si>
  <si>
    <t>5051210603526</t>
  </si>
  <si>
    <t>李思雨</t>
  </si>
  <si>
    <t>5051210609225</t>
  </si>
  <si>
    <t>王凯</t>
  </si>
  <si>
    <t>牧草管理</t>
  </si>
  <si>
    <t>20200042</t>
  </si>
  <si>
    <t>5051211426429</t>
  </si>
  <si>
    <t>姜佳伶</t>
  </si>
  <si>
    <t>5051210707728</t>
  </si>
  <si>
    <t>冯莹</t>
  </si>
  <si>
    <t>环保管理</t>
  </si>
  <si>
    <t>20200043</t>
  </si>
  <si>
    <t>5051211428213</t>
  </si>
  <si>
    <t>罗欣</t>
  </si>
  <si>
    <t>5051211701715</t>
  </si>
  <si>
    <t>洪明星</t>
  </si>
  <si>
    <t>5051210817518</t>
  </si>
  <si>
    <t>王丹</t>
  </si>
  <si>
    <t>园艺管理</t>
  </si>
  <si>
    <t>20200044</t>
  </si>
  <si>
    <t>5051210921029</t>
  </si>
  <si>
    <t>蒋丽春</t>
  </si>
  <si>
    <t>5051211506226</t>
  </si>
  <si>
    <t>陈萌慧</t>
  </si>
  <si>
    <t>5051211310316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</si>
</sst>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4"/>
      <name val="方正小标宋简体"/>
      <family val="4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51"/>
      <name val="等线"/>
      <family val="0"/>
    </font>
    <font>
      <b/>
      <sz val="15"/>
      <color indexed="57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51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42"/>
      <name val="等线"/>
      <family val="0"/>
    </font>
    <font>
      <sz val="18"/>
      <color indexed="57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="115" zoomScaleNormal="115" workbookViewId="0" topLeftCell="A1">
      <selection activeCell="N162" sqref="N162"/>
    </sheetView>
  </sheetViews>
  <sheetFormatPr defaultColWidth="9.140625" defaultRowHeight="12.75"/>
  <cols>
    <col min="1" max="1" width="11.140625" style="0" customWidth="1"/>
    <col min="2" max="2" width="3.8515625" style="0" customWidth="1"/>
    <col min="3" max="3" width="29.57421875" style="0" customWidth="1"/>
    <col min="4" max="4" width="22.28125" style="0" customWidth="1"/>
    <col min="5" max="5" width="9.7109375" style="0" customWidth="1"/>
    <col min="6" max="6" width="16.00390625" style="0" customWidth="1"/>
    <col min="7" max="7" width="6.57421875" style="0" customWidth="1"/>
    <col min="8" max="8" width="7.7109375" style="0" customWidth="1"/>
    <col min="9" max="9" width="6.8515625" style="0" customWidth="1"/>
    <col min="10" max="11" width="7.7109375" style="0" customWidth="1"/>
    <col min="12" max="12" width="6.140625" style="0" customWidth="1"/>
    <col min="13" max="13" width="7.140625" style="0" customWidth="1"/>
  </cols>
  <sheetData>
    <row r="1" ht="12.75">
      <c r="A1" s="1" t="s">
        <v>0</v>
      </c>
    </row>
    <row r="2" spans="1:13" ht="2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4.75" customHeight="1">
      <c r="A4" s="5" t="s">
        <v>15</v>
      </c>
      <c r="B4" s="6" t="s">
        <v>16</v>
      </c>
      <c r="C4" s="6" t="s">
        <v>17</v>
      </c>
      <c r="D4" s="6" t="s">
        <v>18</v>
      </c>
      <c r="E4" s="6">
        <v>20010001</v>
      </c>
      <c r="F4" s="6" t="s">
        <v>19</v>
      </c>
      <c r="G4" s="6">
        <v>70.5</v>
      </c>
      <c r="H4" s="7">
        <f aca="true" t="shared" si="0" ref="H4:H67">G4*0.4</f>
        <v>28.200000000000003</v>
      </c>
      <c r="I4" s="6">
        <v>82.4</v>
      </c>
      <c r="J4" s="6">
        <f aca="true" t="shared" si="1" ref="J4:J67">I4*0.6</f>
        <v>49.440000000000005</v>
      </c>
      <c r="K4" s="6">
        <f aca="true" t="shared" si="2" ref="K4:K67">H4+J4</f>
        <v>77.64000000000001</v>
      </c>
      <c r="L4" s="6">
        <v>1</v>
      </c>
      <c r="M4" s="6"/>
    </row>
    <row r="5" spans="1:13" ht="24.75" customHeight="1">
      <c r="A5" s="5" t="s">
        <v>20</v>
      </c>
      <c r="B5" s="6" t="s">
        <v>16</v>
      </c>
      <c r="C5" s="6" t="s">
        <v>17</v>
      </c>
      <c r="D5" s="6" t="s">
        <v>18</v>
      </c>
      <c r="E5" s="6" t="s">
        <v>21</v>
      </c>
      <c r="F5" s="6" t="s">
        <v>22</v>
      </c>
      <c r="G5" s="6">
        <v>68.6</v>
      </c>
      <c r="H5" s="7">
        <f t="shared" si="0"/>
        <v>27.439999999999998</v>
      </c>
      <c r="I5" s="6">
        <v>80.8</v>
      </c>
      <c r="J5" s="6">
        <f t="shared" si="1"/>
        <v>48.48</v>
      </c>
      <c r="K5" s="6">
        <f t="shared" si="2"/>
        <v>75.91999999999999</v>
      </c>
      <c r="L5" s="6">
        <v>2</v>
      </c>
      <c r="M5" s="6"/>
    </row>
    <row r="6" spans="1:13" ht="24.75" customHeight="1">
      <c r="A6" s="5" t="s">
        <v>23</v>
      </c>
      <c r="B6" s="6" t="s">
        <v>16</v>
      </c>
      <c r="C6" s="6" t="s">
        <v>17</v>
      </c>
      <c r="D6" s="6" t="s">
        <v>18</v>
      </c>
      <c r="E6" s="6" t="s">
        <v>21</v>
      </c>
      <c r="F6" s="6" t="s">
        <v>24</v>
      </c>
      <c r="G6" s="6">
        <v>60.7</v>
      </c>
      <c r="H6" s="7">
        <f t="shared" si="0"/>
        <v>24.28</v>
      </c>
      <c r="I6" s="6">
        <v>76</v>
      </c>
      <c r="J6" s="6">
        <f t="shared" si="1"/>
        <v>45.6</v>
      </c>
      <c r="K6" s="6">
        <f t="shared" si="2"/>
        <v>69.88</v>
      </c>
      <c r="L6" s="6">
        <v>3</v>
      </c>
      <c r="M6" s="6"/>
    </row>
    <row r="7" spans="1:13" ht="24.75" customHeight="1">
      <c r="A7" s="5" t="s">
        <v>25</v>
      </c>
      <c r="B7" s="6" t="s">
        <v>16</v>
      </c>
      <c r="C7" s="6" t="s">
        <v>17</v>
      </c>
      <c r="D7" s="6" t="s">
        <v>18</v>
      </c>
      <c r="E7" s="6" t="s">
        <v>21</v>
      </c>
      <c r="F7" s="6" t="s">
        <v>26</v>
      </c>
      <c r="G7" s="6">
        <v>59.4</v>
      </c>
      <c r="H7" s="7">
        <f t="shared" si="0"/>
        <v>23.76</v>
      </c>
      <c r="I7" s="11" t="s">
        <v>27</v>
      </c>
      <c r="J7" s="12"/>
      <c r="K7" s="12"/>
      <c r="L7" s="12"/>
      <c r="M7" s="13"/>
    </row>
    <row r="8" spans="1:13" ht="24.75" customHeight="1">
      <c r="A8" s="5" t="s">
        <v>28</v>
      </c>
      <c r="B8" s="6" t="s">
        <v>16</v>
      </c>
      <c r="C8" s="6" t="s">
        <v>17</v>
      </c>
      <c r="D8" s="6" t="s">
        <v>29</v>
      </c>
      <c r="E8" s="6">
        <v>20010002</v>
      </c>
      <c r="F8" s="6" t="s">
        <v>30</v>
      </c>
      <c r="G8" s="6">
        <v>64.4</v>
      </c>
      <c r="H8" s="7">
        <f t="shared" si="0"/>
        <v>25.760000000000005</v>
      </c>
      <c r="I8" s="6">
        <v>76.4</v>
      </c>
      <c r="J8" s="6">
        <f t="shared" si="1"/>
        <v>45.84</v>
      </c>
      <c r="K8" s="6">
        <f t="shared" si="2"/>
        <v>71.60000000000001</v>
      </c>
      <c r="L8" s="6">
        <v>1</v>
      </c>
      <c r="M8" s="6"/>
    </row>
    <row r="9" spans="1:13" ht="24.75" customHeight="1">
      <c r="A9" s="5" t="s">
        <v>31</v>
      </c>
      <c r="B9" s="6" t="s">
        <v>32</v>
      </c>
      <c r="C9" s="6" t="s">
        <v>17</v>
      </c>
      <c r="D9" s="6" t="s">
        <v>29</v>
      </c>
      <c r="E9" s="6" t="s">
        <v>33</v>
      </c>
      <c r="F9" s="6" t="s">
        <v>34</v>
      </c>
      <c r="G9" s="6">
        <v>64</v>
      </c>
      <c r="H9" s="7">
        <f t="shared" si="0"/>
        <v>25.6</v>
      </c>
      <c r="I9" s="6">
        <v>74</v>
      </c>
      <c r="J9" s="6">
        <f t="shared" si="1"/>
        <v>44.4</v>
      </c>
      <c r="K9" s="6">
        <f t="shared" si="2"/>
        <v>70</v>
      </c>
      <c r="L9" s="6">
        <v>2</v>
      </c>
      <c r="M9" s="6"/>
    </row>
    <row r="10" spans="1:13" ht="24.75" customHeight="1">
      <c r="A10" s="5" t="s">
        <v>35</v>
      </c>
      <c r="B10" s="6" t="s">
        <v>16</v>
      </c>
      <c r="C10" s="6" t="s">
        <v>17</v>
      </c>
      <c r="D10" s="6" t="s">
        <v>36</v>
      </c>
      <c r="E10" s="6">
        <v>20010003</v>
      </c>
      <c r="F10" s="6" t="s">
        <v>37</v>
      </c>
      <c r="G10" s="6">
        <v>73.8</v>
      </c>
      <c r="H10" s="7">
        <f t="shared" si="0"/>
        <v>29.52</v>
      </c>
      <c r="I10" s="6">
        <v>83.6</v>
      </c>
      <c r="J10" s="6">
        <f t="shared" si="1"/>
        <v>50.16</v>
      </c>
      <c r="K10" s="6">
        <f t="shared" si="2"/>
        <v>79.67999999999999</v>
      </c>
      <c r="L10" s="6">
        <v>1</v>
      </c>
      <c r="M10" s="6"/>
    </row>
    <row r="11" spans="1:13" ht="24.75" customHeight="1">
      <c r="A11" s="5" t="s">
        <v>38</v>
      </c>
      <c r="B11" s="6" t="s">
        <v>32</v>
      </c>
      <c r="C11" s="6" t="s">
        <v>17</v>
      </c>
      <c r="D11" s="6" t="s">
        <v>36</v>
      </c>
      <c r="E11" s="6" t="s">
        <v>39</v>
      </c>
      <c r="F11" s="6" t="s">
        <v>40</v>
      </c>
      <c r="G11" s="6">
        <v>70.7</v>
      </c>
      <c r="H11" s="7">
        <f t="shared" si="0"/>
        <v>28.28</v>
      </c>
      <c r="I11" s="6">
        <v>80</v>
      </c>
      <c r="J11" s="6">
        <f t="shared" si="1"/>
        <v>48</v>
      </c>
      <c r="K11" s="6">
        <f t="shared" si="2"/>
        <v>76.28</v>
      </c>
      <c r="L11" s="6">
        <v>2</v>
      </c>
      <c r="M11" s="6"/>
    </row>
    <row r="12" spans="1:13" ht="24.75" customHeight="1">
      <c r="A12" s="5" t="s">
        <v>41</v>
      </c>
      <c r="B12" s="6" t="s">
        <v>16</v>
      </c>
      <c r="C12" s="6" t="s">
        <v>17</v>
      </c>
      <c r="D12" s="6" t="s">
        <v>36</v>
      </c>
      <c r="E12" s="6" t="s">
        <v>39</v>
      </c>
      <c r="F12" s="6" t="s">
        <v>42</v>
      </c>
      <c r="G12" s="6">
        <v>69.6</v>
      </c>
      <c r="H12" s="7">
        <f t="shared" si="0"/>
        <v>27.84</v>
      </c>
      <c r="I12" s="6">
        <v>78</v>
      </c>
      <c r="J12" s="6">
        <f t="shared" si="1"/>
        <v>46.8</v>
      </c>
      <c r="K12" s="6">
        <f t="shared" si="2"/>
        <v>74.64</v>
      </c>
      <c r="L12" s="6">
        <v>3</v>
      </c>
      <c r="M12" s="6"/>
    </row>
    <row r="13" spans="1:13" ht="24.75" customHeight="1">
      <c r="A13" s="5" t="s">
        <v>43</v>
      </c>
      <c r="B13" s="6" t="s">
        <v>32</v>
      </c>
      <c r="C13" s="6" t="s">
        <v>17</v>
      </c>
      <c r="D13" s="6" t="s">
        <v>36</v>
      </c>
      <c r="E13" s="6" t="s">
        <v>39</v>
      </c>
      <c r="F13" s="6" t="s">
        <v>44</v>
      </c>
      <c r="G13" s="6">
        <v>62.4</v>
      </c>
      <c r="H13" s="7">
        <f t="shared" si="0"/>
        <v>24.96</v>
      </c>
      <c r="I13" s="6">
        <v>81.2</v>
      </c>
      <c r="J13" s="6">
        <f t="shared" si="1"/>
        <v>48.72</v>
      </c>
      <c r="K13" s="6">
        <f t="shared" si="2"/>
        <v>73.68</v>
      </c>
      <c r="L13" s="6">
        <v>4</v>
      </c>
      <c r="M13" s="6"/>
    </row>
    <row r="14" spans="1:13" ht="24.75" customHeight="1">
      <c r="A14" s="5" t="s">
        <v>45</v>
      </c>
      <c r="B14" s="6" t="s">
        <v>32</v>
      </c>
      <c r="C14" s="6" t="s">
        <v>17</v>
      </c>
      <c r="D14" s="6" t="s">
        <v>36</v>
      </c>
      <c r="E14" s="6">
        <v>20010003</v>
      </c>
      <c r="F14" s="6" t="s">
        <v>46</v>
      </c>
      <c r="G14" s="6">
        <v>70.4</v>
      </c>
      <c r="H14" s="7">
        <f t="shared" si="0"/>
        <v>28.160000000000004</v>
      </c>
      <c r="I14" s="6">
        <v>73.6</v>
      </c>
      <c r="J14" s="6">
        <f t="shared" si="1"/>
        <v>44.16</v>
      </c>
      <c r="K14" s="6">
        <f t="shared" si="2"/>
        <v>72.32</v>
      </c>
      <c r="L14" s="6">
        <v>5</v>
      </c>
      <c r="M14" s="6"/>
    </row>
    <row r="15" spans="1:13" ht="24.75" customHeight="1">
      <c r="A15" s="5" t="s">
        <v>47</v>
      </c>
      <c r="B15" s="6" t="s">
        <v>16</v>
      </c>
      <c r="C15" s="6" t="s">
        <v>17</v>
      </c>
      <c r="D15" s="6" t="s">
        <v>36</v>
      </c>
      <c r="E15" s="6" t="s">
        <v>39</v>
      </c>
      <c r="F15" s="6" t="s">
        <v>48</v>
      </c>
      <c r="G15" s="6">
        <v>65.4</v>
      </c>
      <c r="H15" s="7">
        <f t="shared" si="0"/>
        <v>26.160000000000004</v>
      </c>
      <c r="I15" s="6">
        <v>76.8</v>
      </c>
      <c r="J15" s="6">
        <f t="shared" si="1"/>
        <v>46.08</v>
      </c>
      <c r="K15" s="6">
        <f t="shared" si="2"/>
        <v>72.24000000000001</v>
      </c>
      <c r="L15" s="6">
        <v>6</v>
      </c>
      <c r="M15" s="6"/>
    </row>
    <row r="16" spans="1:13" ht="24.75" customHeight="1">
      <c r="A16" s="5" t="s">
        <v>49</v>
      </c>
      <c r="B16" s="6" t="s">
        <v>16</v>
      </c>
      <c r="C16" s="6" t="s">
        <v>17</v>
      </c>
      <c r="D16" s="6" t="s">
        <v>36</v>
      </c>
      <c r="E16" s="6" t="s">
        <v>39</v>
      </c>
      <c r="F16" s="6" t="s">
        <v>50</v>
      </c>
      <c r="G16" s="6">
        <v>66.6</v>
      </c>
      <c r="H16" s="7">
        <f t="shared" si="0"/>
        <v>26.64</v>
      </c>
      <c r="I16" s="6">
        <v>70.2</v>
      </c>
      <c r="J16" s="6">
        <f t="shared" si="1"/>
        <v>42.12</v>
      </c>
      <c r="K16" s="6">
        <f t="shared" si="2"/>
        <v>68.75999999999999</v>
      </c>
      <c r="L16" s="6">
        <v>7</v>
      </c>
      <c r="M16" s="6"/>
    </row>
    <row r="17" spans="1:13" ht="24.75" customHeight="1">
      <c r="A17" s="5" t="s">
        <v>51</v>
      </c>
      <c r="B17" s="6" t="s">
        <v>16</v>
      </c>
      <c r="C17" s="6" t="s">
        <v>17</v>
      </c>
      <c r="D17" s="6" t="s">
        <v>36</v>
      </c>
      <c r="E17" s="6" t="s">
        <v>39</v>
      </c>
      <c r="F17" s="6" t="s">
        <v>52</v>
      </c>
      <c r="G17" s="6">
        <v>68.7</v>
      </c>
      <c r="H17" s="7">
        <f t="shared" si="0"/>
        <v>27.480000000000004</v>
      </c>
      <c r="I17" s="11" t="s">
        <v>27</v>
      </c>
      <c r="J17" s="12"/>
      <c r="K17" s="12"/>
      <c r="L17" s="12"/>
      <c r="M17" s="13"/>
    </row>
    <row r="18" spans="1:13" ht="24.75" customHeight="1">
      <c r="A18" s="5" t="s">
        <v>53</v>
      </c>
      <c r="B18" s="6" t="s">
        <v>16</v>
      </c>
      <c r="C18" s="6" t="s">
        <v>17</v>
      </c>
      <c r="D18" s="6" t="s">
        <v>36</v>
      </c>
      <c r="E18" s="6" t="s">
        <v>39</v>
      </c>
      <c r="F18" s="6" t="s">
        <v>54</v>
      </c>
      <c r="G18" s="6">
        <v>63.8</v>
      </c>
      <c r="H18" s="7">
        <f t="shared" si="0"/>
        <v>25.52</v>
      </c>
      <c r="I18" s="11" t="s">
        <v>27</v>
      </c>
      <c r="J18" s="12"/>
      <c r="K18" s="12"/>
      <c r="L18" s="12"/>
      <c r="M18" s="13"/>
    </row>
    <row r="19" spans="1:13" ht="24.75" customHeight="1">
      <c r="A19" s="5" t="s">
        <v>55</v>
      </c>
      <c r="B19" s="6" t="s">
        <v>32</v>
      </c>
      <c r="C19" s="6" t="s">
        <v>17</v>
      </c>
      <c r="D19" s="6" t="s">
        <v>56</v>
      </c>
      <c r="E19" s="6">
        <v>20010004</v>
      </c>
      <c r="F19" s="6" t="s">
        <v>57</v>
      </c>
      <c r="G19" s="6">
        <v>78.5</v>
      </c>
      <c r="H19" s="7">
        <f t="shared" si="0"/>
        <v>31.400000000000002</v>
      </c>
      <c r="I19" s="6">
        <v>83.4</v>
      </c>
      <c r="J19" s="6">
        <f t="shared" si="1"/>
        <v>50.04</v>
      </c>
      <c r="K19" s="6">
        <f t="shared" si="2"/>
        <v>81.44</v>
      </c>
      <c r="L19" s="6">
        <v>1</v>
      </c>
      <c r="M19" s="6"/>
    </row>
    <row r="20" spans="1:13" ht="24.75" customHeight="1">
      <c r="A20" s="5" t="s">
        <v>58</v>
      </c>
      <c r="B20" s="6" t="s">
        <v>16</v>
      </c>
      <c r="C20" s="6" t="s">
        <v>17</v>
      </c>
      <c r="D20" s="6" t="s">
        <v>56</v>
      </c>
      <c r="E20" s="6" t="s">
        <v>59</v>
      </c>
      <c r="F20" s="6" t="s">
        <v>60</v>
      </c>
      <c r="G20" s="6">
        <v>74.2</v>
      </c>
      <c r="H20" s="7">
        <f t="shared" si="0"/>
        <v>29.680000000000003</v>
      </c>
      <c r="I20" s="6">
        <v>81</v>
      </c>
      <c r="J20" s="6">
        <f t="shared" si="1"/>
        <v>48.6</v>
      </c>
      <c r="K20" s="6">
        <f t="shared" si="2"/>
        <v>78.28</v>
      </c>
      <c r="L20" s="6">
        <v>2</v>
      </c>
      <c r="M20" s="6"/>
    </row>
    <row r="21" spans="1:13" ht="24.75" customHeight="1">
      <c r="A21" s="5" t="s">
        <v>61</v>
      </c>
      <c r="B21" s="6" t="s">
        <v>32</v>
      </c>
      <c r="C21" s="6" t="s">
        <v>17</v>
      </c>
      <c r="D21" s="6" t="s">
        <v>56</v>
      </c>
      <c r="E21" s="6" t="s">
        <v>59</v>
      </c>
      <c r="F21" s="6" t="s">
        <v>62</v>
      </c>
      <c r="G21" s="6">
        <v>72.3</v>
      </c>
      <c r="H21" s="7">
        <f t="shared" si="0"/>
        <v>28.92</v>
      </c>
      <c r="I21" s="6">
        <v>81.2</v>
      </c>
      <c r="J21" s="6">
        <f t="shared" si="1"/>
        <v>48.72</v>
      </c>
      <c r="K21" s="6">
        <f t="shared" si="2"/>
        <v>77.64</v>
      </c>
      <c r="L21" s="6">
        <v>3</v>
      </c>
      <c r="M21" s="6"/>
    </row>
    <row r="22" spans="1:13" ht="24.75" customHeight="1">
      <c r="A22" s="5" t="s">
        <v>63</v>
      </c>
      <c r="B22" s="6" t="s">
        <v>32</v>
      </c>
      <c r="C22" s="6" t="s">
        <v>17</v>
      </c>
      <c r="D22" s="6" t="s">
        <v>56</v>
      </c>
      <c r="E22" s="6" t="s">
        <v>59</v>
      </c>
      <c r="F22" s="6" t="s">
        <v>64</v>
      </c>
      <c r="G22" s="6">
        <v>69.2</v>
      </c>
      <c r="H22" s="7">
        <f t="shared" si="0"/>
        <v>27.680000000000003</v>
      </c>
      <c r="I22" s="6">
        <v>82</v>
      </c>
      <c r="J22" s="6">
        <f t="shared" si="1"/>
        <v>49.199999999999996</v>
      </c>
      <c r="K22" s="6">
        <f t="shared" si="2"/>
        <v>76.88</v>
      </c>
      <c r="L22" s="6">
        <v>4</v>
      </c>
      <c r="M22" s="6"/>
    </row>
    <row r="23" spans="1:13" ht="24.75" customHeight="1">
      <c r="A23" s="5" t="s">
        <v>65</v>
      </c>
      <c r="B23" s="6" t="s">
        <v>16</v>
      </c>
      <c r="C23" s="6" t="s">
        <v>17</v>
      </c>
      <c r="D23" s="6" t="s">
        <v>56</v>
      </c>
      <c r="E23" s="6" t="s">
        <v>59</v>
      </c>
      <c r="F23" s="6" t="s">
        <v>66</v>
      </c>
      <c r="G23" s="6">
        <v>69.7</v>
      </c>
      <c r="H23" s="7">
        <f t="shared" si="0"/>
        <v>27.880000000000003</v>
      </c>
      <c r="I23" s="6">
        <v>80</v>
      </c>
      <c r="J23" s="6">
        <f t="shared" si="1"/>
        <v>48</v>
      </c>
      <c r="K23" s="6">
        <f t="shared" si="2"/>
        <v>75.88</v>
      </c>
      <c r="L23" s="6">
        <v>5</v>
      </c>
      <c r="M23" s="6"/>
    </row>
    <row r="24" spans="1:13" ht="24.75" customHeight="1">
      <c r="A24" s="5" t="s">
        <v>67</v>
      </c>
      <c r="B24" s="6" t="s">
        <v>32</v>
      </c>
      <c r="C24" s="6" t="s">
        <v>17</v>
      </c>
      <c r="D24" s="6" t="s">
        <v>56</v>
      </c>
      <c r="E24" s="6" t="s">
        <v>59</v>
      </c>
      <c r="F24" s="6" t="s">
        <v>68</v>
      </c>
      <c r="G24" s="6">
        <v>70.4</v>
      </c>
      <c r="H24" s="7">
        <f t="shared" si="0"/>
        <v>28.160000000000004</v>
      </c>
      <c r="I24" s="6">
        <v>69.2</v>
      </c>
      <c r="J24" s="6">
        <f t="shared" si="1"/>
        <v>41.52</v>
      </c>
      <c r="K24" s="6">
        <f t="shared" si="2"/>
        <v>69.68</v>
      </c>
      <c r="L24" s="6">
        <v>6</v>
      </c>
      <c r="M24" s="6"/>
    </row>
    <row r="25" spans="1:13" ht="24.75" customHeight="1">
      <c r="A25" s="5" t="s">
        <v>69</v>
      </c>
      <c r="B25" s="6" t="s">
        <v>16</v>
      </c>
      <c r="C25" s="6" t="s">
        <v>70</v>
      </c>
      <c r="D25" s="6" t="s">
        <v>71</v>
      </c>
      <c r="E25" s="8">
        <v>20020005</v>
      </c>
      <c r="F25" s="8" t="s">
        <v>72</v>
      </c>
      <c r="G25" s="8">
        <v>69.2</v>
      </c>
      <c r="H25" s="7">
        <f t="shared" si="0"/>
        <v>27.680000000000003</v>
      </c>
      <c r="I25" s="6">
        <v>79.8</v>
      </c>
      <c r="J25" s="6">
        <f t="shared" si="1"/>
        <v>47.879999999999995</v>
      </c>
      <c r="K25" s="6">
        <f t="shared" si="2"/>
        <v>75.56</v>
      </c>
      <c r="L25" s="6">
        <v>1</v>
      </c>
      <c r="M25" s="6"/>
    </row>
    <row r="26" spans="1:13" ht="24.75" customHeight="1">
      <c r="A26" s="5" t="s">
        <v>73</v>
      </c>
      <c r="B26" s="6" t="s">
        <v>16</v>
      </c>
      <c r="C26" s="6" t="s">
        <v>70</v>
      </c>
      <c r="D26" s="6" t="s">
        <v>71</v>
      </c>
      <c r="E26" s="6" t="s">
        <v>74</v>
      </c>
      <c r="F26" s="8" t="s">
        <v>75</v>
      </c>
      <c r="G26" s="6">
        <v>63.7</v>
      </c>
      <c r="H26" s="7">
        <f t="shared" si="0"/>
        <v>25.480000000000004</v>
      </c>
      <c r="I26" s="6">
        <v>77.6</v>
      </c>
      <c r="J26" s="6">
        <f t="shared" si="1"/>
        <v>46.559999999999995</v>
      </c>
      <c r="K26" s="6">
        <f t="shared" si="2"/>
        <v>72.03999999999999</v>
      </c>
      <c r="L26" s="6">
        <v>2</v>
      </c>
      <c r="M26" s="6"/>
    </row>
    <row r="27" spans="1:13" ht="24.75" customHeight="1">
      <c r="A27" s="5" t="s">
        <v>76</v>
      </c>
      <c r="B27" s="6" t="s">
        <v>16</v>
      </c>
      <c r="C27" s="6" t="s">
        <v>70</v>
      </c>
      <c r="D27" s="6" t="s">
        <v>71</v>
      </c>
      <c r="E27" s="6" t="s">
        <v>74</v>
      </c>
      <c r="F27" s="8" t="s">
        <v>77</v>
      </c>
      <c r="G27" s="6">
        <v>62.2</v>
      </c>
      <c r="H27" s="7">
        <f t="shared" si="0"/>
        <v>24.880000000000003</v>
      </c>
      <c r="I27" s="6">
        <v>77.8</v>
      </c>
      <c r="J27" s="6">
        <f t="shared" si="1"/>
        <v>46.68</v>
      </c>
      <c r="K27" s="6">
        <f t="shared" si="2"/>
        <v>71.56</v>
      </c>
      <c r="L27" s="6">
        <v>3</v>
      </c>
      <c r="M27" s="6"/>
    </row>
    <row r="28" spans="1:13" ht="24.75" customHeight="1">
      <c r="A28" s="5" t="s">
        <v>78</v>
      </c>
      <c r="B28" s="6" t="s">
        <v>16</v>
      </c>
      <c r="C28" s="6" t="s">
        <v>70</v>
      </c>
      <c r="D28" s="6" t="s">
        <v>71</v>
      </c>
      <c r="E28" s="6" t="s">
        <v>74</v>
      </c>
      <c r="F28" s="8" t="s">
        <v>79</v>
      </c>
      <c r="G28" s="6">
        <v>63.8</v>
      </c>
      <c r="H28" s="7">
        <f t="shared" si="0"/>
        <v>25.52</v>
      </c>
      <c r="I28" s="6">
        <v>74.6</v>
      </c>
      <c r="J28" s="6">
        <f t="shared" si="1"/>
        <v>44.76</v>
      </c>
      <c r="K28" s="6">
        <f t="shared" si="2"/>
        <v>70.28</v>
      </c>
      <c r="L28" s="6">
        <v>4</v>
      </c>
      <c r="M28" s="6"/>
    </row>
    <row r="29" spans="1:13" ht="24.75" customHeight="1">
      <c r="A29" s="5" t="s">
        <v>80</v>
      </c>
      <c r="B29" s="6" t="s">
        <v>32</v>
      </c>
      <c r="C29" s="6" t="s">
        <v>70</v>
      </c>
      <c r="D29" s="6" t="s">
        <v>71</v>
      </c>
      <c r="E29" s="6" t="s">
        <v>74</v>
      </c>
      <c r="F29" s="8" t="s">
        <v>81</v>
      </c>
      <c r="G29" s="6">
        <v>60.5</v>
      </c>
      <c r="H29" s="7">
        <f t="shared" si="0"/>
        <v>24.200000000000003</v>
      </c>
      <c r="I29" s="6">
        <v>74.6</v>
      </c>
      <c r="J29" s="6">
        <f t="shared" si="1"/>
        <v>44.76</v>
      </c>
      <c r="K29" s="6">
        <f t="shared" si="2"/>
        <v>68.96000000000001</v>
      </c>
      <c r="L29" s="6">
        <v>5</v>
      </c>
      <c r="M29" s="6"/>
    </row>
    <row r="30" spans="1:13" ht="24.75" customHeight="1">
      <c r="A30" s="5" t="s">
        <v>82</v>
      </c>
      <c r="B30" s="6" t="s">
        <v>32</v>
      </c>
      <c r="C30" s="6" t="s">
        <v>70</v>
      </c>
      <c r="D30" s="6" t="s">
        <v>71</v>
      </c>
      <c r="E30" s="6" t="s">
        <v>74</v>
      </c>
      <c r="F30" s="8" t="s">
        <v>83</v>
      </c>
      <c r="G30" s="6">
        <v>63.8</v>
      </c>
      <c r="H30" s="7">
        <f t="shared" si="0"/>
        <v>25.52</v>
      </c>
      <c r="I30" s="6">
        <v>66.6</v>
      </c>
      <c r="J30" s="6">
        <f t="shared" si="1"/>
        <v>39.959999999999994</v>
      </c>
      <c r="K30" s="6">
        <f t="shared" si="2"/>
        <v>65.47999999999999</v>
      </c>
      <c r="L30" s="6">
        <v>6</v>
      </c>
      <c r="M30" s="6"/>
    </row>
    <row r="31" spans="1:13" ht="24.75" customHeight="1">
      <c r="A31" s="5" t="s">
        <v>84</v>
      </c>
      <c r="B31" s="6" t="s">
        <v>32</v>
      </c>
      <c r="C31" s="6" t="s">
        <v>70</v>
      </c>
      <c r="D31" s="6" t="s">
        <v>85</v>
      </c>
      <c r="E31" s="6">
        <v>20020006</v>
      </c>
      <c r="F31" s="8" t="s">
        <v>86</v>
      </c>
      <c r="G31" s="6">
        <v>68.1</v>
      </c>
      <c r="H31" s="7">
        <f t="shared" si="0"/>
        <v>27.24</v>
      </c>
      <c r="I31" s="6">
        <v>78.2</v>
      </c>
      <c r="J31" s="6">
        <f t="shared" si="1"/>
        <v>46.92</v>
      </c>
      <c r="K31" s="6">
        <f t="shared" si="2"/>
        <v>74.16</v>
      </c>
      <c r="L31" s="6">
        <v>1</v>
      </c>
      <c r="M31" s="6"/>
    </row>
    <row r="32" spans="1:13" ht="24.75" customHeight="1">
      <c r="A32" s="5" t="s">
        <v>87</v>
      </c>
      <c r="B32" s="6" t="s">
        <v>16</v>
      </c>
      <c r="C32" s="6" t="s">
        <v>70</v>
      </c>
      <c r="D32" s="6" t="s">
        <v>85</v>
      </c>
      <c r="E32" s="6" t="s">
        <v>88</v>
      </c>
      <c r="F32" s="8" t="s">
        <v>89</v>
      </c>
      <c r="G32" s="6">
        <v>66.1</v>
      </c>
      <c r="H32" s="7">
        <f t="shared" si="0"/>
        <v>26.439999999999998</v>
      </c>
      <c r="I32" s="6">
        <v>76.4</v>
      </c>
      <c r="J32" s="6">
        <f t="shared" si="1"/>
        <v>45.84</v>
      </c>
      <c r="K32" s="6">
        <f t="shared" si="2"/>
        <v>72.28</v>
      </c>
      <c r="L32" s="6">
        <v>2</v>
      </c>
      <c r="M32" s="6"/>
    </row>
    <row r="33" spans="1:13" ht="24.75" customHeight="1">
      <c r="A33" s="5" t="s">
        <v>90</v>
      </c>
      <c r="B33" s="6" t="s">
        <v>32</v>
      </c>
      <c r="C33" s="6" t="s">
        <v>70</v>
      </c>
      <c r="D33" s="6" t="s">
        <v>85</v>
      </c>
      <c r="E33" s="6" t="s">
        <v>88</v>
      </c>
      <c r="F33" s="8" t="s">
        <v>91</v>
      </c>
      <c r="G33" s="6">
        <v>66.4</v>
      </c>
      <c r="H33" s="7">
        <f t="shared" si="0"/>
        <v>26.560000000000002</v>
      </c>
      <c r="I33" s="6">
        <v>66.8</v>
      </c>
      <c r="J33" s="6">
        <f t="shared" si="1"/>
        <v>40.08</v>
      </c>
      <c r="K33" s="6">
        <f t="shared" si="2"/>
        <v>66.64</v>
      </c>
      <c r="L33" s="6">
        <v>3</v>
      </c>
      <c r="M33" s="6"/>
    </row>
    <row r="34" spans="1:13" ht="24.75" customHeight="1">
      <c r="A34" s="5" t="s">
        <v>92</v>
      </c>
      <c r="B34" s="6" t="s">
        <v>32</v>
      </c>
      <c r="C34" s="6" t="s">
        <v>70</v>
      </c>
      <c r="D34" s="6" t="s">
        <v>93</v>
      </c>
      <c r="E34" s="6" t="s">
        <v>94</v>
      </c>
      <c r="F34" s="8" t="s">
        <v>95</v>
      </c>
      <c r="G34" s="6">
        <v>62.2</v>
      </c>
      <c r="H34" s="7">
        <f t="shared" si="0"/>
        <v>24.880000000000003</v>
      </c>
      <c r="I34" s="6">
        <v>80.4</v>
      </c>
      <c r="J34" s="6">
        <f t="shared" si="1"/>
        <v>48.24</v>
      </c>
      <c r="K34" s="6">
        <f t="shared" si="2"/>
        <v>73.12</v>
      </c>
      <c r="L34" s="6">
        <v>1</v>
      </c>
      <c r="M34" s="6"/>
    </row>
    <row r="35" spans="1:13" ht="24.75" customHeight="1">
      <c r="A35" s="5" t="s">
        <v>96</v>
      </c>
      <c r="B35" s="6" t="s">
        <v>16</v>
      </c>
      <c r="C35" s="6" t="s">
        <v>70</v>
      </c>
      <c r="D35" s="6" t="s">
        <v>93</v>
      </c>
      <c r="E35" s="6">
        <v>20020007</v>
      </c>
      <c r="F35" s="6" t="s">
        <v>97</v>
      </c>
      <c r="G35" s="6">
        <v>68</v>
      </c>
      <c r="H35" s="7">
        <f t="shared" si="0"/>
        <v>27.200000000000003</v>
      </c>
      <c r="I35" s="6">
        <v>74.8</v>
      </c>
      <c r="J35" s="6">
        <f t="shared" si="1"/>
        <v>44.879999999999995</v>
      </c>
      <c r="K35" s="6">
        <f t="shared" si="2"/>
        <v>72.08</v>
      </c>
      <c r="L35" s="6">
        <v>2</v>
      </c>
      <c r="M35" s="6"/>
    </row>
    <row r="36" spans="1:13" ht="24.75" customHeight="1">
      <c r="A36" s="5" t="s">
        <v>98</v>
      </c>
      <c r="B36" s="6" t="s">
        <v>16</v>
      </c>
      <c r="C36" s="6" t="s">
        <v>70</v>
      </c>
      <c r="D36" s="6" t="s">
        <v>93</v>
      </c>
      <c r="E36" s="6" t="s">
        <v>94</v>
      </c>
      <c r="F36" s="6" t="s">
        <v>99</v>
      </c>
      <c r="G36" s="6">
        <v>65.5</v>
      </c>
      <c r="H36" s="7">
        <f t="shared" si="0"/>
        <v>26.200000000000003</v>
      </c>
      <c r="I36" s="6">
        <v>74.8</v>
      </c>
      <c r="J36" s="6">
        <f t="shared" si="1"/>
        <v>44.879999999999995</v>
      </c>
      <c r="K36" s="6">
        <f t="shared" si="2"/>
        <v>71.08</v>
      </c>
      <c r="L36" s="6">
        <v>3</v>
      </c>
      <c r="M36" s="6"/>
    </row>
    <row r="37" spans="1:13" ht="24.75" customHeight="1">
      <c r="A37" s="5" t="s">
        <v>100</v>
      </c>
      <c r="B37" s="6" t="s">
        <v>32</v>
      </c>
      <c r="C37" s="6" t="s">
        <v>101</v>
      </c>
      <c r="D37" s="6" t="s">
        <v>102</v>
      </c>
      <c r="E37" s="6">
        <v>20030008</v>
      </c>
      <c r="F37" s="6" t="s">
        <v>103</v>
      </c>
      <c r="G37" s="6">
        <v>76.4</v>
      </c>
      <c r="H37" s="7">
        <f t="shared" si="0"/>
        <v>30.560000000000002</v>
      </c>
      <c r="I37" s="6">
        <v>85</v>
      </c>
      <c r="J37" s="6">
        <f t="shared" si="1"/>
        <v>51</v>
      </c>
      <c r="K37" s="6">
        <f t="shared" si="2"/>
        <v>81.56</v>
      </c>
      <c r="L37" s="6">
        <v>1</v>
      </c>
      <c r="M37" s="6"/>
    </row>
    <row r="38" spans="1:13" ht="24.75" customHeight="1">
      <c r="A38" s="5" t="s">
        <v>104</v>
      </c>
      <c r="B38" s="6" t="s">
        <v>32</v>
      </c>
      <c r="C38" s="6" t="s">
        <v>101</v>
      </c>
      <c r="D38" s="6" t="s">
        <v>102</v>
      </c>
      <c r="E38" s="6">
        <v>20030008</v>
      </c>
      <c r="F38" s="6" t="s">
        <v>105</v>
      </c>
      <c r="G38" s="6">
        <v>72.4</v>
      </c>
      <c r="H38" s="7">
        <f t="shared" si="0"/>
        <v>28.960000000000004</v>
      </c>
      <c r="I38" s="6">
        <v>85.2</v>
      </c>
      <c r="J38" s="6">
        <f t="shared" si="1"/>
        <v>51.12</v>
      </c>
      <c r="K38" s="6">
        <f t="shared" si="2"/>
        <v>80.08</v>
      </c>
      <c r="L38" s="6">
        <v>2</v>
      </c>
      <c r="M38" s="6"/>
    </row>
    <row r="39" spans="1:13" ht="24.75" customHeight="1">
      <c r="A39" s="9" t="s">
        <v>106</v>
      </c>
      <c r="B39" s="6" t="s">
        <v>16</v>
      </c>
      <c r="C39" s="10" t="s">
        <v>101</v>
      </c>
      <c r="D39" s="6" t="s">
        <v>102</v>
      </c>
      <c r="E39" s="6" t="s">
        <v>107</v>
      </c>
      <c r="F39" s="6" t="s">
        <v>108</v>
      </c>
      <c r="G39" s="6">
        <v>67.4</v>
      </c>
      <c r="H39" s="7">
        <f t="shared" si="0"/>
        <v>26.960000000000004</v>
      </c>
      <c r="I39" s="6">
        <v>76.4</v>
      </c>
      <c r="J39" s="6">
        <f t="shared" si="1"/>
        <v>45.84</v>
      </c>
      <c r="K39" s="6">
        <f t="shared" si="2"/>
        <v>72.80000000000001</v>
      </c>
      <c r="L39" s="6">
        <v>3</v>
      </c>
      <c r="M39" s="6"/>
    </row>
    <row r="40" spans="1:13" ht="24.75" customHeight="1">
      <c r="A40" s="5" t="s">
        <v>109</v>
      </c>
      <c r="B40" s="6" t="s">
        <v>16</v>
      </c>
      <c r="C40" s="6" t="s">
        <v>110</v>
      </c>
      <c r="D40" s="6" t="s">
        <v>111</v>
      </c>
      <c r="E40" s="6">
        <v>20040009</v>
      </c>
      <c r="F40" s="6" t="s">
        <v>112</v>
      </c>
      <c r="G40" s="6">
        <v>78.1</v>
      </c>
      <c r="H40" s="7">
        <f t="shared" si="0"/>
        <v>31.24</v>
      </c>
      <c r="I40" s="6">
        <v>86.6</v>
      </c>
      <c r="J40" s="6">
        <f t="shared" si="1"/>
        <v>51.959999999999994</v>
      </c>
      <c r="K40" s="6">
        <f t="shared" si="2"/>
        <v>83.19999999999999</v>
      </c>
      <c r="L40" s="6">
        <v>1</v>
      </c>
      <c r="M40" s="6"/>
    </row>
    <row r="41" spans="1:13" ht="24.75" customHeight="1">
      <c r="A41" s="5" t="s">
        <v>113</v>
      </c>
      <c r="B41" s="6" t="s">
        <v>32</v>
      </c>
      <c r="C41" s="6" t="s">
        <v>110</v>
      </c>
      <c r="D41" s="6" t="s">
        <v>111</v>
      </c>
      <c r="E41" s="6" t="s">
        <v>114</v>
      </c>
      <c r="F41" s="6" t="s">
        <v>115</v>
      </c>
      <c r="G41" s="6">
        <v>75.7</v>
      </c>
      <c r="H41" s="7">
        <f t="shared" si="0"/>
        <v>30.28</v>
      </c>
      <c r="I41" s="6">
        <v>80.8</v>
      </c>
      <c r="J41" s="6">
        <f t="shared" si="1"/>
        <v>48.48</v>
      </c>
      <c r="K41" s="6">
        <f t="shared" si="2"/>
        <v>78.75999999999999</v>
      </c>
      <c r="L41" s="6">
        <v>2</v>
      </c>
      <c r="M41" s="6"/>
    </row>
    <row r="42" spans="1:13" ht="24.75" customHeight="1">
      <c r="A42" s="5" t="s">
        <v>116</v>
      </c>
      <c r="B42" s="6" t="s">
        <v>32</v>
      </c>
      <c r="C42" s="6" t="s">
        <v>110</v>
      </c>
      <c r="D42" s="6" t="s">
        <v>111</v>
      </c>
      <c r="E42" s="6" t="s">
        <v>114</v>
      </c>
      <c r="F42" s="6" t="s">
        <v>117</v>
      </c>
      <c r="G42" s="6">
        <v>67.4</v>
      </c>
      <c r="H42" s="7">
        <f t="shared" si="0"/>
        <v>26.960000000000004</v>
      </c>
      <c r="I42" s="6">
        <v>70.8</v>
      </c>
      <c r="J42" s="6">
        <f t="shared" si="1"/>
        <v>42.48</v>
      </c>
      <c r="K42" s="6">
        <f t="shared" si="2"/>
        <v>69.44</v>
      </c>
      <c r="L42" s="6">
        <v>3</v>
      </c>
      <c r="M42" s="6"/>
    </row>
    <row r="43" spans="1:13" ht="24.75" customHeight="1">
      <c r="A43" s="5" t="s">
        <v>118</v>
      </c>
      <c r="B43" s="6" t="s">
        <v>32</v>
      </c>
      <c r="C43" s="6" t="s">
        <v>119</v>
      </c>
      <c r="D43" s="6" t="s">
        <v>120</v>
      </c>
      <c r="E43" s="6" t="s">
        <v>121</v>
      </c>
      <c r="F43" s="6" t="s">
        <v>122</v>
      </c>
      <c r="G43" s="6">
        <v>61</v>
      </c>
      <c r="H43" s="7">
        <f t="shared" si="0"/>
        <v>24.400000000000002</v>
      </c>
      <c r="I43" s="6">
        <v>79.4</v>
      </c>
      <c r="J43" s="6">
        <f t="shared" si="1"/>
        <v>47.64</v>
      </c>
      <c r="K43" s="6">
        <f t="shared" si="2"/>
        <v>72.04</v>
      </c>
      <c r="L43" s="6">
        <v>1</v>
      </c>
      <c r="M43" s="6"/>
    </row>
    <row r="44" spans="1:13" ht="24.75" customHeight="1">
      <c r="A44" s="5" t="s">
        <v>123</v>
      </c>
      <c r="B44" s="6" t="s">
        <v>32</v>
      </c>
      <c r="C44" s="6" t="s">
        <v>119</v>
      </c>
      <c r="D44" s="6" t="s">
        <v>120</v>
      </c>
      <c r="E44" s="6" t="s">
        <v>121</v>
      </c>
      <c r="F44" s="6" t="s">
        <v>124</v>
      </c>
      <c r="G44" s="6">
        <v>55.7</v>
      </c>
      <c r="H44" s="7">
        <f t="shared" si="0"/>
        <v>22.28</v>
      </c>
      <c r="I44" s="6">
        <v>75.6</v>
      </c>
      <c r="J44" s="6">
        <f t="shared" si="1"/>
        <v>45.35999999999999</v>
      </c>
      <c r="K44" s="6">
        <f t="shared" si="2"/>
        <v>67.63999999999999</v>
      </c>
      <c r="L44" s="6">
        <v>2</v>
      </c>
      <c r="M44" s="6"/>
    </row>
    <row r="45" spans="1:13" ht="24.75" customHeight="1">
      <c r="A45" s="5" t="s">
        <v>125</v>
      </c>
      <c r="B45" s="6" t="s">
        <v>32</v>
      </c>
      <c r="C45" s="6" t="s">
        <v>119</v>
      </c>
      <c r="D45" s="6" t="s">
        <v>120</v>
      </c>
      <c r="E45" s="6">
        <v>20050010</v>
      </c>
      <c r="F45" s="6" t="s">
        <v>126</v>
      </c>
      <c r="G45" s="6">
        <v>65.5</v>
      </c>
      <c r="H45" s="7">
        <f t="shared" si="0"/>
        <v>26.200000000000003</v>
      </c>
      <c r="I45" s="6">
        <v>65.2</v>
      </c>
      <c r="J45" s="6">
        <f t="shared" si="1"/>
        <v>39.12</v>
      </c>
      <c r="K45" s="6">
        <f t="shared" si="2"/>
        <v>65.32</v>
      </c>
      <c r="L45" s="6">
        <v>3</v>
      </c>
      <c r="M45" s="6"/>
    </row>
    <row r="46" spans="1:13" ht="24.75" customHeight="1">
      <c r="A46" s="5" t="s">
        <v>127</v>
      </c>
      <c r="B46" s="6" t="s">
        <v>32</v>
      </c>
      <c r="C46" s="6" t="s">
        <v>119</v>
      </c>
      <c r="D46" s="6" t="s">
        <v>120</v>
      </c>
      <c r="E46" s="6" t="s">
        <v>121</v>
      </c>
      <c r="F46" s="6" t="s">
        <v>128</v>
      </c>
      <c r="G46" s="6">
        <v>55.7</v>
      </c>
      <c r="H46" s="7">
        <f t="shared" si="0"/>
        <v>22.28</v>
      </c>
      <c r="I46" s="11" t="s">
        <v>27</v>
      </c>
      <c r="J46" s="12"/>
      <c r="K46" s="12"/>
      <c r="L46" s="12"/>
      <c r="M46" s="13"/>
    </row>
    <row r="47" spans="1:13" ht="24.75" customHeight="1">
      <c r="A47" s="5" t="s">
        <v>129</v>
      </c>
      <c r="B47" s="6" t="s">
        <v>32</v>
      </c>
      <c r="C47" s="6" t="s">
        <v>130</v>
      </c>
      <c r="D47" s="6" t="s">
        <v>131</v>
      </c>
      <c r="E47" s="6">
        <v>20060011</v>
      </c>
      <c r="F47" s="6" t="s">
        <v>132</v>
      </c>
      <c r="G47" s="6">
        <v>76</v>
      </c>
      <c r="H47" s="7">
        <f t="shared" si="0"/>
        <v>30.400000000000002</v>
      </c>
      <c r="I47" s="6">
        <v>77.6</v>
      </c>
      <c r="J47" s="6">
        <f t="shared" si="1"/>
        <v>46.559999999999995</v>
      </c>
      <c r="K47" s="6">
        <f t="shared" si="2"/>
        <v>76.96</v>
      </c>
      <c r="L47" s="6">
        <v>1</v>
      </c>
      <c r="M47" s="6"/>
    </row>
    <row r="48" spans="1:13" ht="24.75" customHeight="1">
      <c r="A48" s="5" t="s">
        <v>133</v>
      </c>
      <c r="B48" s="6" t="s">
        <v>16</v>
      </c>
      <c r="C48" s="6" t="s">
        <v>130</v>
      </c>
      <c r="D48" s="6" t="s">
        <v>131</v>
      </c>
      <c r="E48" s="6" t="s">
        <v>134</v>
      </c>
      <c r="F48" s="6" t="s">
        <v>135</v>
      </c>
      <c r="G48" s="6">
        <v>74.6</v>
      </c>
      <c r="H48" s="7">
        <f t="shared" si="0"/>
        <v>29.84</v>
      </c>
      <c r="I48" s="6">
        <v>77.6</v>
      </c>
      <c r="J48" s="6">
        <f t="shared" si="1"/>
        <v>46.559999999999995</v>
      </c>
      <c r="K48" s="6">
        <f t="shared" si="2"/>
        <v>76.39999999999999</v>
      </c>
      <c r="L48" s="6">
        <v>2</v>
      </c>
      <c r="M48" s="6"/>
    </row>
    <row r="49" spans="1:13" ht="24.75" customHeight="1">
      <c r="A49" s="5" t="s">
        <v>136</v>
      </c>
      <c r="B49" s="6" t="s">
        <v>32</v>
      </c>
      <c r="C49" s="6" t="s">
        <v>130</v>
      </c>
      <c r="D49" s="6" t="s">
        <v>131</v>
      </c>
      <c r="E49" s="6" t="s">
        <v>134</v>
      </c>
      <c r="F49" s="6" t="s">
        <v>137</v>
      </c>
      <c r="G49" s="6">
        <v>74</v>
      </c>
      <c r="H49" s="7">
        <f t="shared" si="0"/>
        <v>29.6</v>
      </c>
      <c r="I49" s="6">
        <v>73.8</v>
      </c>
      <c r="J49" s="6">
        <f t="shared" si="1"/>
        <v>44.279999999999994</v>
      </c>
      <c r="K49" s="6">
        <f t="shared" si="2"/>
        <v>73.88</v>
      </c>
      <c r="L49" s="6">
        <v>3</v>
      </c>
      <c r="M49" s="6"/>
    </row>
    <row r="50" spans="1:13" ht="24.75" customHeight="1">
      <c r="A50" s="5" t="s">
        <v>138</v>
      </c>
      <c r="B50" s="6" t="s">
        <v>32</v>
      </c>
      <c r="C50" s="6" t="s">
        <v>139</v>
      </c>
      <c r="D50" s="6" t="s">
        <v>140</v>
      </c>
      <c r="E50" s="6">
        <v>20070012</v>
      </c>
      <c r="F50" s="6" t="s">
        <v>141</v>
      </c>
      <c r="G50" s="6">
        <v>61.3</v>
      </c>
      <c r="H50" s="7">
        <f t="shared" si="0"/>
        <v>24.52</v>
      </c>
      <c r="I50" s="6">
        <v>83.4</v>
      </c>
      <c r="J50" s="6">
        <f t="shared" si="1"/>
        <v>50.04</v>
      </c>
      <c r="K50" s="6">
        <f t="shared" si="2"/>
        <v>74.56</v>
      </c>
      <c r="L50" s="6">
        <v>1</v>
      </c>
      <c r="M50" s="6"/>
    </row>
    <row r="51" spans="1:13" ht="24.75" customHeight="1">
      <c r="A51" s="5" t="s">
        <v>142</v>
      </c>
      <c r="B51" s="6" t="s">
        <v>32</v>
      </c>
      <c r="C51" s="6" t="s">
        <v>139</v>
      </c>
      <c r="D51" s="6" t="s">
        <v>140</v>
      </c>
      <c r="E51" s="6" t="s">
        <v>143</v>
      </c>
      <c r="F51" s="6" t="s">
        <v>144</v>
      </c>
      <c r="G51" s="6">
        <v>52.4</v>
      </c>
      <c r="H51" s="7">
        <f t="shared" si="0"/>
        <v>20.96</v>
      </c>
      <c r="I51" s="6">
        <v>76.4</v>
      </c>
      <c r="J51" s="6">
        <f t="shared" si="1"/>
        <v>45.84</v>
      </c>
      <c r="K51" s="6">
        <f t="shared" si="2"/>
        <v>66.80000000000001</v>
      </c>
      <c r="L51" s="6">
        <v>2</v>
      </c>
      <c r="M51" s="6"/>
    </row>
    <row r="52" spans="1:13" ht="24.75" customHeight="1">
      <c r="A52" s="5" t="s">
        <v>145</v>
      </c>
      <c r="B52" s="6" t="s">
        <v>32</v>
      </c>
      <c r="C52" s="6" t="s">
        <v>139</v>
      </c>
      <c r="D52" s="6" t="s">
        <v>140</v>
      </c>
      <c r="E52" s="6" t="s">
        <v>143</v>
      </c>
      <c r="F52" s="6" t="s">
        <v>146</v>
      </c>
      <c r="G52" s="6">
        <v>45.6</v>
      </c>
      <c r="H52" s="7">
        <f t="shared" si="0"/>
        <v>18.240000000000002</v>
      </c>
      <c r="I52" s="11" t="s">
        <v>27</v>
      </c>
      <c r="J52" s="12"/>
      <c r="K52" s="12"/>
      <c r="L52" s="12"/>
      <c r="M52" s="13"/>
    </row>
    <row r="53" spans="1:13" ht="24.75" customHeight="1">
      <c r="A53" s="5" t="s">
        <v>147</v>
      </c>
      <c r="B53" s="6" t="s">
        <v>32</v>
      </c>
      <c r="C53" s="6" t="s">
        <v>148</v>
      </c>
      <c r="D53" s="6" t="s">
        <v>149</v>
      </c>
      <c r="E53" s="6">
        <v>20080013</v>
      </c>
      <c r="F53" s="6" t="s">
        <v>150</v>
      </c>
      <c r="G53" s="6">
        <v>70.4</v>
      </c>
      <c r="H53" s="7">
        <f t="shared" si="0"/>
        <v>28.160000000000004</v>
      </c>
      <c r="I53" s="6">
        <v>83.2</v>
      </c>
      <c r="J53" s="6">
        <f t="shared" si="1"/>
        <v>49.92</v>
      </c>
      <c r="K53" s="6">
        <f t="shared" si="2"/>
        <v>78.08000000000001</v>
      </c>
      <c r="L53" s="6">
        <v>1</v>
      </c>
      <c r="M53" s="6"/>
    </row>
    <row r="54" spans="1:13" ht="24.75" customHeight="1">
      <c r="A54" s="5" t="s">
        <v>151</v>
      </c>
      <c r="B54" s="6" t="s">
        <v>16</v>
      </c>
      <c r="C54" s="6" t="s">
        <v>148</v>
      </c>
      <c r="D54" s="6" t="s">
        <v>149</v>
      </c>
      <c r="E54" s="6" t="s">
        <v>152</v>
      </c>
      <c r="F54" s="6" t="s">
        <v>153</v>
      </c>
      <c r="G54" s="6">
        <v>59.5</v>
      </c>
      <c r="H54" s="7">
        <f t="shared" si="0"/>
        <v>23.8</v>
      </c>
      <c r="I54" s="6">
        <v>83.8</v>
      </c>
      <c r="J54" s="6">
        <f t="shared" si="1"/>
        <v>50.279999999999994</v>
      </c>
      <c r="K54" s="6">
        <f t="shared" si="2"/>
        <v>74.08</v>
      </c>
      <c r="L54" s="6">
        <v>2</v>
      </c>
      <c r="M54" s="6"/>
    </row>
    <row r="55" spans="1:13" ht="24.75" customHeight="1">
      <c r="A55" s="5" t="s">
        <v>154</v>
      </c>
      <c r="B55" s="6" t="s">
        <v>16</v>
      </c>
      <c r="C55" s="6" t="s">
        <v>148</v>
      </c>
      <c r="D55" s="6" t="s">
        <v>149</v>
      </c>
      <c r="E55" s="6" t="s">
        <v>152</v>
      </c>
      <c r="F55" s="6" t="s">
        <v>155</v>
      </c>
      <c r="G55" s="6">
        <v>62.3</v>
      </c>
      <c r="H55" s="7">
        <f t="shared" si="0"/>
        <v>24.92</v>
      </c>
      <c r="I55" s="6">
        <v>81.6</v>
      </c>
      <c r="J55" s="6">
        <f t="shared" si="1"/>
        <v>48.959999999999994</v>
      </c>
      <c r="K55" s="6">
        <f t="shared" si="2"/>
        <v>73.88</v>
      </c>
      <c r="L55" s="6">
        <v>3</v>
      </c>
      <c r="M55" s="6"/>
    </row>
    <row r="56" spans="1:13" ht="24.75" customHeight="1">
      <c r="A56" s="5" t="s">
        <v>156</v>
      </c>
      <c r="B56" s="6" t="s">
        <v>16</v>
      </c>
      <c r="C56" s="6" t="s">
        <v>157</v>
      </c>
      <c r="D56" s="6" t="s">
        <v>158</v>
      </c>
      <c r="E56" s="6">
        <v>20090014</v>
      </c>
      <c r="F56" s="6" t="s">
        <v>159</v>
      </c>
      <c r="G56" s="6">
        <v>65.9</v>
      </c>
      <c r="H56" s="7">
        <f t="shared" si="0"/>
        <v>26.360000000000003</v>
      </c>
      <c r="I56" s="6">
        <v>81</v>
      </c>
      <c r="J56" s="6">
        <f t="shared" si="1"/>
        <v>48.6</v>
      </c>
      <c r="K56" s="6">
        <f t="shared" si="2"/>
        <v>74.96000000000001</v>
      </c>
      <c r="L56" s="6">
        <v>1</v>
      </c>
      <c r="M56" s="6"/>
    </row>
    <row r="57" spans="1:13" ht="24.75" customHeight="1">
      <c r="A57" s="5" t="s">
        <v>160</v>
      </c>
      <c r="B57" s="6" t="s">
        <v>16</v>
      </c>
      <c r="C57" s="6" t="s">
        <v>157</v>
      </c>
      <c r="D57" s="6" t="s">
        <v>158</v>
      </c>
      <c r="E57" s="6" t="s">
        <v>161</v>
      </c>
      <c r="F57" s="6" t="s">
        <v>162</v>
      </c>
      <c r="G57" s="6">
        <v>63</v>
      </c>
      <c r="H57" s="7">
        <f t="shared" si="0"/>
        <v>25.200000000000003</v>
      </c>
      <c r="I57" s="6">
        <v>81.6</v>
      </c>
      <c r="J57" s="6">
        <f t="shared" si="1"/>
        <v>48.959999999999994</v>
      </c>
      <c r="K57" s="6">
        <f t="shared" si="2"/>
        <v>74.16</v>
      </c>
      <c r="L57" s="6">
        <v>2</v>
      </c>
      <c r="M57" s="6"/>
    </row>
    <row r="58" spans="1:13" ht="24.75" customHeight="1">
      <c r="A58" s="5" t="s">
        <v>163</v>
      </c>
      <c r="B58" s="6" t="s">
        <v>32</v>
      </c>
      <c r="C58" s="6" t="s">
        <v>157</v>
      </c>
      <c r="D58" s="6" t="s">
        <v>158</v>
      </c>
      <c r="E58" s="6" t="s">
        <v>161</v>
      </c>
      <c r="F58" s="6" t="s">
        <v>164</v>
      </c>
      <c r="G58" s="6">
        <v>60.2</v>
      </c>
      <c r="H58" s="7">
        <f t="shared" si="0"/>
        <v>24.080000000000002</v>
      </c>
      <c r="I58" s="6">
        <v>82.8</v>
      </c>
      <c r="J58" s="6">
        <f t="shared" si="1"/>
        <v>49.68</v>
      </c>
      <c r="K58" s="6">
        <f t="shared" si="2"/>
        <v>73.76</v>
      </c>
      <c r="L58" s="6">
        <v>3</v>
      </c>
      <c r="M58" s="6"/>
    </row>
    <row r="59" spans="1:13" ht="24.75" customHeight="1">
      <c r="A59" s="5" t="s">
        <v>165</v>
      </c>
      <c r="B59" s="6" t="s">
        <v>16</v>
      </c>
      <c r="C59" s="6" t="s">
        <v>157</v>
      </c>
      <c r="D59" s="6" t="s">
        <v>158</v>
      </c>
      <c r="E59" s="6" t="s">
        <v>161</v>
      </c>
      <c r="F59" s="6" t="s">
        <v>166</v>
      </c>
      <c r="G59" s="6">
        <v>61.8</v>
      </c>
      <c r="H59" s="7">
        <f t="shared" si="0"/>
        <v>24.72</v>
      </c>
      <c r="I59" s="6">
        <v>80.2</v>
      </c>
      <c r="J59" s="6">
        <f t="shared" si="1"/>
        <v>48.12</v>
      </c>
      <c r="K59" s="6">
        <f t="shared" si="2"/>
        <v>72.84</v>
      </c>
      <c r="L59" s="6">
        <v>4</v>
      </c>
      <c r="M59" s="6"/>
    </row>
    <row r="60" spans="1:13" ht="24.75" customHeight="1">
      <c r="A60" s="5" t="s">
        <v>167</v>
      </c>
      <c r="B60" s="6" t="s">
        <v>32</v>
      </c>
      <c r="C60" s="6" t="s">
        <v>157</v>
      </c>
      <c r="D60" s="6" t="s">
        <v>158</v>
      </c>
      <c r="E60" s="6" t="s">
        <v>161</v>
      </c>
      <c r="F60" s="6" t="s">
        <v>168</v>
      </c>
      <c r="G60" s="6">
        <v>60.5</v>
      </c>
      <c r="H60" s="7">
        <f t="shared" si="0"/>
        <v>24.200000000000003</v>
      </c>
      <c r="I60" s="6">
        <v>80.2</v>
      </c>
      <c r="J60" s="6">
        <f t="shared" si="1"/>
        <v>48.12</v>
      </c>
      <c r="K60" s="6">
        <f t="shared" si="2"/>
        <v>72.32</v>
      </c>
      <c r="L60" s="6">
        <v>5</v>
      </c>
      <c r="M60" s="6"/>
    </row>
    <row r="61" spans="1:13" ht="24.75" customHeight="1">
      <c r="A61" s="5" t="s">
        <v>169</v>
      </c>
      <c r="B61" s="6" t="s">
        <v>16</v>
      </c>
      <c r="C61" s="6" t="s">
        <v>157</v>
      </c>
      <c r="D61" s="6" t="s">
        <v>158</v>
      </c>
      <c r="E61" s="6" t="s">
        <v>161</v>
      </c>
      <c r="F61" s="6" t="s">
        <v>170</v>
      </c>
      <c r="G61" s="6">
        <v>62.6</v>
      </c>
      <c r="H61" s="7">
        <f t="shared" si="0"/>
        <v>25.040000000000003</v>
      </c>
      <c r="I61" s="6">
        <v>76</v>
      </c>
      <c r="J61" s="6">
        <f t="shared" si="1"/>
        <v>45.6</v>
      </c>
      <c r="K61" s="6">
        <f t="shared" si="2"/>
        <v>70.64</v>
      </c>
      <c r="L61" s="6">
        <v>6</v>
      </c>
      <c r="M61" s="6"/>
    </row>
    <row r="62" spans="1:13" ht="24.75" customHeight="1">
      <c r="A62" s="5" t="s">
        <v>171</v>
      </c>
      <c r="B62" s="6" t="s">
        <v>16</v>
      </c>
      <c r="C62" s="6" t="s">
        <v>157</v>
      </c>
      <c r="D62" s="6" t="s">
        <v>158</v>
      </c>
      <c r="E62" s="6" t="s">
        <v>161</v>
      </c>
      <c r="F62" s="6" t="s">
        <v>172</v>
      </c>
      <c r="G62" s="6">
        <v>60.3</v>
      </c>
      <c r="H62" s="7">
        <f t="shared" si="0"/>
        <v>24.12</v>
      </c>
      <c r="I62" s="6">
        <v>75.6</v>
      </c>
      <c r="J62" s="6">
        <f t="shared" si="1"/>
        <v>45.35999999999999</v>
      </c>
      <c r="K62" s="6">
        <f t="shared" si="2"/>
        <v>69.47999999999999</v>
      </c>
      <c r="L62" s="6">
        <v>7</v>
      </c>
      <c r="M62" s="6"/>
    </row>
    <row r="63" spans="1:13" ht="24.75" customHeight="1">
      <c r="A63" s="5" t="s">
        <v>173</v>
      </c>
      <c r="B63" s="6" t="s">
        <v>32</v>
      </c>
      <c r="C63" s="6" t="s">
        <v>157</v>
      </c>
      <c r="D63" s="6" t="s">
        <v>158</v>
      </c>
      <c r="E63" s="6" t="s">
        <v>161</v>
      </c>
      <c r="F63" s="6" t="s">
        <v>174</v>
      </c>
      <c r="G63" s="6">
        <v>60.4</v>
      </c>
      <c r="H63" s="7">
        <f t="shared" si="0"/>
        <v>24.16</v>
      </c>
      <c r="I63" s="6">
        <v>57</v>
      </c>
      <c r="J63" s="6">
        <f t="shared" si="1"/>
        <v>34.199999999999996</v>
      </c>
      <c r="K63" s="6">
        <f t="shared" si="2"/>
        <v>58.36</v>
      </c>
      <c r="L63" s="6">
        <v>8</v>
      </c>
      <c r="M63" s="6"/>
    </row>
    <row r="64" spans="1:13" ht="24.75" customHeight="1">
      <c r="A64" s="5" t="s">
        <v>175</v>
      </c>
      <c r="B64" s="6" t="s">
        <v>16</v>
      </c>
      <c r="C64" s="6" t="s">
        <v>157</v>
      </c>
      <c r="D64" s="6" t="s">
        <v>158</v>
      </c>
      <c r="E64" s="6" t="s">
        <v>161</v>
      </c>
      <c r="F64" s="6" t="s">
        <v>176</v>
      </c>
      <c r="G64" s="6">
        <v>57.4</v>
      </c>
      <c r="H64" s="7">
        <f t="shared" si="0"/>
        <v>22.96</v>
      </c>
      <c r="I64" s="11" t="s">
        <v>27</v>
      </c>
      <c r="J64" s="12"/>
      <c r="K64" s="12"/>
      <c r="L64" s="12"/>
      <c r="M64" s="13"/>
    </row>
    <row r="65" spans="1:13" ht="24.75" customHeight="1">
      <c r="A65" s="5" t="s">
        <v>177</v>
      </c>
      <c r="B65" s="6" t="s">
        <v>16</v>
      </c>
      <c r="C65" s="6" t="s">
        <v>157</v>
      </c>
      <c r="D65" s="6" t="s">
        <v>178</v>
      </c>
      <c r="E65" s="6" t="s">
        <v>179</v>
      </c>
      <c r="F65" s="6" t="s">
        <v>180</v>
      </c>
      <c r="G65" s="6">
        <v>58.1</v>
      </c>
      <c r="H65" s="7">
        <f t="shared" si="0"/>
        <v>23.240000000000002</v>
      </c>
      <c r="I65" s="6">
        <v>82.6</v>
      </c>
      <c r="J65" s="6">
        <f t="shared" si="1"/>
        <v>49.559999999999995</v>
      </c>
      <c r="K65" s="6">
        <f t="shared" si="2"/>
        <v>72.8</v>
      </c>
      <c r="L65" s="6">
        <v>1</v>
      </c>
      <c r="M65" s="6"/>
    </row>
    <row r="66" spans="1:13" ht="24.75" customHeight="1">
      <c r="A66" s="5" t="s">
        <v>181</v>
      </c>
      <c r="B66" s="6" t="s">
        <v>32</v>
      </c>
      <c r="C66" s="6" t="s">
        <v>157</v>
      </c>
      <c r="D66" s="6" t="s">
        <v>178</v>
      </c>
      <c r="E66" s="6" t="s">
        <v>179</v>
      </c>
      <c r="F66" s="6" t="s">
        <v>182</v>
      </c>
      <c r="G66" s="6">
        <v>56.5</v>
      </c>
      <c r="H66" s="7">
        <f t="shared" si="0"/>
        <v>22.6</v>
      </c>
      <c r="I66" s="6">
        <v>82.8</v>
      </c>
      <c r="J66" s="6">
        <f t="shared" si="1"/>
        <v>49.68</v>
      </c>
      <c r="K66" s="6">
        <f t="shared" si="2"/>
        <v>72.28</v>
      </c>
      <c r="L66" s="6">
        <v>2</v>
      </c>
      <c r="M66" s="6"/>
    </row>
    <row r="67" spans="1:13" ht="24.75" customHeight="1">
      <c r="A67" s="5" t="s">
        <v>183</v>
      </c>
      <c r="B67" s="6" t="s">
        <v>16</v>
      </c>
      <c r="C67" s="6" t="s">
        <v>157</v>
      </c>
      <c r="D67" s="6" t="s">
        <v>178</v>
      </c>
      <c r="E67" s="6">
        <v>20090015</v>
      </c>
      <c r="F67" s="6" t="s">
        <v>184</v>
      </c>
      <c r="G67" s="6">
        <v>59.4</v>
      </c>
      <c r="H67" s="7">
        <f t="shared" si="0"/>
        <v>23.76</v>
      </c>
      <c r="I67" s="11" t="s">
        <v>27</v>
      </c>
      <c r="J67" s="12"/>
      <c r="K67" s="12"/>
      <c r="L67" s="12"/>
      <c r="M67" s="13"/>
    </row>
    <row r="68" spans="1:13" ht="24.75" customHeight="1">
      <c r="A68" s="5" t="s">
        <v>185</v>
      </c>
      <c r="B68" s="6" t="s">
        <v>16</v>
      </c>
      <c r="C68" s="6" t="s">
        <v>157</v>
      </c>
      <c r="D68" s="6" t="s">
        <v>186</v>
      </c>
      <c r="E68" s="6">
        <v>20090016</v>
      </c>
      <c r="F68" s="6" t="s">
        <v>187</v>
      </c>
      <c r="G68" s="6">
        <v>69.7</v>
      </c>
      <c r="H68" s="7">
        <f aca="true" t="shared" si="3" ref="H68:H131">G68*0.4</f>
        <v>27.880000000000003</v>
      </c>
      <c r="I68" s="6">
        <v>87</v>
      </c>
      <c r="J68" s="6">
        <f aca="true" t="shared" si="4" ref="J68:J131">I68*0.6</f>
        <v>52.199999999999996</v>
      </c>
      <c r="K68" s="6">
        <f aca="true" t="shared" si="5" ref="K68:K131">H68+J68</f>
        <v>80.08</v>
      </c>
      <c r="L68" s="6">
        <v>1</v>
      </c>
      <c r="M68" s="6"/>
    </row>
    <row r="69" spans="1:13" ht="24.75" customHeight="1">
      <c r="A69" s="5" t="s">
        <v>188</v>
      </c>
      <c r="B69" s="6" t="s">
        <v>16</v>
      </c>
      <c r="C69" s="6" t="s">
        <v>157</v>
      </c>
      <c r="D69" s="6" t="s">
        <v>186</v>
      </c>
      <c r="E69" s="6" t="s">
        <v>189</v>
      </c>
      <c r="F69" s="6" t="s">
        <v>190</v>
      </c>
      <c r="G69" s="6">
        <v>58.6</v>
      </c>
      <c r="H69" s="7">
        <f t="shared" si="3"/>
        <v>23.44</v>
      </c>
      <c r="I69" s="11" t="s">
        <v>27</v>
      </c>
      <c r="J69" s="12"/>
      <c r="K69" s="12"/>
      <c r="L69" s="12"/>
      <c r="M69" s="13"/>
    </row>
    <row r="70" spans="1:13" ht="24.75" customHeight="1">
      <c r="A70" s="5" t="s">
        <v>191</v>
      </c>
      <c r="B70" s="6" t="s">
        <v>16</v>
      </c>
      <c r="C70" s="6" t="s">
        <v>157</v>
      </c>
      <c r="D70" s="6" t="s">
        <v>192</v>
      </c>
      <c r="E70" s="6">
        <v>20090017</v>
      </c>
      <c r="F70" s="6" t="s">
        <v>193</v>
      </c>
      <c r="G70" s="6">
        <v>68.5</v>
      </c>
      <c r="H70" s="7">
        <f t="shared" si="3"/>
        <v>27.400000000000002</v>
      </c>
      <c r="I70" s="6">
        <v>76.2</v>
      </c>
      <c r="J70" s="6">
        <f t="shared" si="4"/>
        <v>45.72</v>
      </c>
      <c r="K70" s="6">
        <f t="shared" si="5"/>
        <v>73.12</v>
      </c>
      <c r="L70" s="6">
        <v>1</v>
      </c>
      <c r="M70" s="6"/>
    </row>
    <row r="71" spans="1:13" ht="24.75" customHeight="1">
      <c r="A71" s="5" t="s">
        <v>194</v>
      </c>
      <c r="B71" s="6" t="s">
        <v>16</v>
      </c>
      <c r="C71" s="6" t="s">
        <v>157</v>
      </c>
      <c r="D71" s="6" t="s">
        <v>192</v>
      </c>
      <c r="E71" s="6" t="s">
        <v>195</v>
      </c>
      <c r="F71" s="6" t="s">
        <v>196</v>
      </c>
      <c r="G71" s="6">
        <v>56.8</v>
      </c>
      <c r="H71" s="7">
        <f t="shared" si="3"/>
        <v>22.72</v>
      </c>
      <c r="I71" s="6">
        <v>79.2</v>
      </c>
      <c r="J71" s="6">
        <f t="shared" si="4"/>
        <v>47.52</v>
      </c>
      <c r="K71" s="6">
        <f t="shared" si="5"/>
        <v>70.24000000000001</v>
      </c>
      <c r="L71" s="6">
        <v>2</v>
      </c>
      <c r="M71" s="6"/>
    </row>
    <row r="72" spans="1:13" ht="24.75" customHeight="1">
      <c r="A72" s="5" t="s">
        <v>197</v>
      </c>
      <c r="B72" s="6" t="s">
        <v>16</v>
      </c>
      <c r="C72" s="6" t="s">
        <v>157</v>
      </c>
      <c r="D72" s="6" t="s">
        <v>192</v>
      </c>
      <c r="E72" s="6" t="s">
        <v>195</v>
      </c>
      <c r="F72" s="6" t="s">
        <v>198</v>
      </c>
      <c r="G72" s="6">
        <v>56.2</v>
      </c>
      <c r="H72" s="7">
        <f t="shared" si="3"/>
        <v>22.480000000000004</v>
      </c>
      <c r="I72" s="6">
        <v>75</v>
      </c>
      <c r="J72" s="6">
        <f t="shared" si="4"/>
        <v>45</v>
      </c>
      <c r="K72" s="6">
        <f t="shared" si="5"/>
        <v>67.48</v>
      </c>
      <c r="L72" s="6">
        <v>3</v>
      </c>
      <c r="M72" s="6"/>
    </row>
    <row r="73" spans="1:13" ht="24.75" customHeight="1">
      <c r="A73" s="5" t="s">
        <v>199</v>
      </c>
      <c r="B73" s="6" t="s">
        <v>16</v>
      </c>
      <c r="C73" s="6" t="s">
        <v>200</v>
      </c>
      <c r="D73" s="6" t="s">
        <v>201</v>
      </c>
      <c r="E73" s="6">
        <v>20100018</v>
      </c>
      <c r="F73" s="6" t="s">
        <v>202</v>
      </c>
      <c r="G73" s="6">
        <v>79.1</v>
      </c>
      <c r="H73" s="7">
        <f t="shared" si="3"/>
        <v>31.64</v>
      </c>
      <c r="I73" s="6">
        <v>85.6</v>
      </c>
      <c r="J73" s="6">
        <f t="shared" si="4"/>
        <v>51.35999999999999</v>
      </c>
      <c r="K73" s="6">
        <f t="shared" si="5"/>
        <v>83</v>
      </c>
      <c r="L73" s="6">
        <v>1</v>
      </c>
      <c r="M73" s="6"/>
    </row>
    <row r="74" spans="1:13" ht="24.75" customHeight="1">
      <c r="A74" s="5" t="s">
        <v>203</v>
      </c>
      <c r="B74" s="6" t="s">
        <v>16</v>
      </c>
      <c r="C74" s="6" t="s">
        <v>200</v>
      </c>
      <c r="D74" s="6" t="s">
        <v>201</v>
      </c>
      <c r="E74" s="6" t="s">
        <v>204</v>
      </c>
      <c r="F74" s="6" t="s">
        <v>205</v>
      </c>
      <c r="G74" s="6">
        <v>73.7</v>
      </c>
      <c r="H74" s="7">
        <f t="shared" si="3"/>
        <v>29.480000000000004</v>
      </c>
      <c r="I74" s="6">
        <v>83.8</v>
      </c>
      <c r="J74" s="6">
        <f t="shared" si="4"/>
        <v>50.279999999999994</v>
      </c>
      <c r="K74" s="6">
        <f t="shared" si="5"/>
        <v>79.75999999999999</v>
      </c>
      <c r="L74" s="6">
        <v>2</v>
      </c>
      <c r="M74" s="6"/>
    </row>
    <row r="75" spans="1:13" ht="24.75" customHeight="1">
      <c r="A75" s="5" t="s">
        <v>206</v>
      </c>
      <c r="B75" s="6" t="s">
        <v>16</v>
      </c>
      <c r="C75" s="6" t="s">
        <v>200</v>
      </c>
      <c r="D75" s="6" t="s">
        <v>201</v>
      </c>
      <c r="E75" s="6" t="s">
        <v>204</v>
      </c>
      <c r="F75" s="6" t="s">
        <v>207</v>
      </c>
      <c r="G75" s="6">
        <v>73.7</v>
      </c>
      <c r="H75" s="7">
        <f t="shared" si="3"/>
        <v>29.480000000000004</v>
      </c>
      <c r="I75" s="11" t="s">
        <v>27</v>
      </c>
      <c r="J75" s="12"/>
      <c r="K75" s="12"/>
      <c r="L75" s="12"/>
      <c r="M75" s="13"/>
    </row>
    <row r="76" spans="1:13" ht="24.75" customHeight="1">
      <c r="A76" s="5" t="s">
        <v>208</v>
      </c>
      <c r="B76" s="6" t="s">
        <v>16</v>
      </c>
      <c r="C76" s="6" t="s">
        <v>209</v>
      </c>
      <c r="D76" s="6" t="s">
        <v>210</v>
      </c>
      <c r="E76" s="6" t="s">
        <v>211</v>
      </c>
      <c r="F76" s="6" t="s">
        <v>212</v>
      </c>
      <c r="G76" s="6">
        <v>74.1</v>
      </c>
      <c r="H76" s="7">
        <f t="shared" si="3"/>
        <v>29.64</v>
      </c>
      <c r="I76" s="6">
        <v>87.4</v>
      </c>
      <c r="J76" s="6">
        <f t="shared" si="4"/>
        <v>52.440000000000005</v>
      </c>
      <c r="K76" s="6">
        <f t="shared" si="5"/>
        <v>82.08000000000001</v>
      </c>
      <c r="L76" s="6">
        <v>1</v>
      </c>
      <c r="M76" s="6"/>
    </row>
    <row r="77" spans="1:13" ht="24.75" customHeight="1">
      <c r="A77" s="5" t="s">
        <v>213</v>
      </c>
      <c r="B77" s="6" t="s">
        <v>16</v>
      </c>
      <c r="C77" s="6" t="s">
        <v>209</v>
      </c>
      <c r="D77" s="6" t="s">
        <v>210</v>
      </c>
      <c r="E77" s="6">
        <v>20110019</v>
      </c>
      <c r="F77" s="6" t="s">
        <v>214</v>
      </c>
      <c r="G77" s="6">
        <v>75.9</v>
      </c>
      <c r="H77" s="7">
        <f t="shared" si="3"/>
        <v>30.360000000000003</v>
      </c>
      <c r="I77" s="6">
        <v>83.4</v>
      </c>
      <c r="J77" s="6">
        <f t="shared" si="4"/>
        <v>50.04</v>
      </c>
      <c r="K77" s="6">
        <f t="shared" si="5"/>
        <v>80.4</v>
      </c>
      <c r="L77" s="6">
        <v>2</v>
      </c>
      <c r="M77" s="6"/>
    </row>
    <row r="78" spans="1:13" ht="24.75" customHeight="1">
      <c r="A78" s="5" t="s">
        <v>215</v>
      </c>
      <c r="B78" s="6" t="s">
        <v>32</v>
      </c>
      <c r="C78" s="6" t="s">
        <v>209</v>
      </c>
      <c r="D78" s="6" t="s">
        <v>210</v>
      </c>
      <c r="E78" s="6" t="s">
        <v>211</v>
      </c>
      <c r="F78" s="6" t="s">
        <v>216</v>
      </c>
      <c r="G78" s="6">
        <v>74.1</v>
      </c>
      <c r="H78" s="7">
        <f t="shared" si="3"/>
        <v>29.64</v>
      </c>
      <c r="I78" s="6">
        <v>84.2</v>
      </c>
      <c r="J78" s="6">
        <f t="shared" si="4"/>
        <v>50.52</v>
      </c>
      <c r="K78" s="6">
        <f t="shared" si="5"/>
        <v>80.16</v>
      </c>
      <c r="L78" s="6">
        <v>3</v>
      </c>
      <c r="M78" s="6"/>
    </row>
    <row r="79" spans="1:13" ht="24.75" customHeight="1">
      <c r="A79" s="5" t="s">
        <v>217</v>
      </c>
      <c r="B79" s="6" t="s">
        <v>16</v>
      </c>
      <c r="C79" s="6" t="s">
        <v>218</v>
      </c>
      <c r="D79" s="6" t="s">
        <v>201</v>
      </c>
      <c r="E79" s="6">
        <v>20120020</v>
      </c>
      <c r="F79" s="6" t="s">
        <v>219</v>
      </c>
      <c r="G79" s="6">
        <v>68.7</v>
      </c>
      <c r="H79" s="7">
        <f t="shared" si="3"/>
        <v>27.480000000000004</v>
      </c>
      <c r="I79" s="6">
        <v>83.6</v>
      </c>
      <c r="J79" s="6">
        <f t="shared" si="4"/>
        <v>50.16</v>
      </c>
      <c r="K79" s="6">
        <f t="shared" si="5"/>
        <v>77.64</v>
      </c>
      <c r="L79" s="6">
        <v>1</v>
      </c>
      <c r="M79" s="6"/>
    </row>
    <row r="80" spans="1:13" ht="24.75" customHeight="1">
      <c r="A80" s="5" t="s">
        <v>220</v>
      </c>
      <c r="B80" s="6" t="s">
        <v>16</v>
      </c>
      <c r="C80" s="6" t="s">
        <v>218</v>
      </c>
      <c r="D80" s="6" t="s">
        <v>201</v>
      </c>
      <c r="E80" s="6">
        <v>20120020</v>
      </c>
      <c r="F80" s="6" t="s">
        <v>221</v>
      </c>
      <c r="G80" s="6">
        <v>66.5</v>
      </c>
      <c r="H80" s="7">
        <f t="shared" si="3"/>
        <v>26.6</v>
      </c>
      <c r="I80" s="6">
        <v>82.2</v>
      </c>
      <c r="J80" s="6">
        <f t="shared" si="4"/>
        <v>49.32</v>
      </c>
      <c r="K80" s="6">
        <f t="shared" si="5"/>
        <v>75.92</v>
      </c>
      <c r="L80" s="6">
        <v>2</v>
      </c>
      <c r="M80" s="6"/>
    </row>
    <row r="81" spans="1:13" ht="24.75" customHeight="1">
      <c r="A81" s="5" t="s">
        <v>222</v>
      </c>
      <c r="B81" s="6" t="s">
        <v>16</v>
      </c>
      <c r="C81" s="6" t="s">
        <v>218</v>
      </c>
      <c r="D81" s="6" t="s">
        <v>201</v>
      </c>
      <c r="E81" s="6" t="s">
        <v>223</v>
      </c>
      <c r="F81" s="6" t="s">
        <v>224</v>
      </c>
      <c r="G81" s="6">
        <v>64.6</v>
      </c>
      <c r="H81" s="7">
        <f t="shared" si="3"/>
        <v>25.84</v>
      </c>
      <c r="I81" s="6">
        <v>81.8</v>
      </c>
      <c r="J81" s="6">
        <f t="shared" si="4"/>
        <v>49.08</v>
      </c>
      <c r="K81" s="6">
        <f t="shared" si="5"/>
        <v>74.92</v>
      </c>
      <c r="L81" s="6">
        <v>3</v>
      </c>
      <c r="M81" s="6"/>
    </row>
    <row r="82" spans="1:13" ht="24.75" customHeight="1">
      <c r="A82" s="5" t="s">
        <v>225</v>
      </c>
      <c r="B82" s="6" t="s">
        <v>16</v>
      </c>
      <c r="C82" s="6" t="s">
        <v>226</v>
      </c>
      <c r="D82" s="6" t="s">
        <v>227</v>
      </c>
      <c r="E82" s="6" t="s">
        <v>228</v>
      </c>
      <c r="F82" s="6" t="s">
        <v>229</v>
      </c>
      <c r="G82" s="6">
        <v>69.2</v>
      </c>
      <c r="H82" s="7">
        <f t="shared" si="3"/>
        <v>27.680000000000003</v>
      </c>
      <c r="I82" s="6">
        <v>83.4</v>
      </c>
      <c r="J82" s="6">
        <f t="shared" si="4"/>
        <v>50.04</v>
      </c>
      <c r="K82" s="6">
        <f t="shared" si="5"/>
        <v>77.72</v>
      </c>
      <c r="L82" s="6">
        <v>1</v>
      </c>
      <c r="M82" s="6"/>
    </row>
    <row r="83" spans="1:13" ht="24.75" customHeight="1">
      <c r="A83" s="5" t="s">
        <v>230</v>
      </c>
      <c r="B83" s="6" t="s">
        <v>16</v>
      </c>
      <c r="C83" s="6" t="s">
        <v>226</v>
      </c>
      <c r="D83" s="6" t="s">
        <v>227</v>
      </c>
      <c r="E83" s="6" t="s">
        <v>228</v>
      </c>
      <c r="F83" s="6" t="s">
        <v>231</v>
      </c>
      <c r="G83" s="6">
        <v>67.7</v>
      </c>
      <c r="H83" s="7">
        <f t="shared" si="3"/>
        <v>27.080000000000002</v>
      </c>
      <c r="I83" s="6">
        <v>84.2</v>
      </c>
      <c r="J83" s="6">
        <f t="shared" si="4"/>
        <v>50.52</v>
      </c>
      <c r="K83" s="6">
        <f t="shared" si="5"/>
        <v>77.60000000000001</v>
      </c>
      <c r="L83" s="6">
        <v>2</v>
      </c>
      <c r="M83" s="6"/>
    </row>
    <row r="84" spans="1:13" ht="24.75" customHeight="1">
      <c r="A84" s="5" t="s">
        <v>232</v>
      </c>
      <c r="B84" s="6" t="s">
        <v>16</v>
      </c>
      <c r="C84" s="6" t="s">
        <v>226</v>
      </c>
      <c r="D84" s="6" t="s">
        <v>227</v>
      </c>
      <c r="E84" s="6">
        <v>20130021</v>
      </c>
      <c r="F84" s="6" t="s">
        <v>233</v>
      </c>
      <c r="G84" s="6">
        <v>70.1</v>
      </c>
      <c r="H84" s="7">
        <f t="shared" si="3"/>
        <v>28.04</v>
      </c>
      <c r="I84" s="6">
        <v>73.8</v>
      </c>
      <c r="J84" s="6">
        <f t="shared" si="4"/>
        <v>44.279999999999994</v>
      </c>
      <c r="K84" s="6">
        <f t="shared" si="5"/>
        <v>72.32</v>
      </c>
      <c r="L84" s="6">
        <v>3</v>
      </c>
      <c r="M84" s="6"/>
    </row>
    <row r="85" spans="1:13" ht="24.75" customHeight="1">
      <c r="A85" s="5" t="s">
        <v>234</v>
      </c>
      <c r="B85" s="6" t="s">
        <v>16</v>
      </c>
      <c r="C85" s="6" t="s">
        <v>235</v>
      </c>
      <c r="D85" s="6" t="s">
        <v>236</v>
      </c>
      <c r="E85" s="6" t="s">
        <v>237</v>
      </c>
      <c r="F85" s="6" t="s">
        <v>238</v>
      </c>
      <c r="G85" s="6">
        <v>65.5</v>
      </c>
      <c r="H85" s="7">
        <f t="shared" si="3"/>
        <v>26.200000000000003</v>
      </c>
      <c r="I85" s="6">
        <v>83.8</v>
      </c>
      <c r="J85" s="6">
        <f t="shared" si="4"/>
        <v>50.279999999999994</v>
      </c>
      <c r="K85" s="6">
        <f t="shared" si="5"/>
        <v>76.47999999999999</v>
      </c>
      <c r="L85" s="6">
        <v>1</v>
      </c>
      <c r="M85" s="6"/>
    </row>
    <row r="86" spans="1:13" ht="24.75" customHeight="1">
      <c r="A86" s="5" t="s">
        <v>239</v>
      </c>
      <c r="B86" s="6" t="s">
        <v>32</v>
      </c>
      <c r="C86" s="6" t="s">
        <v>235</v>
      </c>
      <c r="D86" s="6" t="s">
        <v>236</v>
      </c>
      <c r="E86" s="6" t="s">
        <v>237</v>
      </c>
      <c r="F86" s="6" t="s">
        <v>240</v>
      </c>
      <c r="G86" s="6">
        <v>66.9</v>
      </c>
      <c r="H86" s="7">
        <f t="shared" si="3"/>
        <v>26.760000000000005</v>
      </c>
      <c r="I86" s="6">
        <v>80.6</v>
      </c>
      <c r="J86" s="6">
        <f t="shared" si="4"/>
        <v>48.35999999999999</v>
      </c>
      <c r="K86" s="6">
        <f t="shared" si="5"/>
        <v>75.12</v>
      </c>
      <c r="L86" s="6">
        <v>2</v>
      </c>
      <c r="M86" s="6"/>
    </row>
    <row r="87" spans="1:13" ht="24.75" customHeight="1">
      <c r="A87" s="5" t="s">
        <v>241</v>
      </c>
      <c r="B87" s="6" t="s">
        <v>16</v>
      </c>
      <c r="C87" s="6" t="s">
        <v>235</v>
      </c>
      <c r="D87" s="6" t="s">
        <v>236</v>
      </c>
      <c r="E87" s="6">
        <v>20140022</v>
      </c>
      <c r="F87" s="6" t="s">
        <v>242</v>
      </c>
      <c r="G87" s="6">
        <v>70.1</v>
      </c>
      <c r="H87" s="7">
        <f t="shared" si="3"/>
        <v>28.04</v>
      </c>
      <c r="I87" s="6">
        <v>77.2</v>
      </c>
      <c r="J87" s="6">
        <f t="shared" si="4"/>
        <v>46.32</v>
      </c>
      <c r="K87" s="6">
        <f t="shared" si="5"/>
        <v>74.36</v>
      </c>
      <c r="L87" s="6">
        <v>3</v>
      </c>
      <c r="M87" s="6"/>
    </row>
    <row r="88" spans="1:13" ht="24.75" customHeight="1">
      <c r="A88" s="5" t="s">
        <v>243</v>
      </c>
      <c r="B88" s="6" t="s">
        <v>16</v>
      </c>
      <c r="C88" s="6" t="s">
        <v>235</v>
      </c>
      <c r="D88" s="6" t="s">
        <v>236</v>
      </c>
      <c r="E88" s="6" t="s">
        <v>237</v>
      </c>
      <c r="F88" s="6" t="s">
        <v>244</v>
      </c>
      <c r="G88" s="6">
        <v>60.9</v>
      </c>
      <c r="H88" s="7">
        <f t="shared" si="3"/>
        <v>24.36</v>
      </c>
      <c r="I88" s="6">
        <v>78.6</v>
      </c>
      <c r="J88" s="6">
        <f t="shared" si="4"/>
        <v>47.16</v>
      </c>
      <c r="K88" s="6">
        <f t="shared" si="5"/>
        <v>71.52</v>
      </c>
      <c r="L88" s="6">
        <v>4</v>
      </c>
      <c r="M88" s="6"/>
    </row>
    <row r="89" spans="1:13" ht="24.75" customHeight="1">
      <c r="A89" s="5" t="s">
        <v>245</v>
      </c>
      <c r="B89" s="6" t="s">
        <v>16</v>
      </c>
      <c r="C89" s="6" t="s">
        <v>235</v>
      </c>
      <c r="D89" s="6" t="s">
        <v>236</v>
      </c>
      <c r="E89" s="6" t="s">
        <v>237</v>
      </c>
      <c r="F89" s="6" t="s">
        <v>246</v>
      </c>
      <c r="G89" s="6">
        <v>58.2</v>
      </c>
      <c r="H89" s="7">
        <f t="shared" si="3"/>
        <v>23.28</v>
      </c>
      <c r="I89" s="6">
        <v>78.8</v>
      </c>
      <c r="J89" s="6">
        <f t="shared" si="4"/>
        <v>47.279999999999994</v>
      </c>
      <c r="K89" s="6">
        <f t="shared" si="5"/>
        <v>70.56</v>
      </c>
      <c r="L89" s="6">
        <v>5</v>
      </c>
      <c r="M89" s="6"/>
    </row>
    <row r="90" spans="1:13" ht="24.75" customHeight="1">
      <c r="A90" s="5" t="s">
        <v>247</v>
      </c>
      <c r="B90" s="6" t="s">
        <v>16</v>
      </c>
      <c r="C90" s="6" t="s">
        <v>235</v>
      </c>
      <c r="D90" s="6" t="s">
        <v>236</v>
      </c>
      <c r="E90" s="6" t="s">
        <v>237</v>
      </c>
      <c r="F90" s="6" t="s">
        <v>248</v>
      </c>
      <c r="G90" s="6">
        <v>57.2</v>
      </c>
      <c r="H90" s="7">
        <f t="shared" si="3"/>
        <v>22.880000000000003</v>
      </c>
      <c r="I90" s="6">
        <v>78.4</v>
      </c>
      <c r="J90" s="6">
        <f t="shared" si="4"/>
        <v>47.04</v>
      </c>
      <c r="K90" s="6">
        <f t="shared" si="5"/>
        <v>69.92</v>
      </c>
      <c r="L90" s="6">
        <v>6</v>
      </c>
      <c r="M90" s="6"/>
    </row>
    <row r="91" spans="1:13" ht="24.75" customHeight="1">
      <c r="A91" s="5" t="s">
        <v>249</v>
      </c>
      <c r="B91" s="6" t="s">
        <v>16</v>
      </c>
      <c r="C91" s="6" t="s">
        <v>235</v>
      </c>
      <c r="D91" s="6" t="s">
        <v>236</v>
      </c>
      <c r="E91" s="6" t="s">
        <v>237</v>
      </c>
      <c r="F91" s="6" t="s">
        <v>250</v>
      </c>
      <c r="G91" s="6">
        <v>51.1</v>
      </c>
      <c r="H91" s="7">
        <f t="shared" si="3"/>
        <v>20.44</v>
      </c>
      <c r="I91" s="6">
        <v>80.4</v>
      </c>
      <c r="J91" s="6">
        <f t="shared" si="4"/>
        <v>48.24</v>
      </c>
      <c r="K91" s="6">
        <f t="shared" si="5"/>
        <v>68.68</v>
      </c>
      <c r="L91" s="6">
        <v>7</v>
      </c>
      <c r="M91" s="6"/>
    </row>
    <row r="92" spans="1:13" ht="24.75" customHeight="1">
      <c r="A92" s="5" t="s">
        <v>251</v>
      </c>
      <c r="B92" s="6" t="s">
        <v>32</v>
      </c>
      <c r="C92" s="6" t="s">
        <v>235</v>
      </c>
      <c r="D92" s="6" t="s">
        <v>236</v>
      </c>
      <c r="E92" s="6" t="s">
        <v>237</v>
      </c>
      <c r="F92" s="6" t="s">
        <v>252</v>
      </c>
      <c r="G92" s="6">
        <v>50</v>
      </c>
      <c r="H92" s="7">
        <f t="shared" si="3"/>
        <v>20</v>
      </c>
      <c r="I92" s="6">
        <v>76</v>
      </c>
      <c r="J92" s="6">
        <f t="shared" si="4"/>
        <v>45.6</v>
      </c>
      <c r="K92" s="6">
        <f t="shared" si="5"/>
        <v>65.6</v>
      </c>
      <c r="L92" s="6">
        <v>8</v>
      </c>
      <c r="M92" s="6"/>
    </row>
    <row r="93" spans="1:13" ht="24.75" customHeight="1">
      <c r="A93" s="5" t="s">
        <v>253</v>
      </c>
      <c r="B93" s="6" t="s">
        <v>16</v>
      </c>
      <c r="C93" s="6" t="s">
        <v>235</v>
      </c>
      <c r="D93" s="6" t="s">
        <v>236</v>
      </c>
      <c r="E93" s="6" t="s">
        <v>237</v>
      </c>
      <c r="F93" s="6" t="s">
        <v>254</v>
      </c>
      <c r="G93" s="6">
        <v>49.1</v>
      </c>
      <c r="H93" s="7">
        <f t="shared" si="3"/>
        <v>19.64</v>
      </c>
      <c r="I93" s="6">
        <v>74.8</v>
      </c>
      <c r="J93" s="6">
        <f t="shared" si="4"/>
        <v>44.879999999999995</v>
      </c>
      <c r="K93" s="6">
        <f t="shared" si="5"/>
        <v>64.52</v>
      </c>
      <c r="L93" s="6">
        <v>9</v>
      </c>
      <c r="M93" s="6"/>
    </row>
    <row r="94" spans="1:13" ht="24.75" customHeight="1">
      <c r="A94" s="5" t="s">
        <v>255</v>
      </c>
      <c r="B94" s="6" t="s">
        <v>32</v>
      </c>
      <c r="C94" s="6" t="s">
        <v>235</v>
      </c>
      <c r="D94" s="6" t="s">
        <v>236</v>
      </c>
      <c r="E94" s="6" t="s">
        <v>237</v>
      </c>
      <c r="F94" s="6" t="s">
        <v>256</v>
      </c>
      <c r="G94" s="6">
        <v>51.1</v>
      </c>
      <c r="H94" s="7">
        <f t="shared" si="3"/>
        <v>20.44</v>
      </c>
      <c r="I94" s="6">
        <v>71</v>
      </c>
      <c r="J94" s="6">
        <f t="shared" si="4"/>
        <v>42.6</v>
      </c>
      <c r="K94" s="6">
        <f t="shared" si="5"/>
        <v>63.040000000000006</v>
      </c>
      <c r="L94" s="6">
        <v>10</v>
      </c>
      <c r="M94" s="6"/>
    </row>
    <row r="95" spans="1:13" ht="24.75" customHeight="1">
      <c r="A95" s="5" t="s">
        <v>257</v>
      </c>
      <c r="B95" s="6" t="s">
        <v>16</v>
      </c>
      <c r="C95" s="6" t="s">
        <v>235</v>
      </c>
      <c r="D95" s="6" t="s">
        <v>236</v>
      </c>
      <c r="E95" s="6" t="s">
        <v>237</v>
      </c>
      <c r="F95" s="6" t="s">
        <v>258</v>
      </c>
      <c r="G95" s="6">
        <v>41.4</v>
      </c>
      <c r="H95" s="7">
        <f t="shared" si="3"/>
        <v>16.56</v>
      </c>
      <c r="I95" s="6">
        <v>77.4</v>
      </c>
      <c r="J95" s="6">
        <f t="shared" si="4"/>
        <v>46.440000000000005</v>
      </c>
      <c r="K95" s="6">
        <f t="shared" si="5"/>
        <v>63</v>
      </c>
      <c r="L95" s="6">
        <v>11</v>
      </c>
      <c r="M95" s="6"/>
    </row>
    <row r="96" spans="1:13" ht="24.75" customHeight="1">
      <c r="A96" s="5" t="s">
        <v>259</v>
      </c>
      <c r="B96" s="6" t="s">
        <v>16</v>
      </c>
      <c r="C96" s="6" t="s">
        <v>235</v>
      </c>
      <c r="D96" s="6" t="s">
        <v>236</v>
      </c>
      <c r="E96" s="6" t="s">
        <v>237</v>
      </c>
      <c r="F96" s="6" t="s">
        <v>260</v>
      </c>
      <c r="G96" s="6">
        <v>62.6</v>
      </c>
      <c r="H96" s="7">
        <f t="shared" si="3"/>
        <v>25.040000000000003</v>
      </c>
      <c r="I96" s="11" t="s">
        <v>27</v>
      </c>
      <c r="J96" s="12"/>
      <c r="K96" s="12"/>
      <c r="L96" s="12"/>
      <c r="M96" s="13"/>
    </row>
    <row r="97" spans="1:13" ht="24.75" customHeight="1">
      <c r="A97" s="5" t="s">
        <v>261</v>
      </c>
      <c r="B97" s="6" t="s">
        <v>16</v>
      </c>
      <c r="C97" s="6" t="s">
        <v>235</v>
      </c>
      <c r="D97" s="6" t="s">
        <v>236</v>
      </c>
      <c r="E97" s="6" t="s">
        <v>237</v>
      </c>
      <c r="F97" s="6" t="s">
        <v>262</v>
      </c>
      <c r="G97" s="6">
        <v>61.3</v>
      </c>
      <c r="H97" s="7">
        <f t="shared" si="3"/>
        <v>24.52</v>
      </c>
      <c r="I97" s="11" t="s">
        <v>27</v>
      </c>
      <c r="J97" s="12"/>
      <c r="K97" s="12"/>
      <c r="L97" s="12"/>
      <c r="M97" s="13"/>
    </row>
    <row r="98" spans="1:13" ht="24.75" customHeight="1">
      <c r="A98" s="5" t="s">
        <v>263</v>
      </c>
      <c r="B98" s="6" t="s">
        <v>32</v>
      </c>
      <c r="C98" s="6" t="s">
        <v>235</v>
      </c>
      <c r="D98" s="6" t="s">
        <v>236</v>
      </c>
      <c r="E98" s="6" t="s">
        <v>237</v>
      </c>
      <c r="F98" s="6" t="s">
        <v>264</v>
      </c>
      <c r="G98" s="6">
        <v>58.1</v>
      </c>
      <c r="H98" s="7">
        <f t="shared" si="3"/>
        <v>23.240000000000002</v>
      </c>
      <c r="I98" s="11" t="s">
        <v>27</v>
      </c>
      <c r="J98" s="12"/>
      <c r="K98" s="12"/>
      <c r="L98" s="12"/>
      <c r="M98" s="13"/>
    </row>
    <row r="99" spans="1:13" ht="24.75" customHeight="1">
      <c r="A99" s="5" t="s">
        <v>265</v>
      </c>
      <c r="B99" s="6" t="s">
        <v>32</v>
      </c>
      <c r="C99" s="6" t="s">
        <v>235</v>
      </c>
      <c r="D99" s="6" t="s">
        <v>236</v>
      </c>
      <c r="E99" s="6" t="s">
        <v>237</v>
      </c>
      <c r="F99" s="6" t="s">
        <v>266</v>
      </c>
      <c r="G99" s="6">
        <v>54.8</v>
      </c>
      <c r="H99" s="7">
        <f t="shared" si="3"/>
        <v>21.92</v>
      </c>
      <c r="I99" s="11" t="s">
        <v>27</v>
      </c>
      <c r="J99" s="12"/>
      <c r="K99" s="12"/>
      <c r="L99" s="12"/>
      <c r="M99" s="13"/>
    </row>
    <row r="100" spans="1:13" ht="24.75" customHeight="1">
      <c r="A100" s="5" t="s">
        <v>267</v>
      </c>
      <c r="B100" s="6" t="s">
        <v>32</v>
      </c>
      <c r="C100" s="6" t="s">
        <v>268</v>
      </c>
      <c r="D100" s="6" t="s">
        <v>269</v>
      </c>
      <c r="E100" s="6" t="s">
        <v>270</v>
      </c>
      <c r="F100" s="6" t="s">
        <v>271</v>
      </c>
      <c r="G100" s="6">
        <v>65.4</v>
      </c>
      <c r="H100" s="7">
        <f t="shared" si="3"/>
        <v>26.160000000000004</v>
      </c>
      <c r="I100" s="6">
        <v>84</v>
      </c>
      <c r="J100" s="6">
        <f t="shared" si="4"/>
        <v>50.4</v>
      </c>
      <c r="K100" s="6">
        <f t="shared" si="5"/>
        <v>76.56</v>
      </c>
      <c r="L100" s="6">
        <v>1</v>
      </c>
      <c r="M100" s="6"/>
    </row>
    <row r="101" spans="1:13" ht="24.75" customHeight="1">
      <c r="A101" s="5" t="s">
        <v>272</v>
      </c>
      <c r="B101" s="6" t="s">
        <v>32</v>
      </c>
      <c r="C101" s="6" t="s">
        <v>268</v>
      </c>
      <c r="D101" s="6" t="s">
        <v>269</v>
      </c>
      <c r="E101" s="6" t="s">
        <v>270</v>
      </c>
      <c r="F101" s="6" t="s">
        <v>273</v>
      </c>
      <c r="G101" s="6">
        <v>71.1</v>
      </c>
      <c r="H101" s="7">
        <f t="shared" si="3"/>
        <v>28.439999999999998</v>
      </c>
      <c r="I101" s="6">
        <v>79.2</v>
      </c>
      <c r="J101" s="6">
        <f t="shared" si="4"/>
        <v>47.52</v>
      </c>
      <c r="K101" s="6">
        <f t="shared" si="5"/>
        <v>75.96000000000001</v>
      </c>
      <c r="L101" s="6">
        <v>2</v>
      </c>
      <c r="M101" s="6"/>
    </row>
    <row r="102" spans="1:13" ht="24.75" customHeight="1">
      <c r="A102" s="5" t="s">
        <v>274</v>
      </c>
      <c r="B102" s="6" t="s">
        <v>32</v>
      </c>
      <c r="C102" s="6" t="s">
        <v>268</v>
      </c>
      <c r="D102" s="6" t="s">
        <v>269</v>
      </c>
      <c r="E102" s="6">
        <v>20150023</v>
      </c>
      <c r="F102" s="6" t="s">
        <v>275</v>
      </c>
      <c r="G102" s="6">
        <v>71.5</v>
      </c>
      <c r="H102" s="7">
        <f t="shared" si="3"/>
        <v>28.6</v>
      </c>
      <c r="I102" s="6">
        <v>76.4</v>
      </c>
      <c r="J102" s="6">
        <f t="shared" si="4"/>
        <v>45.84</v>
      </c>
      <c r="K102" s="6">
        <f t="shared" si="5"/>
        <v>74.44</v>
      </c>
      <c r="L102" s="6">
        <v>3</v>
      </c>
      <c r="M102" s="6"/>
    </row>
    <row r="103" spans="1:13" ht="24.75" customHeight="1">
      <c r="A103" s="5" t="s">
        <v>276</v>
      </c>
      <c r="B103" s="6" t="s">
        <v>32</v>
      </c>
      <c r="C103" s="6" t="s">
        <v>268</v>
      </c>
      <c r="D103" s="6" t="s">
        <v>236</v>
      </c>
      <c r="E103" s="6">
        <v>20150024</v>
      </c>
      <c r="F103" s="6" t="s">
        <v>277</v>
      </c>
      <c r="G103" s="6">
        <v>61.4</v>
      </c>
      <c r="H103" s="7">
        <f t="shared" si="3"/>
        <v>24.560000000000002</v>
      </c>
      <c r="I103" s="6">
        <v>85.2</v>
      </c>
      <c r="J103" s="6">
        <f t="shared" si="4"/>
        <v>51.12</v>
      </c>
      <c r="K103" s="6">
        <f t="shared" si="5"/>
        <v>75.68</v>
      </c>
      <c r="L103" s="6">
        <v>1</v>
      </c>
      <c r="M103" s="6"/>
    </row>
    <row r="104" spans="1:13" ht="24.75" customHeight="1">
      <c r="A104" s="5" t="s">
        <v>278</v>
      </c>
      <c r="B104" s="6" t="s">
        <v>32</v>
      </c>
      <c r="C104" s="6" t="s">
        <v>268</v>
      </c>
      <c r="D104" s="6" t="s">
        <v>279</v>
      </c>
      <c r="E104" s="6">
        <v>20150025</v>
      </c>
      <c r="F104" s="6" t="s">
        <v>280</v>
      </c>
      <c r="G104" s="6">
        <v>71.4</v>
      </c>
      <c r="H104" s="7">
        <f t="shared" si="3"/>
        <v>28.560000000000002</v>
      </c>
      <c r="I104" s="6">
        <v>85.2</v>
      </c>
      <c r="J104" s="6">
        <f t="shared" si="4"/>
        <v>51.12</v>
      </c>
      <c r="K104" s="6">
        <f t="shared" si="5"/>
        <v>79.68</v>
      </c>
      <c r="L104" s="6">
        <v>1</v>
      </c>
      <c r="M104" s="6"/>
    </row>
    <row r="105" spans="1:13" ht="24.75" customHeight="1">
      <c r="A105" s="5" t="s">
        <v>281</v>
      </c>
      <c r="B105" s="6" t="s">
        <v>16</v>
      </c>
      <c r="C105" s="6" t="s">
        <v>268</v>
      </c>
      <c r="D105" s="6" t="s">
        <v>279</v>
      </c>
      <c r="E105" s="6" t="s">
        <v>282</v>
      </c>
      <c r="F105" s="6" t="s">
        <v>283</v>
      </c>
      <c r="G105" s="6">
        <v>61.6</v>
      </c>
      <c r="H105" s="7">
        <f t="shared" si="3"/>
        <v>24.64</v>
      </c>
      <c r="I105" s="6">
        <v>77.4</v>
      </c>
      <c r="J105" s="6">
        <f t="shared" si="4"/>
        <v>46.440000000000005</v>
      </c>
      <c r="K105" s="6">
        <f t="shared" si="5"/>
        <v>71.08000000000001</v>
      </c>
      <c r="L105" s="6">
        <v>2</v>
      </c>
      <c r="M105" s="6"/>
    </row>
    <row r="106" spans="1:13" ht="24.75" customHeight="1">
      <c r="A106" s="5" t="s">
        <v>284</v>
      </c>
      <c r="B106" s="6" t="s">
        <v>32</v>
      </c>
      <c r="C106" s="6" t="s">
        <v>268</v>
      </c>
      <c r="D106" s="6" t="s">
        <v>279</v>
      </c>
      <c r="E106" s="6" t="s">
        <v>282</v>
      </c>
      <c r="F106" s="6" t="s">
        <v>285</v>
      </c>
      <c r="G106" s="6">
        <v>59.3</v>
      </c>
      <c r="H106" s="7">
        <f t="shared" si="3"/>
        <v>23.72</v>
      </c>
      <c r="I106" s="6">
        <v>78</v>
      </c>
      <c r="J106" s="6">
        <f t="shared" si="4"/>
        <v>46.8</v>
      </c>
      <c r="K106" s="6">
        <f t="shared" si="5"/>
        <v>70.52</v>
      </c>
      <c r="L106" s="6">
        <v>3</v>
      </c>
      <c r="M106" s="6"/>
    </row>
    <row r="107" spans="1:13" ht="24.75" customHeight="1">
      <c r="A107" s="5" t="s">
        <v>286</v>
      </c>
      <c r="B107" s="6" t="s">
        <v>16</v>
      </c>
      <c r="C107" s="6" t="s">
        <v>287</v>
      </c>
      <c r="D107" s="6" t="s">
        <v>236</v>
      </c>
      <c r="E107" s="6">
        <v>20160026</v>
      </c>
      <c r="F107" s="6" t="s">
        <v>288</v>
      </c>
      <c r="G107" s="6">
        <v>70.2</v>
      </c>
      <c r="H107" s="7">
        <f t="shared" si="3"/>
        <v>28.080000000000002</v>
      </c>
      <c r="I107" s="6">
        <v>88</v>
      </c>
      <c r="J107" s="6">
        <f t="shared" si="4"/>
        <v>52.8</v>
      </c>
      <c r="K107" s="6">
        <f t="shared" si="5"/>
        <v>80.88</v>
      </c>
      <c r="L107" s="6">
        <v>1</v>
      </c>
      <c r="M107" s="6"/>
    </row>
    <row r="108" spans="1:13" ht="24.75" customHeight="1">
      <c r="A108" s="5" t="s">
        <v>289</v>
      </c>
      <c r="B108" s="6" t="s">
        <v>32</v>
      </c>
      <c r="C108" s="6" t="s">
        <v>287</v>
      </c>
      <c r="D108" s="6" t="s">
        <v>236</v>
      </c>
      <c r="E108" s="6" t="s">
        <v>290</v>
      </c>
      <c r="F108" s="6" t="s">
        <v>291</v>
      </c>
      <c r="G108" s="6">
        <v>65.9</v>
      </c>
      <c r="H108" s="7">
        <f t="shared" si="3"/>
        <v>26.360000000000003</v>
      </c>
      <c r="I108" s="6">
        <v>87.8</v>
      </c>
      <c r="J108" s="6">
        <f t="shared" si="4"/>
        <v>52.68</v>
      </c>
      <c r="K108" s="6">
        <f t="shared" si="5"/>
        <v>79.04</v>
      </c>
      <c r="L108" s="6">
        <v>2</v>
      </c>
      <c r="M108" s="6"/>
    </row>
    <row r="109" spans="1:13" ht="24.75" customHeight="1">
      <c r="A109" s="5" t="s">
        <v>292</v>
      </c>
      <c r="B109" s="6" t="s">
        <v>16</v>
      </c>
      <c r="C109" s="6" t="s">
        <v>287</v>
      </c>
      <c r="D109" s="6" t="s">
        <v>236</v>
      </c>
      <c r="E109" s="6" t="s">
        <v>290</v>
      </c>
      <c r="F109" s="6" t="s">
        <v>293</v>
      </c>
      <c r="G109" s="6">
        <v>69.9</v>
      </c>
      <c r="H109" s="7">
        <f t="shared" si="3"/>
        <v>27.960000000000004</v>
      </c>
      <c r="I109" s="6">
        <v>82.6</v>
      </c>
      <c r="J109" s="6">
        <f t="shared" si="4"/>
        <v>49.559999999999995</v>
      </c>
      <c r="K109" s="6">
        <f t="shared" si="5"/>
        <v>77.52</v>
      </c>
      <c r="L109" s="6">
        <v>3</v>
      </c>
      <c r="M109" s="6"/>
    </row>
    <row r="110" spans="1:13" ht="24.75" customHeight="1">
      <c r="A110" s="5" t="s">
        <v>294</v>
      </c>
      <c r="B110" s="6" t="s">
        <v>32</v>
      </c>
      <c r="C110" s="6" t="s">
        <v>287</v>
      </c>
      <c r="D110" s="6" t="s">
        <v>236</v>
      </c>
      <c r="E110" s="6" t="s">
        <v>290</v>
      </c>
      <c r="F110" s="6" t="s">
        <v>295</v>
      </c>
      <c r="G110" s="6">
        <v>60.6</v>
      </c>
      <c r="H110" s="7">
        <f t="shared" si="3"/>
        <v>24.240000000000002</v>
      </c>
      <c r="I110" s="6">
        <v>86.6</v>
      </c>
      <c r="J110" s="6">
        <f t="shared" si="4"/>
        <v>51.959999999999994</v>
      </c>
      <c r="K110" s="6">
        <f t="shared" si="5"/>
        <v>76.19999999999999</v>
      </c>
      <c r="L110" s="6">
        <v>4</v>
      </c>
      <c r="M110" s="6"/>
    </row>
    <row r="111" spans="1:13" ht="24.75" customHeight="1">
      <c r="A111" s="5" t="s">
        <v>296</v>
      </c>
      <c r="B111" s="6" t="s">
        <v>32</v>
      </c>
      <c r="C111" s="6" t="s">
        <v>287</v>
      </c>
      <c r="D111" s="6" t="s">
        <v>236</v>
      </c>
      <c r="E111" s="6" t="s">
        <v>290</v>
      </c>
      <c r="F111" s="6" t="s">
        <v>297</v>
      </c>
      <c r="G111" s="6">
        <v>60.8</v>
      </c>
      <c r="H111" s="7">
        <f t="shared" si="3"/>
        <v>24.32</v>
      </c>
      <c r="I111" s="6">
        <v>82</v>
      </c>
      <c r="J111" s="6">
        <f t="shared" si="4"/>
        <v>49.199999999999996</v>
      </c>
      <c r="K111" s="6">
        <f t="shared" si="5"/>
        <v>73.52</v>
      </c>
      <c r="L111" s="6">
        <v>5</v>
      </c>
      <c r="M111" s="6"/>
    </row>
    <row r="112" spans="1:13" ht="24.75" customHeight="1">
      <c r="A112" s="5" t="s">
        <v>298</v>
      </c>
      <c r="B112" s="6" t="s">
        <v>16</v>
      </c>
      <c r="C112" s="6" t="s">
        <v>287</v>
      </c>
      <c r="D112" s="6" t="s">
        <v>236</v>
      </c>
      <c r="E112" s="6" t="s">
        <v>290</v>
      </c>
      <c r="F112" s="6" t="s">
        <v>299</v>
      </c>
      <c r="G112" s="6">
        <v>56.7</v>
      </c>
      <c r="H112" s="7">
        <f t="shared" si="3"/>
        <v>22.680000000000003</v>
      </c>
      <c r="I112" s="6">
        <v>84.6</v>
      </c>
      <c r="J112" s="6">
        <f t="shared" si="4"/>
        <v>50.76</v>
      </c>
      <c r="K112" s="6">
        <f t="shared" si="5"/>
        <v>73.44</v>
      </c>
      <c r="L112" s="6">
        <v>6</v>
      </c>
      <c r="M112" s="6"/>
    </row>
    <row r="113" spans="1:13" ht="24.75" customHeight="1">
      <c r="A113" s="5" t="s">
        <v>300</v>
      </c>
      <c r="B113" s="6" t="s">
        <v>16</v>
      </c>
      <c r="C113" s="6" t="s">
        <v>287</v>
      </c>
      <c r="D113" s="6" t="s">
        <v>236</v>
      </c>
      <c r="E113" s="6" t="s">
        <v>290</v>
      </c>
      <c r="F113" s="6" t="s">
        <v>301</v>
      </c>
      <c r="G113" s="6">
        <v>61.7</v>
      </c>
      <c r="H113" s="7">
        <f t="shared" si="3"/>
        <v>24.680000000000003</v>
      </c>
      <c r="I113" s="6">
        <v>79.4</v>
      </c>
      <c r="J113" s="6">
        <f t="shared" si="4"/>
        <v>47.64</v>
      </c>
      <c r="K113" s="6">
        <f t="shared" si="5"/>
        <v>72.32000000000001</v>
      </c>
      <c r="L113" s="6">
        <v>7</v>
      </c>
      <c r="M113" s="6"/>
    </row>
    <row r="114" spans="1:13" ht="24.75" customHeight="1">
      <c r="A114" s="5" t="s">
        <v>302</v>
      </c>
      <c r="B114" s="6" t="s">
        <v>16</v>
      </c>
      <c r="C114" s="6" t="s">
        <v>287</v>
      </c>
      <c r="D114" s="6" t="s">
        <v>236</v>
      </c>
      <c r="E114" s="6" t="s">
        <v>290</v>
      </c>
      <c r="F114" s="6" t="s">
        <v>303</v>
      </c>
      <c r="G114" s="6">
        <v>60.6</v>
      </c>
      <c r="H114" s="7">
        <f t="shared" si="3"/>
        <v>24.240000000000002</v>
      </c>
      <c r="I114" s="6">
        <v>76.6</v>
      </c>
      <c r="J114" s="6">
        <f t="shared" si="4"/>
        <v>45.959999999999994</v>
      </c>
      <c r="K114" s="6">
        <f t="shared" si="5"/>
        <v>70.19999999999999</v>
      </c>
      <c r="L114" s="6">
        <v>8</v>
      </c>
      <c r="M114" s="6"/>
    </row>
    <row r="115" spans="1:13" ht="24.75" customHeight="1">
      <c r="A115" s="5" t="s">
        <v>304</v>
      </c>
      <c r="B115" s="6" t="s">
        <v>16</v>
      </c>
      <c r="C115" s="6" t="s">
        <v>287</v>
      </c>
      <c r="D115" s="6" t="s">
        <v>236</v>
      </c>
      <c r="E115" s="6" t="s">
        <v>290</v>
      </c>
      <c r="F115" s="6" t="s">
        <v>305</v>
      </c>
      <c r="G115" s="6">
        <v>55.1</v>
      </c>
      <c r="H115" s="7">
        <f t="shared" si="3"/>
        <v>22.040000000000003</v>
      </c>
      <c r="I115" s="6">
        <v>74</v>
      </c>
      <c r="J115" s="6">
        <f t="shared" si="4"/>
        <v>44.4</v>
      </c>
      <c r="K115" s="6">
        <f t="shared" si="5"/>
        <v>66.44</v>
      </c>
      <c r="L115" s="6">
        <v>9</v>
      </c>
      <c r="M115" s="6"/>
    </row>
    <row r="116" spans="1:13" ht="24.75" customHeight="1">
      <c r="A116" s="5" t="s">
        <v>306</v>
      </c>
      <c r="B116" s="6" t="s">
        <v>16</v>
      </c>
      <c r="C116" s="6" t="s">
        <v>287</v>
      </c>
      <c r="D116" s="6" t="s">
        <v>236</v>
      </c>
      <c r="E116" s="6" t="s">
        <v>290</v>
      </c>
      <c r="F116" s="6" t="s">
        <v>307</v>
      </c>
      <c r="G116" s="6">
        <v>57.5</v>
      </c>
      <c r="H116" s="7">
        <f t="shared" si="3"/>
        <v>23</v>
      </c>
      <c r="I116" s="11" t="s">
        <v>27</v>
      </c>
      <c r="J116" s="12"/>
      <c r="K116" s="12"/>
      <c r="L116" s="12"/>
      <c r="M116" s="13"/>
    </row>
    <row r="117" spans="1:13" ht="24.75" customHeight="1">
      <c r="A117" s="5" t="s">
        <v>308</v>
      </c>
      <c r="B117" s="6" t="s">
        <v>16</v>
      </c>
      <c r="C117" s="6" t="s">
        <v>287</v>
      </c>
      <c r="D117" s="6" t="s">
        <v>236</v>
      </c>
      <c r="E117" s="6" t="s">
        <v>290</v>
      </c>
      <c r="F117" s="6" t="s">
        <v>309</v>
      </c>
      <c r="G117" s="6">
        <v>56.7</v>
      </c>
      <c r="H117" s="7">
        <f t="shared" si="3"/>
        <v>22.680000000000003</v>
      </c>
      <c r="I117" s="11" t="s">
        <v>27</v>
      </c>
      <c r="J117" s="12"/>
      <c r="K117" s="12"/>
      <c r="L117" s="12"/>
      <c r="M117" s="13"/>
    </row>
    <row r="118" spans="1:13" ht="24.75" customHeight="1">
      <c r="A118" s="5" t="s">
        <v>310</v>
      </c>
      <c r="B118" s="6" t="s">
        <v>32</v>
      </c>
      <c r="C118" s="6" t="s">
        <v>287</v>
      </c>
      <c r="D118" s="6" t="s">
        <v>236</v>
      </c>
      <c r="E118" s="6" t="s">
        <v>290</v>
      </c>
      <c r="F118" s="6" t="s">
        <v>311</v>
      </c>
      <c r="G118" s="6">
        <v>53.7</v>
      </c>
      <c r="H118" s="7">
        <f t="shared" si="3"/>
        <v>21.480000000000004</v>
      </c>
      <c r="I118" s="11" t="s">
        <v>27</v>
      </c>
      <c r="J118" s="12"/>
      <c r="K118" s="12"/>
      <c r="L118" s="12"/>
      <c r="M118" s="13"/>
    </row>
    <row r="119" spans="1:13" ht="24.75" customHeight="1">
      <c r="A119" s="5" t="s">
        <v>312</v>
      </c>
      <c r="B119" s="6" t="s">
        <v>32</v>
      </c>
      <c r="C119" s="6" t="s">
        <v>287</v>
      </c>
      <c r="D119" s="6" t="s">
        <v>313</v>
      </c>
      <c r="E119" s="6">
        <v>20160027</v>
      </c>
      <c r="F119" s="6" t="s">
        <v>314</v>
      </c>
      <c r="G119" s="6">
        <v>72.8</v>
      </c>
      <c r="H119" s="7">
        <f t="shared" si="3"/>
        <v>29.12</v>
      </c>
      <c r="I119" s="6">
        <v>78</v>
      </c>
      <c r="J119" s="6">
        <f t="shared" si="4"/>
        <v>46.8</v>
      </c>
      <c r="K119" s="6">
        <f t="shared" si="5"/>
        <v>75.92</v>
      </c>
      <c r="L119" s="6">
        <v>1</v>
      </c>
      <c r="M119" s="6"/>
    </row>
    <row r="120" spans="1:13" ht="24.75" customHeight="1">
      <c r="A120" s="5" t="s">
        <v>315</v>
      </c>
      <c r="B120" s="6" t="s">
        <v>16</v>
      </c>
      <c r="C120" s="6" t="s">
        <v>287</v>
      </c>
      <c r="D120" s="6" t="s">
        <v>313</v>
      </c>
      <c r="E120" s="6" t="s">
        <v>316</v>
      </c>
      <c r="F120" s="6" t="s">
        <v>317</v>
      </c>
      <c r="G120" s="6">
        <v>63.9</v>
      </c>
      <c r="H120" s="7">
        <f t="shared" si="3"/>
        <v>25.560000000000002</v>
      </c>
      <c r="I120" s="6">
        <v>79.2</v>
      </c>
      <c r="J120" s="6">
        <f t="shared" si="4"/>
        <v>47.52</v>
      </c>
      <c r="K120" s="6">
        <f t="shared" si="5"/>
        <v>73.08000000000001</v>
      </c>
      <c r="L120" s="6">
        <v>2</v>
      </c>
      <c r="M120" s="6"/>
    </row>
    <row r="121" spans="1:13" ht="24.75" customHeight="1">
      <c r="A121" s="5" t="s">
        <v>318</v>
      </c>
      <c r="B121" s="6" t="s">
        <v>32</v>
      </c>
      <c r="C121" s="6" t="s">
        <v>287</v>
      </c>
      <c r="D121" s="6" t="s">
        <v>313</v>
      </c>
      <c r="E121" s="6" t="s">
        <v>316</v>
      </c>
      <c r="F121" s="6" t="s">
        <v>319</v>
      </c>
      <c r="G121" s="6">
        <v>58.1</v>
      </c>
      <c r="H121" s="7">
        <f t="shared" si="3"/>
        <v>23.240000000000002</v>
      </c>
      <c r="I121" s="6">
        <v>71</v>
      </c>
      <c r="J121" s="6">
        <f t="shared" si="4"/>
        <v>42.6</v>
      </c>
      <c r="K121" s="6">
        <f t="shared" si="5"/>
        <v>65.84</v>
      </c>
      <c r="L121" s="6">
        <v>3</v>
      </c>
      <c r="M121" s="6"/>
    </row>
    <row r="122" spans="1:13" ht="24.75" customHeight="1">
      <c r="A122" s="5" t="s">
        <v>320</v>
      </c>
      <c r="B122" s="6" t="s">
        <v>16</v>
      </c>
      <c r="C122" s="6" t="s">
        <v>287</v>
      </c>
      <c r="D122" s="6" t="s">
        <v>201</v>
      </c>
      <c r="E122" s="6" t="s">
        <v>321</v>
      </c>
      <c r="F122" s="6" t="s">
        <v>322</v>
      </c>
      <c r="G122" s="6">
        <v>59.7</v>
      </c>
      <c r="H122" s="7">
        <f t="shared" si="3"/>
        <v>23.880000000000003</v>
      </c>
      <c r="I122" s="6">
        <v>76.6</v>
      </c>
      <c r="J122" s="6">
        <f t="shared" si="4"/>
        <v>45.959999999999994</v>
      </c>
      <c r="K122" s="6">
        <f t="shared" si="5"/>
        <v>69.84</v>
      </c>
      <c r="L122" s="6">
        <v>1</v>
      </c>
      <c r="M122" s="6"/>
    </row>
    <row r="123" spans="1:13" ht="24.75" customHeight="1">
      <c r="A123" s="5" t="s">
        <v>323</v>
      </c>
      <c r="B123" s="6" t="s">
        <v>16</v>
      </c>
      <c r="C123" s="6" t="s">
        <v>287</v>
      </c>
      <c r="D123" s="6" t="s">
        <v>201</v>
      </c>
      <c r="E123" s="6" t="s">
        <v>321</v>
      </c>
      <c r="F123" s="6" t="s">
        <v>324</v>
      </c>
      <c r="G123" s="6">
        <v>53.3</v>
      </c>
      <c r="H123" s="7">
        <f t="shared" si="3"/>
        <v>21.32</v>
      </c>
      <c r="I123" s="6">
        <v>79.6</v>
      </c>
      <c r="J123" s="6">
        <f t="shared" si="4"/>
        <v>47.76</v>
      </c>
      <c r="K123" s="6">
        <f t="shared" si="5"/>
        <v>69.08</v>
      </c>
      <c r="L123" s="6">
        <v>2</v>
      </c>
      <c r="M123" s="6"/>
    </row>
    <row r="124" spans="1:13" ht="24.75" customHeight="1">
      <c r="A124" s="5" t="s">
        <v>325</v>
      </c>
      <c r="B124" s="6" t="s">
        <v>16</v>
      </c>
      <c r="C124" s="6" t="s">
        <v>287</v>
      </c>
      <c r="D124" s="6" t="s">
        <v>201</v>
      </c>
      <c r="E124" s="6">
        <v>20160028</v>
      </c>
      <c r="F124" s="6" t="s">
        <v>326</v>
      </c>
      <c r="G124" s="6">
        <v>60.7</v>
      </c>
      <c r="H124" s="7">
        <f t="shared" si="3"/>
        <v>24.28</v>
      </c>
      <c r="I124" s="11" t="s">
        <v>27</v>
      </c>
      <c r="J124" s="12"/>
      <c r="K124" s="12"/>
      <c r="L124" s="12"/>
      <c r="M124" s="13"/>
    </row>
    <row r="125" spans="1:13" ht="24.75" customHeight="1">
      <c r="A125" s="5" t="s">
        <v>327</v>
      </c>
      <c r="B125" s="6" t="s">
        <v>16</v>
      </c>
      <c r="C125" s="6" t="s">
        <v>287</v>
      </c>
      <c r="D125" s="6" t="s">
        <v>328</v>
      </c>
      <c r="E125" s="6">
        <v>20160029</v>
      </c>
      <c r="F125" s="6" t="s">
        <v>329</v>
      </c>
      <c r="G125" s="6">
        <v>67.4</v>
      </c>
      <c r="H125" s="7">
        <f t="shared" si="3"/>
        <v>26.960000000000004</v>
      </c>
      <c r="I125" s="6">
        <v>79.2</v>
      </c>
      <c r="J125" s="6">
        <f t="shared" si="4"/>
        <v>47.52</v>
      </c>
      <c r="K125" s="6">
        <f t="shared" si="5"/>
        <v>74.48</v>
      </c>
      <c r="L125" s="6">
        <v>1</v>
      </c>
      <c r="M125" s="6"/>
    </row>
    <row r="126" spans="1:13" ht="24.75" customHeight="1">
      <c r="A126" s="9" t="s">
        <v>330</v>
      </c>
      <c r="B126" s="6" t="s">
        <v>32</v>
      </c>
      <c r="C126" s="10" t="s">
        <v>287</v>
      </c>
      <c r="D126" s="6" t="s">
        <v>328</v>
      </c>
      <c r="E126" s="6" t="s">
        <v>331</v>
      </c>
      <c r="F126" s="6" t="s">
        <v>332</v>
      </c>
      <c r="G126" s="6">
        <v>62.1</v>
      </c>
      <c r="H126" s="7">
        <f t="shared" si="3"/>
        <v>24.840000000000003</v>
      </c>
      <c r="I126" s="6">
        <v>78.2</v>
      </c>
      <c r="J126" s="6">
        <f t="shared" si="4"/>
        <v>46.92</v>
      </c>
      <c r="K126" s="6">
        <f t="shared" si="5"/>
        <v>71.76</v>
      </c>
      <c r="L126" s="6">
        <v>2</v>
      </c>
      <c r="M126" s="6"/>
    </row>
    <row r="127" spans="1:13" ht="24.75" customHeight="1">
      <c r="A127" s="5" t="s">
        <v>333</v>
      </c>
      <c r="B127" s="6" t="s">
        <v>32</v>
      </c>
      <c r="C127" s="6" t="s">
        <v>287</v>
      </c>
      <c r="D127" s="6" t="s">
        <v>328</v>
      </c>
      <c r="E127" s="6" t="s">
        <v>331</v>
      </c>
      <c r="F127" s="6" t="s">
        <v>334</v>
      </c>
      <c r="G127" s="6">
        <v>64.6</v>
      </c>
      <c r="H127" s="7">
        <f t="shared" si="3"/>
        <v>25.84</v>
      </c>
      <c r="I127" s="6">
        <v>71</v>
      </c>
      <c r="J127" s="6">
        <f t="shared" si="4"/>
        <v>42.6</v>
      </c>
      <c r="K127" s="6">
        <f t="shared" si="5"/>
        <v>68.44</v>
      </c>
      <c r="L127" s="6">
        <v>3</v>
      </c>
      <c r="M127" s="6"/>
    </row>
    <row r="128" spans="1:13" ht="24.75" customHeight="1">
      <c r="A128" s="5" t="s">
        <v>335</v>
      </c>
      <c r="B128" s="6" t="s">
        <v>16</v>
      </c>
      <c r="C128" s="6" t="s">
        <v>287</v>
      </c>
      <c r="D128" s="6" t="s">
        <v>336</v>
      </c>
      <c r="E128" s="6">
        <v>20160030</v>
      </c>
      <c r="F128" s="6" t="s">
        <v>337</v>
      </c>
      <c r="G128" s="6">
        <v>68.6</v>
      </c>
      <c r="H128" s="7">
        <f t="shared" si="3"/>
        <v>27.439999999999998</v>
      </c>
      <c r="I128" s="6">
        <v>86</v>
      </c>
      <c r="J128" s="6">
        <f t="shared" si="4"/>
        <v>51.6</v>
      </c>
      <c r="K128" s="6">
        <f t="shared" si="5"/>
        <v>79.03999999999999</v>
      </c>
      <c r="L128" s="6">
        <v>1</v>
      </c>
      <c r="M128" s="6"/>
    </row>
    <row r="129" spans="1:13" ht="24.75" customHeight="1">
      <c r="A129" s="5" t="s">
        <v>338</v>
      </c>
      <c r="B129" s="6" t="s">
        <v>16</v>
      </c>
      <c r="C129" s="6" t="s">
        <v>287</v>
      </c>
      <c r="D129" s="6" t="s">
        <v>336</v>
      </c>
      <c r="E129" s="6">
        <v>20160030</v>
      </c>
      <c r="F129" s="6" t="s">
        <v>339</v>
      </c>
      <c r="G129" s="6">
        <v>67.3</v>
      </c>
      <c r="H129" s="7">
        <f t="shared" si="3"/>
        <v>26.92</v>
      </c>
      <c r="I129" s="6">
        <v>77</v>
      </c>
      <c r="J129" s="6">
        <f t="shared" si="4"/>
        <v>46.199999999999996</v>
      </c>
      <c r="K129" s="6">
        <f t="shared" si="5"/>
        <v>73.12</v>
      </c>
      <c r="L129" s="6">
        <v>2</v>
      </c>
      <c r="M129" s="6"/>
    </row>
    <row r="130" spans="1:13" ht="24.75" customHeight="1">
      <c r="A130" s="5" t="s">
        <v>340</v>
      </c>
      <c r="B130" s="6" t="s">
        <v>32</v>
      </c>
      <c r="C130" s="6" t="s">
        <v>287</v>
      </c>
      <c r="D130" s="6" t="s">
        <v>336</v>
      </c>
      <c r="E130" s="6" t="s">
        <v>341</v>
      </c>
      <c r="F130" s="6" t="s">
        <v>342</v>
      </c>
      <c r="G130" s="6">
        <v>67</v>
      </c>
      <c r="H130" s="7">
        <f t="shared" si="3"/>
        <v>26.8</v>
      </c>
      <c r="I130" s="6">
        <v>63.8</v>
      </c>
      <c r="J130" s="6">
        <f t="shared" si="4"/>
        <v>38.279999999999994</v>
      </c>
      <c r="K130" s="6">
        <f t="shared" si="5"/>
        <v>65.08</v>
      </c>
      <c r="L130" s="6">
        <v>3</v>
      </c>
      <c r="M130" s="6"/>
    </row>
    <row r="131" spans="1:13" ht="24.75" customHeight="1">
      <c r="A131" s="5" t="s">
        <v>343</v>
      </c>
      <c r="B131" s="6" t="s">
        <v>16</v>
      </c>
      <c r="C131" s="6" t="s">
        <v>287</v>
      </c>
      <c r="D131" s="6" t="s">
        <v>344</v>
      </c>
      <c r="E131" s="6">
        <v>20160031</v>
      </c>
      <c r="F131" s="6" t="s">
        <v>345</v>
      </c>
      <c r="G131" s="6">
        <v>69</v>
      </c>
      <c r="H131" s="7">
        <f t="shared" si="3"/>
        <v>27.6</v>
      </c>
      <c r="I131" s="6">
        <v>85.2</v>
      </c>
      <c r="J131" s="6">
        <f t="shared" si="4"/>
        <v>51.12</v>
      </c>
      <c r="K131" s="6">
        <f t="shared" si="5"/>
        <v>78.72</v>
      </c>
      <c r="L131" s="6">
        <v>1</v>
      </c>
      <c r="M131" s="6"/>
    </row>
    <row r="132" spans="1:13" ht="24.75" customHeight="1">
      <c r="A132" s="5" t="s">
        <v>346</v>
      </c>
      <c r="B132" s="6" t="s">
        <v>16</v>
      </c>
      <c r="C132" s="6" t="s">
        <v>287</v>
      </c>
      <c r="D132" s="6" t="s">
        <v>344</v>
      </c>
      <c r="E132" s="6" t="s">
        <v>347</v>
      </c>
      <c r="F132" s="6" t="s">
        <v>348</v>
      </c>
      <c r="G132" s="6">
        <v>66.6</v>
      </c>
      <c r="H132" s="7">
        <f aca="true" t="shared" si="6" ref="H132:H189">G132*0.4</f>
        <v>26.64</v>
      </c>
      <c r="I132" s="6">
        <v>86.4</v>
      </c>
      <c r="J132" s="6">
        <f aca="true" t="shared" si="7" ref="J132:J189">I132*0.6</f>
        <v>51.84</v>
      </c>
      <c r="K132" s="6">
        <f aca="true" t="shared" si="8" ref="K132:K189">H132+J132</f>
        <v>78.48</v>
      </c>
      <c r="L132" s="6">
        <v>2</v>
      </c>
      <c r="M132" s="6"/>
    </row>
    <row r="133" spans="1:13" ht="24.75" customHeight="1">
      <c r="A133" s="5" t="s">
        <v>349</v>
      </c>
      <c r="B133" s="6" t="s">
        <v>16</v>
      </c>
      <c r="C133" s="6" t="s">
        <v>287</v>
      </c>
      <c r="D133" s="6" t="s">
        <v>344</v>
      </c>
      <c r="E133" s="6" t="s">
        <v>347</v>
      </c>
      <c r="F133" s="6" t="s">
        <v>350</v>
      </c>
      <c r="G133" s="6">
        <v>62.8</v>
      </c>
      <c r="H133" s="7">
        <f t="shared" si="6"/>
        <v>25.12</v>
      </c>
      <c r="I133" s="11" t="s">
        <v>27</v>
      </c>
      <c r="J133" s="12"/>
      <c r="K133" s="12"/>
      <c r="L133" s="12"/>
      <c r="M133" s="13"/>
    </row>
    <row r="134" spans="1:13" ht="24.75" customHeight="1">
      <c r="A134" s="5" t="s">
        <v>351</v>
      </c>
      <c r="B134" s="6" t="s">
        <v>16</v>
      </c>
      <c r="C134" s="6" t="s">
        <v>352</v>
      </c>
      <c r="D134" s="6" t="s">
        <v>328</v>
      </c>
      <c r="E134" s="6" t="s">
        <v>353</v>
      </c>
      <c r="F134" s="6" t="s">
        <v>354</v>
      </c>
      <c r="G134" s="6">
        <v>72.8</v>
      </c>
      <c r="H134" s="7">
        <f t="shared" si="6"/>
        <v>29.12</v>
      </c>
      <c r="I134" s="6">
        <v>82.8</v>
      </c>
      <c r="J134" s="6">
        <f t="shared" si="7"/>
        <v>49.68</v>
      </c>
      <c r="K134" s="6">
        <f t="shared" si="8"/>
        <v>78.8</v>
      </c>
      <c r="L134" s="6">
        <v>1</v>
      </c>
      <c r="M134" s="6"/>
    </row>
    <row r="135" spans="1:13" ht="24.75" customHeight="1">
      <c r="A135" s="5" t="s">
        <v>355</v>
      </c>
      <c r="B135" s="6" t="s">
        <v>32</v>
      </c>
      <c r="C135" s="6" t="s">
        <v>352</v>
      </c>
      <c r="D135" s="6" t="s">
        <v>328</v>
      </c>
      <c r="E135" s="6">
        <v>20170032</v>
      </c>
      <c r="F135" s="6" t="s">
        <v>356</v>
      </c>
      <c r="G135" s="6">
        <v>73.8</v>
      </c>
      <c r="H135" s="7">
        <f t="shared" si="6"/>
        <v>29.52</v>
      </c>
      <c r="I135" s="6">
        <v>82</v>
      </c>
      <c r="J135" s="6">
        <f t="shared" si="7"/>
        <v>49.199999999999996</v>
      </c>
      <c r="K135" s="6">
        <f t="shared" si="8"/>
        <v>78.72</v>
      </c>
      <c r="L135" s="6">
        <v>2</v>
      </c>
      <c r="M135" s="6"/>
    </row>
    <row r="136" spans="1:13" ht="24.75" customHeight="1">
      <c r="A136" s="5" t="s">
        <v>357</v>
      </c>
      <c r="B136" s="6" t="s">
        <v>32</v>
      </c>
      <c r="C136" s="6" t="s">
        <v>352</v>
      </c>
      <c r="D136" s="6" t="s">
        <v>328</v>
      </c>
      <c r="E136" s="6" t="s">
        <v>353</v>
      </c>
      <c r="F136" s="6" t="s">
        <v>358</v>
      </c>
      <c r="G136" s="6">
        <v>68.6</v>
      </c>
      <c r="H136" s="7">
        <f t="shared" si="6"/>
        <v>27.439999999999998</v>
      </c>
      <c r="I136" s="11" t="s">
        <v>27</v>
      </c>
      <c r="J136" s="12"/>
      <c r="K136" s="12"/>
      <c r="L136" s="12"/>
      <c r="M136" s="13"/>
    </row>
    <row r="137" spans="1:13" ht="24.75" customHeight="1">
      <c r="A137" s="5" t="s">
        <v>359</v>
      </c>
      <c r="B137" s="6" t="s">
        <v>16</v>
      </c>
      <c r="C137" s="6" t="s">
        <v>360</v>
      </c>
      <c r="D137" s="6" t="s">
        <v>344</v>
      </c>
      <c r="E137" s="6">
        <v>20180033</v>
      </c>
      <c r="F137" s="6" t="s">
        <v>361</v>
      </c>
      <c r="G137" s="6">
        <v>68</v>
      </c>
      <c r="H137" s="7">
        <f t="shared" si="6"/>
        <v>27.200000000000003</v>
      </c>
      <c r="I137" s="6">
        <v>88.6</v>
      </c>
      <c r="J137" s="6">
        <f t="shared" si="7"/>
        <v>53.16</v>
      </c>
      <c r="K137" s="6">
        <f t="shared" si="8"/>
        <v>80.36</v>
      </c>
      <c r="L137" s="6">
        <v>1</v>
      </c>
      <c r="M137" s="6"/>
    </row>
    <row r="138" spans="1:13" ht="24.75" customHeight="1">
      <c r="A138" s="5" t="s">
        <v>362</v>
      </c>
      <c r="B138" s="6" t="s">
        <v>16</v>
      </c>
      <c r="C138" s="6" t="s">
        <v>360</v>
      </c>
      <c r="D138" s="6" t="s">
        <v>344</v>
      </c>
      <c r="E138" s="6" t="s">
        <v>363</v>
      </c>
      <c r="F138" s="6" t="s">
        <v>364</v>
      </c>
      <c r="G138" s="6">
        <v>58.8</v>
      </c>
      <c r="H138" s="7">
        <f t="shared" si="6"/>
        <v>23.52</v>
      </c>
      <c r="I138" s="6">
        <v>84.4</v>
      </c>
      <c r="J138" s="6">
        <f t="shared" si="7"/>
        <v>50.64</v>
      </c>
      <c r="K138" s="6">
        <f t="shared" si="8"/>
        <v>74.16</v>
      </c>
      <c r="L138" s="6">
        <v>2</v>
      </c>
      <c r="M138" s="6"/>
    </row>
    <row r="139" spans="1:13" ht="24.75" customHeight="1">
      <c r="A139" s="5" t="s">
        <v>365</v>
      </c>
      <c r="B139" s="6" t="s">
        <v>16</v>
      </c>
      <c r="C139" s="6" t="s">
        <v>360</v>
      </c>
      <c r="D139" s="6" t="s">
        <v>344</v>
      </c>
      <c r="E139" s="6" t="s">
        <v>363</v>
      </c>
      <c r="F139" s="6" t="s">
        <v>366</v>
      </c>
      <c r="G139" s="6">
        <v>56.3</v>
      </c>
      <c r="H139" s="7">
        <f t="shared" si="6"/>
        <v>22.52</v>
      </c>
      <c r="I139" s="11" t="s">
        <v>27</v>
      </c>
      <c r="J139" s="12"/>
      <c r="K139" s="12"/>
      <c r="L139" s="12"/>
      <c r="M139" s="13"/>
    </row>
    <row r="140" spans="1:13" ht="24.75" customHeight="1">
      <c r="A140" s="5" t="s">
        <v>367</v>
      </c>
      <c r="B140" s="6" t="s">
        <v>32</v>
      </c>
      <c r="C140" s="6" t="s">
        <v>360</v>
      </c>
      <c r="D140" s="6" t="s">
        <v>368</v>
      </c>
      <c r="E140" s="6" t="s">
        <v>369</v>
      </c>
      <c r="F140" s="6" t="s">
        <v>370</v>
      </c>
      <c r="G140" s="6">
        <v>64.2</v>
      </c>
      <c r="H140" s="7">
        <f t="shared" si="6"/>
        <v>25.680000000000003</v>
      </c>
      <c r="I140" s="6">
        <v>84.4</v>
      </c>
      <c r="J140" s="6">
        <f t="shared" si="7"/>
        <v>50.64</v>
      </c>
      <c r="K140" s="6">
        <f t="shared" si="8"/>
        <v>76.32000000000001</v>
      </c>
      <c r="L140" s="6">
        <v>1</v>
      </c>
      <c r="M140" s="6"/>
    </row>
    <row r="141" spans="1:13" ht="24.75" customHeight="1">
      <c r="A141" s="9" t="s">
        <v>371</v>
      </c>
      <c r="B141" s="6" t="s">
        <v>16</v>
      </c>
      <c r="C141" s="10" t="s">
        <v>360</v>
      </c>
      <c r="D141" s="6" t="s">
        <v>368</v>
      </c>
      <c r="E141" s="6" t="s">
        <v>369</v>
      </c>
      <c r="F141" s="6" t="s">
        <v>372</v>
      </c>
      <c r="G141" s="6">
        <v>55.9</v>
      </c>
      <c r="H141" s="7">
        <f t="shared" si="6"/>
        <v>22.36</v>
      </c>
      <c r="I141" s="6">
        <v>77.6</v>
      </c>
      <c r="J141" s="6">
        <f t="shared" si="7"/>
        <v>46.559999999999995</v>
      </c>
      <c r="K141" s="6">
        <f t="shared" si="8"/>
        <v>68.91999999999999</v>
      </c>
      <c r="L141" s="6">
        <v>2</v>
      </c>
      <c r="M141" s="6"/>
    </row>
    <row r="142" spans="1:13" ht="24.75" customHeight="1">
      <c r="A142" s="5" t="s">
        <v>373</v>
      </c>
      <c r="B142" s="6" t="s">
        <v>32</v>
      </c>
      <c r="C142" s="6" t="s">
        <v>360</v>
      </c>
      <c r="D142" s="6" t="s">
        <v>368</v>
      </c>
      <c r="E142" s="6">
        <v>20180034</v>
      </c>
      <c r="F142" s="6" t="s">
        <v>374</v>
      </c>
      <c r="G142" s="6">
        <v>71.1</v>
      </c>
      <c r="H142" s="7">
        <f t="shared" si="6"/>
        <v>28.439999999999998</v>
      </c>
      <c r="I142" s="11" t="s">
        <v>27</v>
      </c>
      <c r="J142" s="12"/>
      <c r="K142" s="12"/>
      <c r="L142" s="12"/>
      <c r="M142" s="13"/>
    </row>
    <row r="143" spans="1:13" ht="24.75" customHeight="1">
      <c r="A143" s="5" t="s">
        <v>375</v>
      </c>
      <c r="B143" s="6" t="s">
        <v>16</v>
      </c>
      <c r="C143" s="6" t="s">
        <v>360</v>
      </c>
      <c r="D143" s="6" t="s">
        <v>236</v>
      </c>
      <c r="E143" s="6" t="s">
        <v>376</v>
      </c>
      <c r="F143" s="6" t="s">
        <v>377</v>
      </c>
      <c r="G143" s="6">
        <v>56.5</v>
      </c>
      <c r="H143" s="7">
        <f t="shared" si="6"/>
        <v>22.6</v>
      </c>
      <c r="I143" s="6">
        <v>76.4</v>
      </c>
      <c r="J143" s="6">
        <f t="shared" si="7"/>
        <v>45.84</v>
      </c>
      <c r="K143" s="6">
        <f t="shared" si="8"/>
        <v>68.44</v>
      </c>
      <c r="L143" s="6">
        <v>1</v>
      </c>
      <c r="M143" s="6"/>
    </row>
    <row r="144" spans="1:13" ht="24.75" customHeight="1">
      <c r="A144" s="5" t="s">
        <v>378</v>
      </c>
      <c r="B144" s="6" t="s">
        <v>32</v>
      </c>
      <c r="C144" s="6" t="s">
        <v>360</v>
      </c>
      <c r="D144" s="6" t="s">
        <v>379</v>
      </c>
      <c r="E144" s="6" t="s">
        <v>380</v>
      </c>
      <c r="F144" s="6" t="s">
        <v>381</v>
      </c>
      <c r="G144" s="6">
        <v>67</v>
      </c>
      <c r="H144" s="7">
        <f t="shared" si="6"/>
        <v>26.8</v>
      </c>
      <c r="I144" s="6">
        <v>79.2</v>
      </c>
      <c r="J144" s="6">
        <f t="shared" si="7"/>
        <v>47.52</v>
      </c>
      <c r="K144" s="6">
        <f t="shared" si="8"/>
        <v>74.32000000000001</v>
      </c>
      <c r="L144" s="6">
        <v>1</v>
      </c>
      <c r="M144" s="6"/>
    </row>
    <row r="145" spans="1:13" ht="24.75" customHeight="1">
      <c r="A145" s="5" t="s">
        <v>382</v>
      </c>
      <c r="B145" s="6" t="s">
        <v>16</v>
      </c>
      <c r="C145" s="6" t="s">
        <v>360</v>
      </c>
      <c r="D145" s="6" t="s">
        <v>379</v>
      </c>
      <c r="E145" s="6" t="s">
        <v>380</v>
      </c>
      <c r="F145" s="6" t="s">
        <v>383</v>
      </c>
      <c r="G145" s="6">
        <v>57</v>
      </c>
      <c r="H145" s="7">
        <f t="shared" si="6"/>
        <v>22.8</v>
      </c>
      <c r="I145" s="6">
        <v>81.4</v>
      </c>
      <c r="J145" s="6">
        <f t="shared" si="7"/>
        <v>48.84</v>
      </c>
      <c r="K145" s="6">
        <f t="shared" si="8"/>
        <v>71.64</v>
      </c>
      <c r="L145" s="6">
        <v>2</v>
      </c>
      <c r="M145" s="6"/>
    </row>
    <row r="146" spans="1:13" ht="24.75" customHeight="1">
      <c r="A146" s="5" t="s">
        <v>384</v>
      </c>
      <c r="B146" s="6" t="s">
        <v>32</v>
      </c>
      <c r="C146" s="6" t="s">
        <v>360</v>
      </c>
      <c r="D146" s="6" t="s">
        <v>379</v>
      </c>
      <c r="E146" s="6" t="s">
        <v>380</v>
      </c>
      <c r="F146" s="6" t="s">
        <v>385</v>
      </c>
      <c r="G146" s="6">
        <v>50.7</v>
      </c>
      <c r="H146" s="7">
        <f t="shared" si="6"/>
        <v>20.28</v>
      </c>
      <c r="I146" s="6">
        <v>71.6</v>
      </c>
      <c r="J146" s="6">
        <f t="shared" si="7"/>
        <v>42.959999999999994</v>
      </c>
      <c r="K146" s="6">
        <f t="shared" si="8"/>
        <v>63.239999999999995</v>
      </c>
      <c r="L146" s="6">
        <v>3</v>
      </c>
      <c r="M146" s="6"/>
    </row>
    <row r="147" spans="1:13" ht="24.75" customHeight="1">
      <c r="A147" s="5" t="s">
        <v>386</v>
      </c>
      <c r="B147" s="6" t="s">
        <v>32</v>
      </c>
      <c r="C147" s="6" t="s">
        <v>360</v>
      </c>
      <c r="D147" s="6" t="s">
        <v>328</v>
      </c>
      <c r="E147" s="6" t="s">
        <v>387</v>
      </c>
      <c r="F147" s="6" t="s">
        <v>388</v>
      </c>
      <c r="G147" s="6">
        <v>65.7</v>
      </c>
      <c r="H147" s="7">
        <f t="shared" si="6"/>
        <v>26.28</v>
      </c>
      <c r="I147" s="6">
        <v>85.4</v>
      </c>
      <c r="J147" s="6">
        <f t="shared" si="7"/>
        <v>51.24</v>
      </c>
      <c r="K147" s="6">
        <f t="shared" si="8"/>
        <v>77.52000000000001</v>
      </c>
      <c r="L147" s="6">
        <v>1</v>
      </c>
      <c r="M147" s="6"/>
    </row>
    <row r="148" spans="1:13" ht="24.75" customHeight="1">
      <c r="A148" s="5" t="s">
        <v>389</v>
      </c>
      <c r="B148" s="6" t="s">
        <v>32</v>
      </c>
      <c r="C148" s="6" t="s">
        <v>360</v>
      </c>
      <c r="D148" s="6" t="s">
        <v>328</v>
      </c>
      <c r="E148" s="6" t="s">
        <v>387</v>
      </c>
      <c r="F148" s="6" t="s">
        <v>390</v>
      </c>
      <c r="G148" s="6">
        <v>67</v>
      </c>
      <c r="H148" s="7">
        <f t="shared" si="6"/>
        <v>26.8</v>
      </c>
      <c r="I148" s="6">
        <v>80.2</v>
      </c>
      <c r="J148" s="6">
        <f t="shared" si="7"/>
        <v>48.12</v>
      </c>
      <c r="K148" s="6">
        <f t="shared" si="8"/>
        <v>74.92</v>
      </c>
      <c r="L148" s="6">
        <v>2</v>
      </c>
      <c r="M148" s="6"/>
    </row>
    <row r="149" spans="1:13" ht="24.75" customHeight="1">
      <c r="A149" s="5" t="s">
        <v>391</v>
      </c>
      <c r="B149" s="6" t="s">
        <v>32</v>
      </c>
      <c r="C149" s="6" t="s">
        <v>360</v>
      </c>
      <c r="D149" s="6" t="s">
        <v>328</v>
      </c>
      <c r="E149" s="6" t="s">
        <v>387</v>
      </c>
      <c r="F149" s="6" t="s">
        <v>392</v>
      </c>
      <c r="G149" s="6">
        <v>65.8</v>
      </c>
      <c r="H149" s="7">
        <f t="shared" si="6"/>
        <v>26.32</v>
      </c>
      <c r="I149" s="6">
        <v>79.6</v>
      </c>
      <c r="J149" s="6">
        <f t="shared" si="7"/>
        <v>47.76</v>
      </c>
      <c r="K149" s="6">
        <f t="shared" si="8"/>
        <v>74.08</v>
      </c>
      <c r="L149" s="6">
        <v>3</v>
      </c>
      <c r="M149" s="6"/>
    </row>
    <row r="150" spans="1:13" ht="24.75" customHeight="1">
      <c r="A150" s="5" t="s">
        <v>393</v>
      </c>
      <c r="B150" s="6" t="s">
        <v>16</v>
      </c>
      <c r="C150" s="6" t="s">
        <v>394</v>
      </c>
      <c r="D150" s="6" t="s">
        <v>395</v>
      </c>
      <c r="E150" s="6" t="s">
        <v>396</v>
      </c>
      <c r="F150" s="6" t="s">
        <v>397</v>
      </c>
      <c r="G150" s="6">
        <v>67.2</v>
      </c>
      <c r="H150" s="7">
        <f t="shared" si="6"/>
        <v>26.880000000000003</v>
      </c>
      <c r="I150" s="6">
        <v>84.6</v>
      </c>
      <c r="J150" s="6">
        <f t="shared" si="7"/>
        <v>50.76</v>
      </c>
      <c r="K150" s="6">
        <f t="shared" si="8"/>
        <v>77.64</v>
      </c>
      <c r="L150" s="6">
        <v>1</v>
      </c>
      <c r="M150" s="6"/>
    </row>
    <row r="151" spans="1:13" ht="24.75" customHeight="1">
      <c r="A151" s="5" t="s">
        <v>398</v>
      </c>
      <c r="B151" s="6" t="s">
        <v>32</v>
      </c>
      <c r="C151" s="6" t="s">
        <v>394</v>
      </c>
      <c r="D151" s="6" t="s">
        <v>395</v>
      </c>
      <c r="E151" s="6">
        <v>20190038</v>
      </c>
      <c r="F151" s="6" t="s">
        <v>399</v>
      </c>
      <c r="G151" s="6">
        <v>73.2</v>
      </c>
      <c r="H151" s="7">
        <f t="shared" si="6"/>
        <v>29.28</v>
      </c>
      <c r="I151" s="6">
        <v>79.6</v>
      </c>
      <c r="J151" s="6">
        <f t="shared" si="7"/>
        <v>47.76</v>
      </c>
      <c r="K151" s="6">
        <f t="shared" si="8"/>
        <v>77.03999999999999</v>
      </c>
      <c r="L151" s="6">
        <v>2</v>
      </c>
      <c r="M151" s="6"/>
    </row>
    <row r="152" spans="1:13" ht="24.75" customHeight="1">
      <c r="A152" s="5" t="s">
        <v>400</v>
      </c>
      <c r="B152" s="6" t="s">
        <v>32</v>
      </c>
      <c r="C152" s="6" t="s">
        <v>394</v>
      </c>
      <c r="D152" s="6" t="s">
        <v>395</v>
      </c>
      <c r="E152" s="6" t="s">
        <v>396</v>
      </c>
      <c r="F152" s="6" t="s">
        <v>401</v>
      </c>
      <c r="G152" s="6">
        <v>65.2</v>
      </c>
      <c r="H152" s="7">
        <f t="shared" si="6"/>
        <v>26.080000000000002</v>
      </c>
      <c r="I152" s="6">
        <v>83</v>
      </c>
      <c r="J152" s="6">
        <f t="shared" si="7"/>
        <v>49.8</v>
      </c>
      <c r="K152" s="6">
        <f t="shared" si="8"/>
        <v>75.88</v>
      </c>
      <c r="L152" s="6">
        <v>3</v>
      </c>
      <c r="M152" s="6"/>
    </row>
    <row r="153" spans="1:13" ht="24.75" customHeight="1">
      <c r="A153" s="5" t="s">
        <v>402</v>
      </c>
      <c r="B153" s="6" t="s">
        <v>32</v>
      </c>
      <c r="C153" s="6" t="s">
        <v>394</v>
      </c>
      <c r="D153" s="6" t="s">
        <v>395</v>
      </c>
      <c r="E153" s="6" t="s">
        <v>396</v>
      </c>
      <c r="F153" s="6" t="s">
        <v>403</v>
      </c>
      <c r="G153" s="6">
        <v>67.3</v>
      </c>
      <c r="H153" s="7">
        <f t="shared" si="6"/>
        <v>26.92</v>
      </c>
      <c r="I153" s="6">
        <v>81.4</v>
      </c>
      <c r="J153" s="6">
        <f t="shared" si="7"/>
        <v>48.84</v>
      </c>
      <c r="K153" s="6">
        <f t="shared" si="8"/>
        <v>75.76</v>
      </c>
      <c r="L153" s="6">
        <v>4</v>
      </c>
      <c r="M153" s="6"/>
    </row>
    <row r="154" spans="1:13" ht="24.75" customHeight="1">
      <c r="A154" s="5" t="s">
        <v>404</v>
      </c>
      <c r="B154" s="6" t="s">
        <v>32</v>
      </c>
      <c r="C154" s="6" t="s">
        <v>394</v>
      </c>
      <c r="D154" s="6" t="s">
        <v>395</v>
      </c>
      <c r="E154" s="6" t="s">
        <v>396</v>
      </c>
      <c r="F154" s="6" t="s">
        <v>405</v>
      </c>
      <c r="G154" s="6">
        <v>67.2</v>
      </c>
      <c r="H154" s="7">
        <f t="shared" si="6"/>
        <v>26.880000000000003</v>
      </c>
      <c r="I154" s="6">
        <v>80.8</v>
      </c>
      <c r="J154" s="6">
        <f t="shared" si="7"/>
        <v>48.48</v>
      </c>
      <c r="K154" s="6">
        <f t="shared" si="8"/>
        <v>75.36</v>
      </c>
      <c r="L154" s="6">
        <v>5</v>
      </c>
      <c r="M154" s="6"/>
    </row>
    <row r="155" spans="1:13" ht="24.75" customHeight="1">
      <c r="A155" s="5" t="s">
        <v>406</v>
      </c>
      <c r="B155" s="6" t="s">
        <v>16</v>
      </c>
      <c r="C155" s="6" t="s">
        <v>394</v>
      </c>
      <c r="D155" s="6" t="s">
        <v>395</v>
      </c>
      <c r="E155" s="6" t="s">
        <v>396</v>
      </c>
      <c r="F155" s="6" t="s">
        <v>407</v>
      </c>
      <c r="G155" s="6">
        <v>62.5</v>
      </c>
      <c r="H155" s="7">
        <f t="shared" si="6"/>
        <v>25</v>
      </c>
      <c r="I155" s="6">
        <v>83.4</v>
      </c>
      <c r="J155" s="6">
        <f t="shared" si="7"/>
        <v>50.04</v>
      </c>
      <c r="K155" s="6">
        <f t="shared" si="8"/>
        <v>75.03999999999999</v>
      </c>
      <c r="L155" s="6">
        <v>6</v>
      </c>
      <c r="M155" s="6"/>
    </row>
    <row r="156" spans="1:13" ht="24.75" customHeight="1">
      <c r="A156" s="5" t="s">
        <v>408</v>
      </c>
      <c r="B156" s="6" t="s">
        <v>32</v>
      </c>
      <c r="C156" s="6" t="s">
        <v>394</v>
      </c>
      <c r="D156" s="6" t="s">
        <v>395</v>
      </c>
      <c r="E156" s="6" t="s">
        <v>396</v>
      </c>
      <c r="F156" s="6" t="s">
        <v>409</v>
      </c>
      <c r="G156" s="6">
        <v>64.4</v>
      </c>
      <c r="H156" s="7">
        <f t="shared" si="6"/>
        <v>25.760000000000005</v>
      </c>
      <c r="I156" s="6">
        <v>80.6</v>
      </c>
      <c r="J156" s="6">
        <f t="shared" si="7"/>
        <v>48.35999999999999</v>
      </c>
      <c r="K156" s="6">
        <f t="shared" si="8"/>
        <v>74.12</v>
      </c>
      <c r="L156" s="6">
        <v>7</v>
      </c>
      <c r="M156" s="6"/>
    </row>
    <row r="157" spans="1:13" ht="24.75" customHeight="1">
      <c r="A157" s="5" t="s">
        <v>410</v>
      </c>
      <c r="B157" s="6" t="s">
        <v>32</v>
      </c>
      <c r="C157" s="6" t="s">
        <v>394</v>
      </c>
      <c r="D157" s="6" t="s">
        <v>395</v>
      </c>
      <c r="E157" s="6" t="s">
        <v>396</v>
      </c>
      <c r="F157" s="6" t="s">
        <v>411</v>
      </c>
      <c r="G157" s="6">
        <v>58.7</v>
      </c>
      <c r="H157" s="7">
        <f t="shared" si="6"/>
        <v>23.480000000000004</v>
      </c>
      <c r="I157" s="6">
        <v>83.2</v>
      </c>
      <c r="J157" s="6">
        <f t="shared" si="7"/>
        <v>49.92</v>
      </c>
      <c r="K157" s="6">
        <f t="shared" si="8"/>
        <v>73.4</v>
      </c>
      <c r="L157" s="6">
        <v>8</v>
      </c>
      <c r="M157" s="6"/>
    </row>
    <row r="158" spans="1:13" ht="24.75" customHeight="1">
      <c r="A158" s="5" t="s">
        <v>412</v>
      </c>
      <c r="B158" s="6" t="s">
        <v>32</v>
      </c>
      <c r="C158" s="6" t="s">
        <v>394</v>
      </c>
      <c r="D158" s="6" t="s">
        <v>395</v>
      </c>
      <c r="E158" s="6" t="s">
        <v>396</v>
      </c>
      <c r="F158" s="6" t="s">
        <v>413</v>
      </c>
      <c r="G158" s="6">
        <v>62.6</v>
      </c>
      <c r="H158" s="7">
        <f t="shared" si="6"/>
        <v>25.040000000000003</v>
      </c>
      <c r="I158" s="6">
        <v>79</v>
      </c>
      <c r="J158" s="6">
        <f t="shared" si="7"/>
        <v>47.4</v>
      </c>
      <c r="K158" s="6">
        <f t="shared" si="8"/>
        <v>72.44</v>
      </c>
      <c r="L158" s="6">
        <v>9</v>
      </c>
      <c r="M158" s="6"/>
    </row>
    <row r="159" spans="1:13" ht="24.75" customHeight="1">
      <c r="A159" s="5" t="s">
        <v>414</v>
      </c>
      <c r="B159" s="6" t="s">
        <v>32</v>
      </c>
      <c r="C159" s="6" t="s">
        <v>394</v>
      </c>
      <c r="D159" s="6" t="s">
        <v>395</v>
      </c>
      <c r="E159" s="6" t="s">
        <v>396</v>
      </c>
      <c r="F159" s="6" t="s">
        <v>415</v>
      </c>
      <c r="G159" s="6">
        <v>67</v>
      </c>
      <c r="H159" s="7">
        <f t="shared" si="6"/>
        <v>26.8</v>
      </c>
      <c r="I159" s="11" t="s">
        <v>27</v>
      </c>
      <c r="J159" s="12"/>
      <c r="K159" s="12"/>
      <c r="L159" s="12"/>
      <c r="M159" s="13"/>
    </row>
    <row r="160" spans="1:13" ht="24.75" customHeight="1">
      <c r="A160" s="5" t="s">
        <v>416</v>
      </c>
      <c r="B160" s="6" t="s">
        <v>16</v>
      </c>
      <c r="C160" s="6" t="s">
        <v>394</v>
      </c>
      <c r="D160" s="6" t="s">
        <v>395</v>
      </c>
      <c r="E160" s="6" t="s">
        <v>396</v>
      </c>
      <c r="F160" s="6" t="s">
        <v>417</v>
      </c>
      <c r="G160" s="6">
        <v>63.6</v>
      </c>
      <c r="H160" s="7">
        <f t="shared" si="6"/>
        <v>25.44</v>
      </c>
      <c r="I160" s="11" t="s">
        <v>27</v>
      </c>
      <c r="J160" s="12"/>
      <c r="K160" s="12"/>
      <c r="L160" s="12"/>
      <c r="M160" s="13"/>
    </row>
    <row r="161" spans="1:13" ht="24.75" customHeight="1">
      <c r="A161" s="5" t="s">
        <v>418</v>
      </c>
      <c r="B161" s="6" t="s">
        <v>16</v>
      </c>
      <c r="C161" s="6" t="s">
        <v>394</v>
      </c>
      <c r="D161" s="6" t="s">
        <v>395</v>
      </c>
      <c r="E161" s="6" t="s">
        <v>396</v>
      </c>
      <c r="F161" s="6" t="s">
        <v>419</v>
      </c>
      <c r="G161" s="6">
        <v>61.9</v>
      </c>
      <c r="H161" s="7">
        <f t="shared" si="6"/>
        <v>24.76</v>
      </c>
      <c r="I161" s="11" t="s">
        <v>420</v>
      </c>
      <c r="J161" s="12"/>
      <c r="K161" s="12"/>
      <c r="L161" s="12"/>
      <c r="M161" s="13"/>
    </row>
    <row r="162" spans="1:13" ht="24.75" customHeight="1">
      <c r="A162" s="5" t="s">
        <v>421</v>
      </c>
      <c r="B162" s="6" t="s">
        <v>16</v>
      </c>
      <c r="C162" s="6" t="s">
        <v>394</v>
      </c>
      <c r="D162" s="6" t="s">
        <v>344</v>
      </c>
      <c r="E162" s="6" t="s">
        <v>422</v>
      </c>
      <c r="F162" s="6" t="s">
        <v>423</v>
      </c>
      <c r="G162" s="6">
        <v>63.9</v>
      </c>
      <c r="H162" s="7">
        <f t="shared" si="6"/>
        <v>25.560000000000002</v>
      </c>
      <c r="I162" s="6">
        <v>84.4</v>
      </c>
      <c r="J162" s="6">
        <f t="shared" si="7"/>
        <v>50.64</v>
      </c>
      <c r="K162" s="6">
        <f t="shared" si="8"/>
        <v>76.2</v>
      </c>
      <c r="L162" s="6">
        <v>1</v>
      </c>
      <c r="M162" s="6"/>
    </row>
    <row r="163" spans="1:13" ht="24.75" customHeight="1">
      <c r="A163" s="5" t="s">
        <v>424</v>
      </c>
      <c r="B163" s="6" t="s">
        <v>16</v>
      </c>
      <c r="C163" s="6" t="s">
        <v>394</v>
      </c>
      <c r="D163" s="6" t="s">
        <v>344</v>
      </c>
      <c r="E163" s="6">
        <v>20190039</v>
      </c>
      <c r="F163" s="6" t="s">
        <v>425</v>
      </c>
      <c r="G163" s="6">
        <v>68.3</v>
      </c>
      <c r="H163" s="7">
        <f t="shared" si="6"/>
        <v>27.32</v>
      </c>
      <c r="I163" s="6">
        <v>79.2</v>
      </c>
      <c r="J163" s="6">
        <f t="shared" si="7"/>
        <v>47.52</v>
      </c>
      <c r="K163" s="6">
        <f t="shared" si="8"/>
        <v>74.84</v>
      </c>
      <c r="L163" s="6">
        <v>2</v>
      </c>
      <c r="M163" s="6"/>
    </row>
    <row r="164" spans="1:13" ht="24.75" customHeight="1">
      <c r="A164" s="5" t="s">
        <v>426</v>
      </c>
      <c r="B164" s="6" t="s">
        <v>16</v>
      </c>
      <c r="C164" s="6" t="s">
        <v>394</v>
      </c>
      <c r="D164" s="6" t="s">
        <v>344</v>
      </c>
      <c r="E164" s="6" t="s">
        <v>422</v>
      </c>
      <c r="F164" s="6" t="s">
        <v>427</v>
      </c>
      <c r="G164" s="6">
        <v>61.1</v>
      </c>
      <c r="H164" s="7">
        <f t="shared" si="6"/>
        <v>24.44</v>
      </c>
      <c r="I164" s="6">
        <v>81.6</v>
      </c>
      <c r="J164" s="6">
        <f t="shared" si="7"/>
        <v>48.959999999999994</v>
      </c>
      <c r="K164" s="6">
        <f t="shared" si="8"/>
        <v>73.39999999999999</v>
      </c>
      <c r="L164" s="6">
        <v>3</v>
      </c>
      <c r="M164" s="6"/>
    </row>
    <row r="165" spans="1:13" ht="24.75" customHeight="1">
      <c r="A165" s="5" t="s">
        <v>428</v>
      </c>
      <c r="B165" s="6" t="s">
        <v>32</v>
      </c>
      <c r="C165" s="6" t="s">
        <v>429</v>
      </c>
      <c r="D165" s="6" t="s">
        <v>430</v>
      </c>
      <c r="E165" s="6" t="s">
        <v>431</v>
      </c>
      <c r="F165" s="6" t="s">
        <v>432</v>
      </c>
      <c r="G165" s="6">
        <v>64.1</v>
      </c>
      <c r="H165" s="7">
        <f t="shared" si="6"/>
        <v>25.64</v>
      </c>
      <c r="I165" s="6">
        <v>80.8</v>
      </c>
      <c r="J165" s="6">
        <f t="shared" si="7"/>
        <v>48.48</v>
      </c>
      <c r="K165" s="6">
        <f t="shared" si="8"/>
        <v>74.12</v>
      </c>
      <c r="L165" s="6">
        <v>1</v>
      </c>
      <c r="M165" s="6"/>
    </row>
    <row r="166" spans="1:13" ht="24.75" customHeight="1">
      <c r="A166" s="5" t="s">
        <v>433</v>
      </c>
      <c r="B166" s="6" t="s">
        <v>16</v>
      </c>
      <c r="C166" s="6" t="s">
        <v>429</v>
      </c>
      <c r="D166" s="6" t="s">
        <v>430</v>
      </c>
      <c r="E166" s="6">
        <v>20200040</v>
      </c>
      <c r="F166" s="6" t="s">
        <v>434</v>
      </c>
      <c r="G166" s="6">
        <v>69.2</v>
      </c>
      <c r="H166" s="7">
        <f t="shared" si="6"/>
        <v>27.680000000000003</v>
      </c>
      <c r="I166" s="6">
        <v>76.8</v>
      </c>
      <c r="J166" s="6">
        <f t="shared" si="7"/>
        <v>46.08</v>
      </c>
      <c r="K166" s="6">
        <f t="shared" si="8"/>
        <v>73.76</v>
      </c>
      <c r="L166" s="6">
        <v>2</v>
      </c>
      <c r="M166" s="6"/>
    </row>
    <row r="167" spans="1:13" ht="24.75" customHeight="1">
      <c r="A167" s="5" t="s">
        <v>435</v>
      </c>
      <c r="B167" s="6" t="s">
        <v>16</v>
      </c>
      <c r="C167" s="6" t="s">
        <v>429</v>
      </c>
      <c r="D167" s="6" t="s">
        <v>430</v>
      </c>
      <c r="E167" s="6" t="s">
        <v>431</v>
      </c>
      <c r="F167" s="6" t="s">
        <v>436</v>
      </c>
      <c r="G167" s="6">
        <v>61.8</v>
      </c>
      <c r="H167" s="7">
        <f t="shared" si="6"/>
        <v>24.72</v>
      </c>
      <c r="I167" s="6">
        <v>79.8</v>
      </c>
      <c r="J167" s="6">
        <f t="shared" si="7"/>
        <v>47.879999999999995</v>
      </c>
      <c r="K167" s="6">
        <f t="shared" si="8"/>
        <v>72.6</v>
      </c>
      <c r="L167" s="6">
        <v>3</v>
      </c>
      <c r="M167" s="6"/>
    </row>
    <row r="168" spans="1:13" ht="24.75" customHeight="1">
      <c r="A168" s="5" t="s">
        <v>437</v>
      </c>
      <c r="B168" s="6" t="s">
        <v>32</v>
      </c>
      <c r="C168" s="6" t="s">
        <v>429</v>
      </c>
      <c r="D168" s="6" t="s">
        <v>430</v>
      </c>
      <c r="E168" s="6" t="s">
        <v>431</v>
      </c>
      <c r="F168" s="6" t="s">
        <v>438</v>
      </c>
      <c r="G168" s="6">
        <v>56.9</v>
      </c>
      <c r="H168" s="7">
        <f t="shared" si="6"/>
        <v>22.76</v>
      </c>
      <c r="I168" s="6">
        <v>81.6</v>
      </c>
      <c r="J168" s="6">
        <f t="shared" si="7"/>
        <v>48.959999999999994</v>
      </c>
      <c r="K168" s="6">
        <f t="shared" si="8"/>
        <v>71.72</v>
      </c>
      <c r="L168" s="6">
        <v>4</v>
      </c>
      <c r="M168" s="6"/>
    </row>
    <row r="169" spans="1:13" ht="24.75" customHeight="1">
      <c r="A169" s="5" t="s">
        <v>439</v>
      </c>
      <c r="B169" s="6" t="s">
        <v>32</v>
      </c>
      <c r="C169" s="6" t="s">
        <v>429</v>
      </c>
      <c r="D169" s="6" t="s">
        <v>430</v>
      </c>
      <c r="E169" s="6" t="s">
        <v>431</v>
      </c>
      <c r="F169" s="6" t="s">
        <v>440</v>
      </c>
      <c r="G169" s="6">
        <v>50.4</v>
      </c>
      <c r="H169" s="7">
        <f t="shared" si="6"/>
        <v>20.16</v>
      </c>
      <c r="I169" s="6">
        <v>81.6</v>
      </c>
      <c r="J169" s="6">
        <f t="shared" si="7"/>
        <v>48.959999999999994</v>
      </c>
      <c r="K169" s="6">
        <f t="shared" si="8"/>
        <v>69.11999999999999</v>
      </c>
      <c r="L169" s="6">
        <v>5</v>
      </c>
      <c r="M169" s="6"/>
    </row>
    <row r="170" spans="1:13" ht="24.75" customHeight="1">
      <c r="A170" s="5" t="s">
        <v>441</v>
      </c>
      <c r="B170" s="6" t="s">
        <v>16</v>
      </c>
      <c r="C170" s="6" t="s">
        <v>429</v>
      </c>
      <c r="D170" s="6" t="s">
        <v>430</v>
      </c>
      <c r="E170" s="6" t="s">
        <v>431</v>
      </c>
      <c r="F170" s="6" t="s">
        <v>442</v>
      </c>
      <c r="G170" s="6">
        <v>55.6</v>
      </c>
      <c r="H170" s="7">
        <f t="shared" si="6"/>
        <v>22.240000000000002</v>
      </c>
      <c r="I170" s="11" t="s">
        <v>27</v>
      </c>
      <c r="J170" s="12"/>
      <c r="K170" s="12"/>
      <c r="L170" s="12"/>
      <c r="M170" s="13"/>
    </row>
    <row r="171" spans="1:13" ht="24.75" customHeight="1">
      <c r="A171" s="5" t="s">
        <v>443</v>
      </c>
      <c r="B171" s="6" t="s">
        <v>16</v>
      </c>
      <c r="C171" s="6" t="s">
        <v>429</v>
      </c>
      <c r="D171" s="6" t="s">
        <v>430</v>
      </c>
      <c r="E171" s="6" t="s">
        <v>431</v>
      </c>
      <c r="F171" s="6" t="s">
        <v>444</v>
      </c>
      <c r="G171" s="6">
        <v>54.6</v>
      </c>
      <c r="H171" s="7">
        <f t="shared" si="6"/>
        <v>21.840000000000003</v>
      </c>
      <c r="I171" s="11" t="s">
        <v>27</v>
      </c>
      <c r="J171" s="12"/>
      <c r="K171" s="12"/>
      <c r="L171" s="12"/>
      <c r="M171" s="13"/>
    </row>
    <row r="172" spans="1:13" ht="24.75" customHeight="1">
      <c r="A172" s="5" t="s">
        <v>445</v>
      </c>
      <c r="B172" s="6" t="s">
        <v>16</v>
      </c>
      <c r="C172" s="6" t="s">
        <v>429</v>
      </c>
      <c r="D172" s="6" t="s">
        <v>446</v>
      </c>
      <c r="E172" s="6" t="s">
        <v>447</v>
      </c>
      <c r="F172" s="6" t="s">
        <v>448</v>
      </c>
      <c r="G172" s="6">
        <v>59.8</v>
      </c>
      <c r="H172" s="7">
        <f t="shared" si="6"/>
        <v>23.92</v>
      </c>
      <c r="I172" s="6">
        <v>83</v>
      </c>
      <c r="J172" s="6">
        <f t="shared" si="7"/>
        <v>49.8</v>
      </c>
      <c r="K172" s="6">
        <f t="shared" si="8"/>
        <v>73.72</v>
      </c>
      <c r="L172" s="6">
        <v>1</v>
      </c>
      <c r="M172" s="6"/>
    </row>
    <row r="173" spans="1:13" ht="24.75" customHeight="1">
      <c r="A173" s="5" t="s">
        <v>449</v>
      </c>
      <c r="B173" s="6" t="s">
        <v>32</v>
      </c>
      <c r="C173" s="6" t="s">
        <v>429</v>
      </c>
      <c r="D173" s="6" t="s">
        <v>446</v>
      </c>
      <c r="E173" s="6" t="s">
        <v>447</v>
      </c>
      <c r="F173" s="6" t="s">
        <v>450</v>
      </c>
      <c r="G173" s="6">
        <v>57.5</v>
      </c>
      <c r="H173" s="7">
        <f t="shared" si="6"/>
        <v>23</v>
      </c>
      <c r="I173" s="6">
        <v>83</v>
      </c>
      <c r="J173" s="6">
        <f t="shared" si="7"/>
        <v>49.8</v>
      </c>
      <c r="K173" s="6">
        <f t="shared" si="8"/>
        <v>72.8</v>
      </c>
      <c r="L173" s="6">
        <v>2</v>
      </c>
      <c r="M173" s="6"/>
    </row>
    <row r="174" spans="1:13" ht="24.75" customHeight="1">
      <c r="A174" s="5" t="s">
        <v>451</v>
      </c>
      <c r="B174" s="6" t="s">
        <v>32</v>
      </c>
      <c r="C174" s="6" t="s">
        <v>429</v>
      </c>
      <c r="D174" s="6" t="s">
        <v>446</v>
      </c>
      <c r="E174" s="6" t="s">
        <v>447</v>
      </c>
      <c r="F174" s="6" t="s">
        <v>452</v>
      </c>
      <c r="G174" s="6">
        <v>55.2</v>
      </c>
      <c r="H174" s="7">
        <f t="shared" si="6"/>
        <v>22.080000000000002</v>
      </c>
      <c r="I174" s="6">
        <v>83.6</v>
      </c>
      <c r="J174" s="6">
        <f t="shared" si="7"/>
        <v>50.16</v>
      </c>
      <c r="K174" s="6">
        <f t="shared" si="8"/>
        <v>72.24</v>
      </c>
      <c r="L174" s="6">
        <v>3</v>
      </c>
      <c r="M174" s="6"/>
    </row>
    <row r="175" spans="1:13" ht="24.75" customHeight="1">
      <c r="A175" s="5" t="s">
        <v>453</v>
      </c>
      <c r="B175" s="6" t="s">
        <v>16</v>
      </c>
      <c r="C175" s="6" t="s">
        <v>429</v>
      </c>
      <c r="D175" s="6" t="s">
        <v>446</v>
      </c>
      <c r="E175" s="6" t="s">
        <v>447</v>
      </c>
      <c r="F175" s="6" t="s">
        <v>454</v>
      </c>
      <c r="G175" s="6">
        <v>54</v>
      </c>
      <c r="H175" s="7">
        <f t="shared" si="6"/>
        <v>21.6</v>
      </c>
      <c r="I175" s="6">
        <v>82.2</v>
      </c>
      <c r="J175" s="6">
        <f t="shared" si="7"/>
        <v>49.32</v>
      </c>
      <c r="K175" s="6">
        <f t="shared" si="8"/>
        <v>70.92</v>
      </c>
      <c r="L175" s="6">
        <v>4</v>
      </c>
      <c r="M175" s="6"/>
    </row>
    <row r="176" spans="1:13" ht="24.75" customHeight="1">
      <c r="A176" s="5" t="s">
        <v>455</v>
      </c>
      <c r="B176" s="6" t="s">
        <v>16</v>
      </c>
      <c r="C176" s="6" t="s">
        <v>429</v>
      </c>
      <c r="D176" s="6" t="s">
        <v>446</v>
      </c>
      <c r="E176" s="6" t="s">
        <v>447</v>
      </c>
      <c r="F176" s="6" t="s">
        <v>456</v>
      </c>
      <c r="G176" s="6">
        <v>55.8</v>
      </c>
      <c r="H176" s="7">
        <f t="shared" si="6"/>
        <v>22.32</v>
      </c>
      <c r="I176" s="6">
        <v>80</v>
      </c>
      <c r="J176" s="6">
        <f t="shared" si="7"/>
        <v>48</v>
      </c>
      <c r="K176" s="6">
        <f t="shared" si="8"/>
        <v>70.32</v>
      </c>
      <c r="L176" s="6">
        <v>5</v>
      </c>
      <c r="M176" s="6"/>
    </row>
    <row r="177" spans="1:13" ht="24.75" customHeight="1">
      <c r="A177" s="5" t="s">
        <v>457</v>
      </c>
      <c r="B177" s="6" t="s">
        <v>16</v>
      </c>
      <c r="C177" s="6" t="s">
        <v>429</v>
      </c>
      <c r="D177" s="6" t="s">
        <v>446</v>
      </c>
      <c r="E177" s="6" t="s">
        <v>447</v>
      </c>
      <c r="F177" s="6" t="s">
        <v>458</v>
      </c>
      <c r="G177" s="6">
        <v>52.1</v>
      </c>
      <c r="H177" s="7">
        <f t="shared" si="6"/>
        <v>20.840000000000003</v>
      </c>
      <c r="I177" s="6">
        <v>81.8</v>
      </c>
      <c r="J177" s="6">
        <f t="shared" si="7"/>
        <v>49.08</v>
      </c>
      <c r="K177" s="6">
        <f t="shared" si="8"/>
        <v>69.92</v>
      </c>
      <c r="L177" s="6">
        <v>6</v>
      </c>
      <c r="M177" s="6"/>
    </row>
    <row r="178" spans="1:13" ht="24.75" customHeight="1">
      <c r="A178" s="5" t="s">
        <v>459</v>
      </c>
      <c r="B178" s="6" t="s">
        <v>32</v>
      </c>
      <c r="C178" s="6" t="s">
        <v>429</v>
      </c>
      <c r="D178" s="6" t="s">
        <v>446</v>
      </c>
      <c r="E178" s="6" t="s">
        <v>447</v>
      </c>
      <c r="F178" s="6" t="s">
        <v>460</v>
      </c>
      <c r="G178" s="6">
        <v>53</v>
      </c>
      <c r="H178" s="7">
        <f t="shared" si="6"/>
        <v>21.200000000000003</v>
      </c>
      <c r="I178" s="6">
        <v>76</v>
      </c>
      <c r="J178" s="6">
        <f t="shared" si="7"/>
        <v>45.6</v>
      </c>
      <c r="K178" s="6">
        <f t="shared" si="8"/>
        <v>66.80000000000001</v>
      </c>
      <c r="L178" s="6">
        <v>7</v>
      </c>
      <c r="M178" s="6"/>
    </row>
    <row r="179" spans="1:13" ht="24.75" customHeight="1">
      <c r="A179" s="5" t="s">
        <v>461</v>
      </c>
      <c r="B179" s="6" t="s">
        <v>16</v>
      </c>
      <c r="C179" s="6" t="s">
        <v>429</v>
      </c>
      <c r="D179" s="6" t="s">
        <v>446</v>
      </c>
      <c r="E179" s="6">
        <v>20200041</v>
      </c>
      <c r="F179" s="6" t="s">
        <v>462</v>
      </c>
      <c r="G179" s="6">
        <v>71.7</v>
      </c>
      <c r="H179" s="7">
        <f t="shared" si="6"/>
        <v>28.680000000000003</v>
      </c>
      <c r="I179" s="11" t="s">
        <v>27</v>
      </c>
      <c r="J179" s="12"/>
      <c r="K179" s="12"/>
      <c r="L179" s="12"/>
      <c r="M179" s="13"/>
    </row>
    <row r="180" spans="1:13" ht="24.75" customHeight="1">
      <c r="A180" s="5" t="s">
        <v>463</v>
      </c>
      <c r="B180" s="6" t="s">
        <v>16</v>
      </c>
      <c r="C180" s="6" t="s">
        <v>429</v>
      </c>
      <c r="D180" s="6" t="s">
        <v>446</v>
      </c>
      <c r="E180" s="6" t="s">
        <v>447</v>
      </c>
      <c r="F180" s="6" t="s">
        <v>464</v>
      </c>
      <c r="G180" s="6">
        <v>50.8</v>
      </c>
      <c r="H180" s="7">
        <f t="shared" si="6"/>
        <v>20.32</v>
      </c>
      <c r="I180" s="11" t="s">
        <v>27</v>
      </c>
      <c r="J180" s="12"/>
      <c r="K180" s="12"/>
      <c r="L180" s="12"/>
      <c r="M180" s="13"/>
    </row>
    <row r="181" spans="1:13" ht="24.75" customHeight="1">
      <c r="A181" s="5" t="s">
        <v>465</v>
      </c>
      <c r="B181" s="6" t="s">
        <v>16</v>
      </c>
      <c r="C181" s="6" t="s">
        <v>429</v>
      </c>
      <c r="D181" s="6" t="s">
        <v>446</v>
      </c>
      <c r="E181" s="6" t="s">
        <v>447</v>
      </c>
      <c r="F181" s="6" t="s">
        <v>466</v>
      </c>
      <c r="G181" s="6">
        <v>48.8</v>
      </c>
      <c r="H181" s="7">
        <f t="shared" si="6"/>
        <v>19.52</v>
      </c>
      <c r="I181" s="11" t="s">
        <v>27</v>
      </c>
      <c r="J181" s="12"/>
      <c r="K181" s="12"/>
      <c r="L181" s="12"/>
      <c r="M181" s="13"/>
    </row>
    <row r="182" spans="1:13" ht="24.75" customHeight="1">
      <c r="A182" s="9" t="s">
        <v>467</v>
      </c>
      <c r="B182" s="6" t="s">
        <v>32</v>
      </c>
      <c r="C182" s="10" t="s">
        <v>429</v>
      </c>
      <c r="D182" s="6" t="s">
        <v>468</v>
      </c>
      <c r="E182" s="6" t="s">
        <v>469</v>
      </c>
      <c r="F182" s="6" t="s">
        <v>470</v>
      </c>
      <c r="G182" s="6">
        <v>63.7</v>
      </c>
      <c r="H182" s="7">
        <f t="shared" si="6"/>
        <v>25.480000000000004</v>
      </c>
      <c r="I182" s="6">
        <v>81.4</v>
      </c>
      <c r="J182" s="6">
        <f t="shared" si="7"/>
        <v>48.84</v>
      </c>
      <c r="K182" s="6">
        <f t="shared" si="8"/>
        <v>74.32000000000001</v>
      </c>
      <c r="L182" s="6">
        <v>1</v>
      </c>
      <c r="M182" s="6"/>
    </row>
    <row r="183" spans="1:13" ht="24.75" customHeight="1">
      <c r="A183" s="5" t="s">
        <v>471</v>
      </c>
      <c r="B183" s="6" t="s">
        <v>16</v>
      </c>
      <c r="C183" s="6" t="s">
        <v>429</v>
      </c>
      <c r="D183" s="6" t="s">
        <v>468</v>
      </c>
      <c r="E183" s="6">
        <v>20200042</v>
      </c>
      <c r="F183" s="6" t="s">
        <v>472</v>
      </c>
      <c r="G183" s="6">
        <v>69.3</v>
      </c>
      <c r="H183" s="7">
        <f t="shared" si="6"/>
        <v>27.72</v>
      </c>
      <c r="I183" s="11" t="s">
        <v>27</v>
      </c>
      <c r="J183" s="12"/>
      <c r="K183" s="12"/>
      <c r="L183" s="12"/>
      <c r="M183" s="13"/>
    </row>
    <row r="184" spans="1:13" ht="24.75" customHeight="1">
      <c r="A184" s="5" t="s">
        <v>473</v>
      </c>
      <c r="B184" s="6" t="s">
        <v>16</v>
      </c>
      <c r="C184" s="6" t="s">
        <v>429</v>
      </c>
      <c r="D184" s="6" t="s">
        <v>474</v>
      </c>
      <c r="E184" s="6" t="s">
        <v>475</v>
      </c>
      <c r="F184" s="6" t="s">
        <v>476</v>
      </c>
      <c r="G184" s="6">
        <v>67</v>
      </c>
      <c r="H184" s="7">
        <f t="shared" si="6"/>
        <v>26.8</v>
      </c>
      <c r="I184" s="6">
        <v>82.6</v>
      </c>
      <c r="J184" s="6">
        <f t="shared" si="7"/>
        <v>49.559999999999995</v>
      </c>
      <c r="K184" s="6">
        <f t="shared" si="8"/>
        <v>76.36</v>
      </c>
      <c r="L184" s="6">
        <v>1</v>
      </c>
      <c r="M184" s="6"/>
    </row>
    <row r="185" spans="1:13" ht="24.75" customHeight="1">
      <c r="A185" s="5" t="s">
        <v>477</v>
      </c>
      <c r="B185" s="6" t="s">
        <v>32</v>
      </c>
      <c r="C185" s="6" t="s">
        <v>429</v>
      </c>
      <c r="D185" s="6" t="s">
        <v>474</v>
      </c>
      <c r="E185" s="6" t="s">
        <v>475</v>
      </c>
      <c r="F185" s="6" t="s">
        <v>478</v>
      </c>
      <c r="G185" s="6">
        <v>65.9</v>
      </c>
      <c r="H185" s="7">
        <f t="shared" si="6"/>
        <v>26.360000000000003</v>
      </c>
      <c r="I185" s="6">
        <v>78.4</v>
      </c>
      <c r="J185" s="6">
        <f t="shared" si="7"/>
        <v>47.04</v>
      </c>
      <c r="K185" s="6">
        <f t="shared" si="8"/>
        <v>73.4</v>
      </c>
      <c r="L185" s="6">
        <v>2</v>
      </c>
      <c r="M185" s="6"/>
    </row>
    <row r="186" spans="1:13" ht="24.75" customHeight="1">
      <c r="A186" s="5" t="s">
        <v>479</v>
      </c>
      <c r="B186" s="6" t="s">
        <v>32</v>
      </c>
      <c r="C186" s="6" t="s">
        <v>429</v>
      </c>
      <c r="D186" s="6" t="s">
        <v>474</v>
      </c>
      <c r="E186" s="6" t="s">
        <v>475</v>
      </c>
      <c r="F186" s="6" t="s">
        <v>480</v>
      </c>
      <c r="G186" s="6">
        <v>64.6</v>
      </c>
      <c r="H186" s="7">
        <f t="shared" si="6"/>
        <v>25.84</v>
      </c>
      <c r="I186" s="6">
        <v>78.2</v>
      </c>
      <c r="J186" s="6">
        <f t="shared" si="7"/>
        <v>46.92</v>
      </c>
      <c r="K186" s="6">
        <f t="shared" si="8"/>
        <v>72.76</v>
      </c>
      <c r="L186" s="6">
        <v>3</v>
      </c>
      <c r="M186" s="6"/>
    </row>
    <row r="187" spans="1:13" ht="24.75" customHeight="1">
      <c r="A187" s="5" t="s">
        <v>481</v>
      </c>
      <c r="B187" s="6" t="s">
        <v>16</v>
      </c>
      <c r="C187" s="6" t="s">
        <v>429</v>
      </c>
      <c r="D187" s="6" t="s">
        <v>482</v>
      </c>
      <c r="E187" s="6" t="s">
        <v>483</v>
      </c>
      <c r="F187" s="6" t="s">
        <v>484</v>
      </c>
      <c r="G187" s="6">
        <v>79.9</v>
      </c>
      <c r="H187" s="7">
        <f t="shared" si="6"/>
        <v>31.960000000000004</v>
      </c>
      <c r="I187" s="6">
        <v>82</v>
      </c>
      <c r="J187" s="6">
        <f t="shared" si="7"/>
        <v>49.199999999999996</v>
      </c>
      <c r="K187" s="6">
        <f t="shared" si="8"/>
        <v>81.16</v>
      </c>
      <c r="L187" s="6">
        <v>1</v>
      </c>
      <c r="M187" s="6"/>
    </row>
    <row r="188" spans="1:13" ht="24.75" customHeight="1">
      <c r="A188" s="5" t="s">
        <v>485</v>
      </c>
      <c r="B188" s="6" t="s">
        <v>16</v>
      </c>
      <c r="C188" s="6" t="s">
        <v>429</v>
      </c>
      <c r="D188" s="6" t="s">
        <v>482</v>
      </c>
      <c r="E188" s="6" t="s">
        <v>483</v>
      </c>
      <c r="F188" s="6" t="s">
        <v>486</v>
      </c>
      <c r="G188" s="6">
        <v>65</v>
      </c>
      <c r="H188" s="7">
        <f t="shared" si="6"/>
        <v>26</v>
      </c>
      <c r="I188" s="6">
        <v>78.2</v>
      </c>
      <c r="J188" s="6">
        <f t="shared" si="7"/>
        <v>46.92</v>
      </c>
      <c r="K188" s="6">
        <f t="shared" si="8"/>
        <v>72.92</v>
      </c>
      <c r="L188" s="6">
        <v>2</v>
      </c>
      <c r="M188" s="6"/>
    </row>
    <row r="189" spans="1:13" ht="24.75" customHeight="1">
      <c r="A189" s="5" t="s">
        <v>487</v>
      </c>
      <c r="B189" s="6" t="s">
        <v>16</v>
      </c>
      <c r="C189" s="6" t="s">
        <v>429</v>
      </c>
      <c r="D189" s="6" t="s">
        <v>482</v>
      </c>
      <c r="E189" s="6" t="s">
        <v>483</v>
      </c>
      <c r="F189" s="6" t="s">
        <v>488</v>
      </c>
      <c r="G189" s="6">
        <v>56.3</v>
      </c>
      <c r="H189" s="7">
        <f t="shared" si="6"/>
        <v>22.52</v>
      </c>
      <c r="I189" s="6">
        <v>80.8</v>
      </c>
      <c r="J189" s="6">
        <f t="shared" si="7"/>
        <v>48.48</v>
      </c>
      <c r="K189" s="6">
        <f t="shared" si="8"/>
        <v>71</v>
      </c>
      <c r="L189" s="6">
        <v>3</v>
      </c>
      <c r="M189" s="6"/>
    </row>
  </sheetData>
  <sheetProtection/>
  <mergeCells count="31">
    <mergeCell ref="A2:M2"/>
    <mergeCell ref="I7:M7"/>
    <mergeCell ref="I17:M17"/>
    <mergeCell ref="I18:M18"/>
    <mergeCell ref="I46:M46"/>
    <mergeCell ref="I52:M52"/>
    <mergeCell ref="I64:M64"/>
    <mergeCell ref="I67:M67"/>
    <mergeCell ref="I69:M69"/>
    <mergeCell ref="I75:M75"/>
    <mergeCell ref="I96:M96"/>
    <mergeCell ref="I97:M97"/>
    <mergeCell ref="I98:M98"/>
    <mergeCell ref="I99:M99"/>
    <mergeCell ref="I116:M116"/>
    <mergeCell ref="I117:M117"/>
    <mergeCell ref="I118:M118"/>
    <mergeCell ref="I124:M124"/>
    <mergeCell ref="I133:M133"/>
    <mergeCell ref="I136:M136"/>
    <mergeCell ref="I139:M139"/>
    <mergeCell ref="I142:M142"/>
    <mergeCell ref="I159:M159"/>
    <mergeCell ref="I160:M160"/>
    <mergeCell ref="I161:M161"/>
    <mergeCell ref="I170:M170"/>
    <mergeCell ref="I171:M171"/>
    <mergeCell ref="I179:M179"/>
    <mergeCell ref="I180:M180"/>
    <mergeCell ref="I181:M181"/>
    <mergeCell ref="I183:M183"/>
  </mergeCells>
  <printOptions horizontalCentered="1"/>
  <pageMargins left="0.3541666666666667" right="0.275" top="0.6298611111111111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⭐️☆☆⭐️</cp:lastModifiedBy>
  <cp:lastPrinted>2020-08-25T03:08:45Z</cp:lastPrinted>
  <dcterms:created xsi:type="dcterms:W3CDTF">2020-08-06T02:50:46Z</dcterms:created>
  <dcterms:modified xsi:type="dcterms:W3CDTF">2021-06-29T05:55:47Z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