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5-公招\to TXX\2021年5月，事业单位公招\11.体检\报人社厅\"/>
    </mc:Choice>
  </mc:AlternateContent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K20" i="1" s="1"/>
  <c r="J40" i="1" l="1"/>
  <c r="H40" i="1"/>
  <c r="J39" i="1"/>
  <c r="H39" i="1"/>
  <c r="J38" i="1"/>
  <c r="H38" i="1"/>
  <c r="J37" i="1"/>
  <c r="H37" i="1"/>
  <c r="J36" i="1"/>
  <c r="H36" i="1"/>
  <c r="J35" i="1"/>
  <c r="H35" i="1"/>
  <c r="H34" i="1"/>
  <c r="J33" i="1"/>
  <c r="H33" i="1"/>
  <c r="J31" i="1"/>
  <c r="H31" i="1"/>
  <c r="J30" i="1"/>
  <c r="H30" i="1"/>
  <c r="J32" i="1"/>
  <c r="H32" i="1"/>
  <c r="J29" i="1"/>
  <c r="H29" i="1"/>
  <c r="J28" i="1"/>
  <c r="H28" i="1"/>
  <c r="J25" i="1"/>
  <c r="H25" i="1"/>
  <c r="J27" i="1"/>
  <c r="H27" i="1"/>
  <c r="J24" i="1"/>
  <c r="H24" i="1"/>
  <c r="J26" i="1"/>
  <c r="H26" i="1"/>
  <c r="J23" i="1"/>
  <c r="H23" i="1"/>
  <c r="J21" i="1"/>
  <c r="H21" i="1"/>
  <c r="J22" i="1"/>
  <c r="H22" i="1"/>
  <c r="J17" i="1"/>
  <c r="H17" i="1"/>
  <c r="H19" i="1"/>
  <c r="J14" i="1"/>
  <c r="H14" i="1"/>
  <c r="J15" i="1"/>
  <c r="H15" i="1"/>
  <c r="J18" i="1"/>
  <c r="H18" i="1"/>
  <c r="J16" i="1"/>
  <c r="H16" i="1"/>
  <c r="J13" i="1"/>
  <c r="H13" i="1"/>
  <c r="J12" i="1"/>
  <c r="H12" i="1"/>
  <c r="J11" i="1"/>
  <c r="H11" i="1"/>
  <c r="J10" i="1"/>
  <c r="H10" i="1"/>
  <c r="J9" i="1"/>
  <c r="H9" i="1"/>
  <c r="J8" i="1"/>
  <c r="H8" i="1"/>
  <c r="J7" i="1"/>
  <c r="H7" i="1"/>
  <c r="J4" i="1"/>
  <c r="H4" i="1"/>
  <c r="J6" i="1"/>
  <c r="H6" i="1"/>
  <c r="J5" i="1"/>
  <c r="H5" i="1"/>
  <c r="K22" i="1" l="1"/>
  <c r="K23" i="1"/>
  <c r="K9" i="1"/>
  <c r="K37" i="1"/>
  <c r="K25" i="1"/>
  <c r="K24" i="1"/>
  <c r="K33" i="1"/>
  <c r="K35" i="1"/>
  <c r="K39" i="1"/>
  <c r="K28" i="1"/>
  <c r="K31" i="1"/>
  <c r="K40" i="1"/>
  <c r="K8" i="1"/>
  <c r="K5" i="1"/>
  <c r="K4" i="1"/>
  <c r="K6" i="1"/>
  <c r="K21" i="1"/>
  <c r="K26" i="1"/>
  <c r="K30" i="1"/>
  <c r="K38" i="1"/>
  <c r="K7" i="1"/>
  <c r="K27" i="1"/>
  <c r="K11" i="1"/>
  <c r="K32" i="1"/>
  <c r="K10" i="1"/>
  <c r="K29" i="1"/>
  <c r="K34" i="1"/>
  <c r="K36" i="1"/>
  <c r="K19" i="1"/>
  <c r="K13" i="1"/>
  <c r="K18" i="1"/>
  <c r="K14" i="1"/>
  <c r="K12" i="1"/>
  <c r="K16" i="1"/>
  <c r="K15" i="1"/>
  <c r="K17" i="1"/>
</calcChain>
</file>

<file path=xl/sharedStrings.xml><?xml version="1.0" encoding="utf-8"?>
<sst xmlns="http://schemas.openxmlformats.org/spreadsheetml/2006/main" count="132" uniqueCount="68">
  <si>
    <t>笔试折合成绩</t>
  </si>
  <si>
    <t>面试折合成绩</t>
  </si>
  <si>
    <t>总成绩</t>
  </si>
  <si>
    <t>备注</t>
  </si>
  <si>
    <t>刘霜悦</t>
  </si>
  <si>
    <t>纪检审计</t>
  </si>
  <si>
    <t>王小霞</t>
  </si>
  <si>
    <t>曾琳茜</t>
  </si>
  <si>
    <t>潘政旭</t>
  </si>
  <si>
    <t>公路交通应急装备操作岗位</t>
  </si>
  <si>
    <t>何棚</t>
  </si>
  <si>
    <t>曾旭</t>
  </si>
  <si>
    <t>谢成龙</t>
  </si>
  <si>
    <t>柳皓文</t>
  </si>
  <si>
    <t>张宁</t>
  </si>
  <si>
    <t>马克思主义学院专职教师</t>
  </si>
  <si>
    <t>蒲丹侠</t>
  </si>
  <si>
    <t>程蓓蓓</t>
  </si>
  <si>
    <t>程倩</t>
  </si>
  <si>
    <t>彭名兰</t>
  </si>
  <si>
    <t>任倩</t>
  </si>
  <si>
    <t>崔淑芳</t>
  </si>
  <si>
    <t>王双双</t>
  </si>
  <si>
    <t>许莉</t>
  </si>
  <si>
    <t>王楠</t>
  </si>
  <si>
    <t>专职辅导员</t>
  </si>
  <si>
    <t>10020004</t>
  </si>
  <si>
    <t>顾芹</t>
  </si>
  <si>
    <t>常瑞云</t>
  </si>
  <si>
    <t>杨秋笛</t>
  </si>
  <si>
    <t>杜若菲</t>
  </si>
  <si>
    <t>李红权</t>
  </si>
  <si>
    <t>陈佳祎</t>
  </si>
  <si>
    <t>邓勇军</t>
  </si>
  <si>
    <t>叶芩何</t>
  </si>
  <si>
    <t>邓程露</t>
  </si>
  <si>
    <t>财务管理</t>
  </si>
  <si>
    <t>杨华萍</t>
  </si>
  <si>
    <t>廖传频</t>
  </si>
  <si>
    <t>舒兰</t>
  </si>
  <si>
    <t>放射科医师</t>
  </si>
  <si>
    <t>姜陈露</t>
  </si>
  <si>
    <t>黄建鑫</t>
  </si>
  <si>
    <t>外科医师</t>
  </si>
  <si>
    <t>10040009</t>
  </si>
  <si>
    <t>刘力铭</t>
  </si>
  <si>
    <t>李雨</t>
  </si>
  <si>
    <t>儿科医师</t>
  </si>
  <si>
    <t>10040010</t>
  </si>
  <si>
    <t>徐晓敬</t>
  </si>
  <si>
    <t>技师</t>
  </si>
  <si>
    <t>王敏</t>
  </si>
  <si>
    <t>李佳雨</t>
  </si>
  <si>
    <t>缺考</t>
    <phoneticPr fontId="6" type="noConversion"/>
  </si>
  <si>
    <t>弃考</t>
    <phoneticPr fontId="6" type="noConversion"/>
  </si>
  <si>
    <t>性别</t>
    <phoneticPr fontId="8" type="noConversion"/>
  </si>
  <si>
    <t>女</t>
    <phoneticPr fontId="8" type="noConversion"/>
  </si>
  <si>
    <t>男</t>
    <phoneticPr fontId="8" type="noConversion"/>
  </si>
  <si>
    <t>四川省交通运输厅直属事业单位2021年5月公招工作人员总成绩排名</t>
    <phoneticPr fontId="8" type="noConversion"/>
  </si>
  <si>
    <t>序号</t>
  </si>
  <si>
    <t>姓名</t>
  </si>
  <si>
    <t>报考岗位</t>
  </si>
  <si>
    <t>岗位编码</t>
  </si>
  <si>
    <t>招聘
名额</t>
  </si>
  <si>
    <r>
      <t xml:space="preserve">职位 </t>
    </r>
    <r>
      <rPr>
        <sz val="11"/>
        <rFont val="黑体"/>
        <family val="3"/>
        <charset val="134"/>
      </rPr>
      <t xml:space="preserve">   排名</t>
    </r>
    <phoneticPr fontId="8" type="noConversion"/>
  </si>
  <si>
    <t>笔试
成绩（含加分）</t>
    <phoneticPr fontId="8" type="noConversion"/>
  </si>
  <si>
    <t>面试        成绩</t>
    <phoneticPr fontId="8" type="noConversion"/>
  </si>
  <si>
    <t>附件一：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</si>
</sst>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name val="宋体"/>
      <family val="1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1"/>
      <charset val="134"/>
    </font>
    <font>
      <sz val="16"/>
      <name val="方正小标宋_GBK"/>
      <family val="4"/>
      <charset val="134"/>
    </font>
    <font>
      <sz val="12"/>
      <name val="黑体"/>
      <family val="3"/>
      <charset val="134"/>
    </font>
    <font>
      <sz val="11"/>
      <name val="黑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5" fillId="0" borderId="0"/>
  </cellStyleXfs>
  <cellXfs count="44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3" fillId="0" borderId="6" xfId="2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3" fillId="0" borderId="9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" fillId="0" borderId="5" xfId="2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2" fillId="0" borderId="9" xfId="2" applyFont="1" applyFill="1" applyBorder="1" applyAlignment="1">
      <alignment vertical="center"/>
    </xf>
    <xf numFmtId="0" fontId="2" fillId="0" borderId="6" xfId="2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left" vertical="center"/>
    </xf>
  </cellXfs>
  <cellStyles count="3">
    <cellStyle name="常规" xfId="0" builtinId="0"/>
    <cellStyle name="常规 2" xfId="2"/>
    <cellStyle name="常规 7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21" workbookViewId="0">
      <selection sqref="A1:M40"/>
    </sheetView>
  </sheetViews>
  <sheetFormatPr defaultColWidth="9" defaultRowHeight="15" x14ac:dyDescent="0.25"/>
  <cols>
    <col min="1" max="1" width="4.625" style="14" customWidth="1"/>
    <col min="2" max="3" width="9" style="14"/>
    <col min="4" max="4" width="21.625" style="14" customWidth="1"/>
    <col min="5" max="5" width="10.875" style="14" customWidth="1"/>
    <col min="6" max="12" width="9.75" style="14" customWidth="1"/>
    <col min="13" max="13" width="8.625" style="14" customWidth="1"/>
    <col min="14" max="16384" width="9" style="1"/>
  </cols>
  <sheetData>
    <row r="1" spans="1:13" x14ac:dyDescent="0.25">
      <c r="A1" s="20" t="s">
        <v>67</v>
      </c>
      <c r="B1" s="21"/>
    </row>
    <row r="2" spans="1:13" ht="38.1" customHeight="1" x14ac:dyDescent="0.25">
      <c r="A2" s="16" t="s">
        <v>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54.95" customHeight="1" x14ac:dyDescent="0.25">
      <c r="A3" s="12" t="s">
        <v>59</v>
      </c>
      <c r="B3" s="12" t="s">
        <v>60</v>
      </c>
      <c r="C3" s="12" t="s">
        <v>55</v>
      </c>
      <c r="D3" s="12" t="s">
        <v>61</v>
      </c>
      <c r="E3" s="12" t="s">
        <v>62</v>
      </c>
      <c r="F3" s="11" t="s">
        <v>63</v>
      </c>
      <c r="G3" s="11" t="s">
        <v>65</v>
      </c>
      <c r="H3" s="13" t="s">
        <v>0</v>
      </c>
      <c r="I3" s="13" t="s">
        <v>66</v>
      </c>
      <c r="J3" s="13" t="s">
        <v>1</v>
      </c>
      <c r="K3" s="13" t="s">
        <v>2</v>
      </c>
      <c r="L3" s="13" t="s">
        <v>64</v>
      </c>
      <c r="M3" s="11" t="s">
        <v>3</v>
      </c>
    </row>
    <row r="4" spans="1:13" ht="30" customHeight="1" x14ac:dyDescent="0.25">
      <c r="A4" s="3">
        <v>1</v>
      </c>
      <c r="B4" s="4" t="s">
        <v>7</v>
      </c>
      <c r="C4" s="9" t="s">
        <v>56</v>
      </c>
      <c r="D4" s="6" t="s">
        <v>5</v>
      </c>
      <c r="E4" s="17">
        <v>10010001</v>
      </c>
      <c r="F4" s="17">
        <v>1</v>
      </c>
      <c r="G4" s="3">
        <v>73.2</v>
      </c>
      <c r="H4" s="3">
        <f t="shared" ref="H4:H36" si="0">G4*0.5</f>
        <v>36.6</v>
      </c>
      <c r="I4" s="3">
        <v>85.6</v>
      </c>
      <c r="J4" s="3">
        <f t="shared" ref="J4:J36" si="1">I4*0.5</f>
        <v>42.8</v>
      </c>
      <c r="K4" s="3">
        <f t="shared" ref="K4:K36" si="2">H4+J4</f>
        <v>79.400000000000006</v>
      </c>
      <c r="L4" s="3">
        <v>1</v>
      </c>
      <c r="M4" s="3"/>
    </row>
    <row r="5" spans="1:13" ht="30" customHeight="1" x14ac:dyDescent="0.25">
      <c r="A5" s="3">
        <v>2</v>
      </c>
      <c r="B5" s="4" t="s">
        <v>4</v>
      </c>
      <c r="C5" s="9" t="s">
        <v>56</v>
      </c>
      <c r="D5" s="6" t="s">
        <v>5</v>
      </c>
      <c r="E5" s="18"/>
      <c r="F5" s="18"/>
      <c r="G5" s="3">
        <v>74.8</v>
      </c>
      <c r="H5" s="3">
        <f t="shared" si="0"/>
        <v>37.4</v>
      </c>
      <c r="I5" s="3">
        <v>83.8</v>
      </c>
      <c r="J5" s="3">
        <f t="shared" si="1"/>
        <v>41.9</v>
      </c>
      <c r="K5" s="3">
        <f t="shared" si="2"/>
        <v>79.3</v>
      </c>
      <c r="L5" s="3">
        <v>2</v>
      </c>
      <c r="M5" s="3"/>
    </row>
    <row r="6" spans="1:13" ht="30" customHeight="1" thickBot="1" x14ac:dyDescent="0.3">
      <c r="A6" s="24">
        <v>3</v>
      </c>
      <c r="B6" s="25" t="s">
        <v>6</v>
      </c>
      <c r="C6" s="26" t="s">
        <v>56</v>
      </c>
      <c r="D6" s="27" t="s">
        <v>5</v>
      </c>
      <c r="E6" s="28"/>
      <c r="F6" s="28"/>
      <c r="G6" s="24">
        <v>74.099999999999994</v>
      </c>
      <c r="H6" s="24">
        <f t="shared" si="0"/>
        <v>37.049999999999997</v>
      </c>
      <c r="I6" s="24">
        <v>79.8</v>
      </c>
      <c r="J6" s="24">
        <f t="shared" si="1"/>
        <v>39.9</v>
      </c>
      <c r="K6" s="24">
        <f t="shared" si="2"/>
        <v>76.949999999999989</v>
      </c>
      <c r="L6" s="24">
        <v>3</v>
      </c>
      <c r="M6" s="24"/>
    </row>
    <row r="7" spans="1:13" ht="30" customHeight="1" thickTop="1" x14ac:dyDescent="0.25">
      <c r="A7" s="29">
        <v>4</v>
      </c>
      <c r="B7" s="30" t="s">
        <v>8</v>
      </c>
      <c r="C7" s="31" t="s">
        <v>57</v>
      </c>
      <c r="D7" s="32" t="s">
        <v>9</v>
      </c>
      <c r="E7" s="33">
        <v>10010002</v>
      </c>
      <c r="F7" s="33">
        <v>5</v>
      </c>
      <c r="G7" s="29">
        <v>57.4</v>
      </c>
      <c r="H7" s="29">
        <f t="shared" si="0"/>
        <v>28.7</v>
      </c>
      <c r="I7" s="29">
        <v>80.8</v>
      </c>
      <c r="J7" s="29">
        <f t="shared" si="1"/>
        <v>40.4</v>
      </c>
      <c r="K7" s="29">
        <f t="shared" si="2"/>
        <v>69.099999999999994</v>
      </c>
      <c r="L7" s="29">
        <v>1</v>
      </c>
      <c r="M7" s="29"/>
    </row>
    <row r="8" spans="1:13" s="2" customFormat="1" ht="30" customHeight="1" x14ac:dyDescent="0.25">
      <c r="A8" s="3">
        <v>5</v>
      </c>
      <c r="B8" s="4" t="s">
        <v>10</v>
      </c>
      <c r="C8" s="9" t="s">
        <v>57</v>
      </c>
      <c r="D8" s="6" t="s">
        <v>9</v>
      </c>
      <c r="E8" s="18"/>
      <c r="F8" s="18"/>
      <c r="G8" s="3">
        <v>51.6</v>
      </c>
      <c r="H8" s="3">
        <f t="shared" si="0"/>
        <v>25.8</v>
      </c>
      <c r="I8" s="3">
        <v>74.2</v>
      </c>
      <c r="J8" s="3">
        <f t="shared" si="1"/>
        <v>37.1</v>
      </c>
      <c r="K8" s="3">
        <f t="shared" si="2"/>
        <v>62.900000000000006</v>
      </c>
      <c r="L8" s="3">
        <v>2</v>
      </c>
      <c r="M8" s="3"/>
    </row>
    <row r="9" spans="1:13" ht="30" customHeight="1" x14ac:dyDescent="0.25">
      <c r="A9" s="3">
        <v>6</v>
      </c>
      <c r="B9" s="4" t="s">
        <v>11</v>
      </c>
      <c r="C9" s="9" t="s">
        <v>57</v>
      </c>
      <c r="D9" s="6" t="s">
        <v>9</v>
      </c>
      <c r="E9" s="18"/>
      <c r="F9" s="18"/>
      <c r="G9" s="3">
        <v>48.4</v>
      </c>
      <c r="H9" s="3">
        <f t="shared" si="0"/>
        <v>24.2</v>
      </c>
      <c r="I9" s="3">
        <v>74</v>
      </c>
      <c r="J9" s="3">
        <f t="shared" si="1"/>
        <v>37</v>
      </c>
      <c r="K9" s="3">
        <f t="shared" si="2"/>
        <v>61.2</v>
      </c>
      <c r="L9" s="3">
        <v>3</v>
      </c>
      <c r="M9" s="3"/>
    </row>
    <row r="10" spans="1:13" ht="30" customHeight="1" x14ac:dyDescent="0.25">
      <c r="A10" s="3">
        <v>7</v>
      </c>
      <c r="B10" s="5" t="s">
        <v>12</v>
      </c>
      <c r="C10" s="10" t="s">
        <v>57</v>
      </c>
      <c r="D10" s="6" t="s">
        <v>9</v>
      </c>
      <c r="E10" s="18"/>
      <c r="F10" s="18"/>
      <c r="G10" s="3">
        <v>40</v>
      </c>
      <c r="H10" s="3">
        <f t="shared" si="0"/>
        <v>20</v>
      </c>
      <c r="I10" s="3">
        <v>72.2</v>
      </c>
      <c r="J10" s="3">
        <f t="shared" si="1"/>
        <v>36.1</v>
      </c>
      <c r="K10" s="3">
        <f t="shared" si="2"/>
        <v>56.1</v>
      </c>
      <c r="L10" s="3">
        <v>4</v>
      </c>
      <c r="M10" s="3"/>
    </row>
    <row r="11" spans="1:13" ht="30" customHeight="1" thickBot="1" x14ac:dyDescent="0.3">
      <c r="A11" s="24">
        <v>8</v>
      </c>
      <c r="B11" s="34" t="s">
        <v>13</v>
      </c>
      <c r="C11" s="35" t="s">
        <v>57</v>
      </c>
      <c r="D11" s="27" t="s">
        <v>9</v>
      </c>
      <c r="E11" s="28"/>
      <c r="F11" s="28"/>
      <c r="G11" s="24">
        <v>35.6</v>
      </c>
      <c r="H11" s="24">
        <f t="shared" si="0"/>
        <v>17.8</v>
      </c>
      <c r="I11" s="24">
        <v>71.2</v>
      </c>
      <c r="J11" s="24">
        <f t="shared" si="1"/>
        <v>35.6</v>
      </c>
      <c r="K11" s="24">
        <f t="shared" si="2"/>
        <v>53.400000000000006</v>
      </c>
      <c r="L11" s="24">
        <v>5</v>
      </c>
      <c r="M11" s="24"/>
    </row>
    <row r="12" spans="1:13" ht="30" customHeight="1" thickTop="1" x14ac:dyDescent="0.25">
      <c r="A12" s="29">
        <v>9</v>
      </c>
      <c r="B12" s="30" t="s">
        <v>14</v>
      </c>
      <c r="C12" s="31" t="s">
        <v>56</v>
      </c>
      <c r="D12" s="32" t="s">
        <v>15</v>
      </c>
      <c r="E12" s="33">
        <v>10020003</v>
      </c>
      <c r="F12" s="33">
        <v>3</v>
      </c>
      <c r="G12" s="29">
        <v>79.099999999999994</v>
      </c>
      <c r="H12" s="29">
        <f t="shared" si="0"/>
        <v>39.549999999999997</v>
      </c>
      <c r="I12" s="29">
        <v>75.400000000000006</v>
      </c>
      <c r="J12" s="29">
        <f t="shared" si="1"/>
        <v>37.700000000000003</v>
      </c>
      <c r="K12" s="29">
        <f t="shared" si="2"/>
        <v>77.25</v>
      </c>
      <c r="L12" s="29">
        <v>1</v>
      </c>
      <c r="M12" s="29"/>
    </row>
    <row r="13" spans="1:13" ht="30" customHeight="1" x14ac:dyDescent="0.25">
      <c r="A13" s="3">
        <v>10</v>
      </c>
      <c r="B13" s="4" t="s">
        <v>16</v>
      </c>
      <c r="C13" s="9" t="s">
        <v>56</v>
      </c>
      <c r="D13" s="6" t="s">
        <v>15</v>
      </c>
      <c r="E13" s="18"/>
      <c r="F13" s="18"/>
      <c r="G13" s="3">
        <v>68.400000000000006</v>
      </c>
      <c r="H13" s="3">
        <f t="shared" si="0"/>
        <v>34.200000000000003</v>
      </c>
      <c r="I13" s="3">
        <v>84</v>
      </c>
      <c r="J13" s="3">
        <f t="shared" si="1"/>
        <v>42</v>
      </c>
      <c r="K13" s="3">
        <f t="shared" si="2"/>
        <v>76.2</v>
      </c>
      <c r="L13" s="3">
        <v>2</v>
      </c>
      <c r="M13" s="3"/>
    </row>
    <row r="14" spans="1:13" ht="30" customHeight="1" x14ac:dyDescent="0.25">
      <c r="A14" s="3">
        <v>11</v>
      </c>
      <c r="B14" s="4" t="s">
        <v>20</v>
      </c>
      <c r="C14" s="9" t="s">
        <v>56</v>
      </c>
      <c r="D14" s="6" t="s">
        <v>15</v>
      </c>
      <c r="E14" s="18"/>
      <c r="F14" s="18"/>
      <c r="G14" s="3">
        <v>63.3</v>
      </c>
      <c r="H14" s="3">
        <f t="shared" si="0"/>
        <v>31.65</v>
      </c>
      <c r="I14" s="3">
        <v>87.2</v>
      </c>
      <c r="J14" s="3">
        <f t="shared" si="1"/>
        <v>43.6</v>
      </c>
      <c r="K14" s="3">
        <f t="shared" si="2"/>
        <v>75.25</v>
      </c>
      <c r="L14" s="3">
        <v>3</v>
      </c>
      <c r="M14" s="3"/>
    </row>
    <row r="15" spans="1:13" ht="30" customHeight="1" x14ac:dyDescent="0.25">
      <c r="A15" s="3">
        <v>12</v>
      </c>
      <c r="B15" s="4" t="s">
        <v>19</v>
      </c>
      <c r="C15" s="9" t="s">
        <v>56</v>
      </c>
      <c r="D15" s="6" t="s">
        <v>15</v>
      </c>
      <c r="E15" s="18"/>
      <c r="F15" s="18"/>
      <c r="G15" s="3">
        <v>64.900000000000006</v>
      </c>
      <c r="H15" s="3">
        <f t="shared" si="0"/>
        <v>32.450000000000003</v>
      </c>
      <c r="I15" s="3">
        <v>76</v>
      </c>
      <c r="J15" s="3">
        <f t="shared" si="1"/>
        <v>38</v>
      </c>
      <c r="K15" s="3">
        <f t="shared" si="2"/>
        <v>70.45</v>
      </c>
      <c r="L15" s="3">
        <v>4</v>
      </c>
      <c r="M15" s="3"/>
    </row>
    <row r="16" spans="1:13" ht="30" customHeight="1" x14ac:dyDescent="0.25">
      <c r="A16" s="3">
        <v>13</v>
      </c>
      <c r="B16" s="4" t="s">
        <v>17</v>
      </c>
      <c r="C16" s="9" t="s">
        <v>56</v>
      </c>
      <c r="D16" s="6" t="s">
        <v>15</v>
      </c>
      <c r="E16" s="18"/>
      <c r="F16" s="18"/>
      <c r="G16" s="3">
        <v>66.3</v>
      </c>
      <c r="H16" s="3">
        <f t="shared" si="0"/>
        <v>33.15</v>
      </c>
      <c r="I16" s="3">
        <v>71.8</v>
      </c>
      <c r="J16" s="3">
        <f t="shared" si="1"/>
        <v>35.9</v>
      </c>
      <c r="K16" s="3">
        <f t="shared" si="2"/>
        <v>69.05</v>
      </c>
      <c r="L16" s="3">
        <v>5</v>
      </c>
      <c r="M16" s="3"/>
    </row>
    <row r="17" spans="1:13" ht="30" customHeight="1" x14ac:dyDescent="0.25">
      <c r="A17" s="3">
        <v>14</v>
      </c>
      <c r="B17" s="4" t="s">
        <v>23</v>
      </c>
      <c r="C17" s="9" t="s">
        <v>56</v>
      </c>
      <c r="D17" s="6" t="s">
        <v>15</v>
      </c>
      <c r="E17" s="18"/>
      <c r="F17" s="18"/>
      <c r="G17" s="3">
        <v>61.8</v>
      </c>
      <c r="H17" s="3">
        <f t="shared" si="0"/>
        <v>30.9</v>
      </c>
      <c r="I17" s="3">
        <v>72.8</v>
      </c>
      <c r="J17" s="3">
        <f t="shared" si="1"/>
        <v>36.4</v>
      </c>
      <c r="K17" s="3">
        <f t="shared" si="2"/>
        <v>67.3</v>
      </c>
      <c r="L17" s="3">
        <v>6</v>
      </c>
      <c r="M17" s="3"/>
    </row>
    <row r="18" spans="1:13" ht="30" customHeight="1" x14ac:dyDescent="0.25">
      <c r="A18" s="3">
        <v>15</v>
      </c>
      <c r="B18" s="4" t="s">
        <v>18</v>
      </c>
      <c r="C18" s="9" t="s">
        <v>56</v>
      </c>
      <c r="D18" s="6" t="s">
        <v>15</v>
      </c>
      <c r="E18" s="18"/>
      <c r="F18" s="18"/>
      <c r="G18" s="3">
        <v>65</v>
      </c>
      <c r="H18" s="3">
        <f t="shared" si="0"/>
        <v>32.5</v>
      </c>
      <c r="I18" s="3">
        <v>69.400000000000006</v>
      </c>
      <c r="J18" s="3">
        <f t="shared" si="1"/>
        <v>34.700000000000003</v>
      </c>
      <c r="K18" s="3">
        <f t="shared" si="2"/>
        <v>67.2</v>
      </c>
      <c r="L18" s="3">
        <v>7</v>
      </c>
      <c r="M18" s="3"/>
    </row>
    <row r="19" spans="1:13" ht="30" customHeight="1" x14ac:dyDescent="0.25">
      <c r="A19" s="3">
        <v>16</v>
      </c>
      <c r="B19" s="4" t="s">
        <v>22</v>
      </c>
      <c r="C19" s="9" t="s">
        <v>56</v>
      </c>
      <c r="D19" s="6" t="s">
        <v>15</v>
      </c>
      <c r="E19" s="18"/>
      <c r="F19" s="18"/>
      <c r="G19" s="3">
        <v>62.4</v>
      </c>
      <c r="H19" s="3">
        <f t="shared" si="0"/>
        <v>31.2</v>
      </c>
      <c r="I19" s="3"/>
      <c r="J19" s="3"/>
      <c r="K19" s="3">
        <f t="shared" si="2"/>
        <v>31.2</v>
      </c>
      <c r="L19" s="3"/>
      <c r="M19" s="8" t="s">
        <v>54</v>
      </c>
    </row>
    <row r="20" spans="1:13" ht="30" customHeight="1" thickBot="1" x14ac:dyDescent="0.3">
      <c r="A20" s="24">
        <v>17</v>
      </c>
      <c r="B20" s="25" t="s">
        <v>21</v>
      </c>
      <c r="C20" s="26" t="s">
        <v>56</v>
      </c>
      <c r="D20" s="27" t="s">
        <v>15</v>
      </c>
      <c r="E20" s="28"/>
      <c r="F20" s="28"/>
      <c r="G20" s="24">
        <v>62.4</v>
      </c>
      <c r="H20" s="24">
        <f t="shared" ref="H20" si="3">G20*0.5</f>
        <v>31.2</v>
      </c>
      <c r="I20" s="24"/>
      <c r="J20" s="24"/>
      <c r="K20" s="24">
        <f t="shared" ref="K20" si="4">H20+J20</f>
        <v>31.2</v>
      </c>
      <c r="L20" s="24"/>
      <c r="M20" s="37" t="s">
        <v>53</v>
      </c>
    </row>
    <row r="21" spans="1:13" s="2" customFormat="1" ht="30" customHeight="1" thickTop="1" x14ac:dyDescent="0.25">
      <c r="A21" s="29">
        <v>18</v>
      </c>
      <c r="B21" s="30" t="s">
        <v>27</v>
      </c>
      <c r="C21" s="31" t="s">
        <v>56</v>
      </c>
      <c r="D21" s="38" t="s">
        <v>25</v>
      </c>
      <c r="E21" s="33" t="s">
        <v>26</v>
      </c>
      <c r="F21" s="33">
        <v>3</v>
      </c>
      <c r="G21" s="29">
        <v>73.8</v>
      </c>
      <c r="H21" s="29">
        <f t="shared" si="0"/>
        <v>36.9</v>
      </c>
      <c r="I21" s="29">
        <v>86.8</v>
      </c>
      <c r="J21" s="29">
        <f t="shared" si="1"/>
        <v>43.4</v>
      </c>
      <c r="K21" s="29">
        <f t="shared" si="2"/>
        <v>80.3</v>
      </c>
      <c r="L21" s="29">
        <v>1</v>
      </c>
      <c r="M21" s="29"/>
    </row>
    <row r="22" spans="1:13" s="2" customFormat="1" ht="30" customHeight="1" x14ac:dyDescent="0.25">
      <c r="A22" s="3">
        <v>19</v>
      </c>
      <c r="B22" s="4" t="s">
        <v>24</v>
      </c>
      <c r="C22" s="9" t="s">
        <v>57</v>
      </c>
      <c r="D22" s="7" t="s">
        <v>25</v>
      </c>
      <c r="E22" s="18"/>
      <c r="F22" s="18"/>
      <c r="G22" s="3">
        <v>77.2</v>
      </c>
      <c r="H22" s="3">
        <f t="shared" si="0"/>
        <v>38.6</v>
      </c>
      <c r="I22" s="3">
        <v>81.2</v>
      </c>
      <c r="J22" s="3">
        <f t="shared" si="1"/>
        <v>40.6</v>
      </c>
      <c r="K22" s="3">
        <f t="shared" si="2"/>
        <v>79.2</v>
      </c>
      <c r="L22" s="3">
        <v>2</v>
      </c>
      <c r="M22" s="3"/>
    </row>
    <row r="23" spans="1:13" s="2" customFormat="1" ht="30" customHeight="1" x14ac:dyDescent="0.25">
      <c r="A23" s="3">
        <v>20</v>
      </c>
      <c r="B23" s="4" t="s">
        <v>28</v>
      </c>
      <c r="C23" s="9" t="s">
        <v>56</v>
      </c>
      <c r="D23" s="7" t="s">
        <v>25</v>
      </c>
      <c r="E23" s="18"/>
      <c r="F23" s="18"/>
      <c r="G23" s="3">
        <v>70.400000000000006</v>
      </c>
      <c r="H23" s="3">
        <f t="shared" si="0"/>
        <v>35.200000000000003</v>
      </c>
      <c r="I23" s="3">
        <v>84.6</v>
      </c>
      <c r="J23" s="3">
        <f t="shared" si="1"/>
        <v>42.3</v>
      </c>
      <c r="K23" s="3">
        <f t="shared" si="2"/>
        <v>77.5</v>
      </c>
      <c r="L23" s="3">
        <v>3</v>
      </c>
      <c r="M23" s="3"/>
    </row>
    <row r="24" spans="1:13" s="2" customFormat="1" ht="30" customHeight="1" x14ac:dyDescent="0.25">
      <c r="A24" s="3">
        <v>21</v>
      </c>
      <c r="B24" s="4" t="s">
        <v>30</v>
      </c>
      <c r="C24" s="9" t="s">
        <v>56</v>
      </c>
      <c r="D24" s="7" t="s">
        <v>25</v>
      </c>
      <c r="E24" s="18"/>
      <c r="F24" s="18"/>
      <c r="G24" s="3">
        <v>69</v>
      </c>
      <c r="H24" s="3">
        <f t="shared" si="0"/>
        <v>34.5</v>
      </c>
      <c r="I24" s="3">
        <v>84.6</v>
      </c>
      <c r="J24" s="3">
        <f t="shared" si="1"/>
        <v>42.3</v>
      </c>
      <c r="K24" s="3">
        <f t="shared" si="2"/>
        <v>76.8</v>
      </c>
      <c r="L24" s="3">
        <v>4</v>
      </c>
      <c r="M24" s="3"/>
    </row>
    <row r="25" spans="1:13" s="2" customFormat="1" ht="30" customHeight="1" x14ac:dyDescent="0.25">
      <c r="A25" s="3">
        <v>22</v>
      </c>
      <c r="B25" s="5" t="s">
        <v>32</v>
      </c>
      <c r="C25" s="10" t="s">
        <v>56</v>
      </c>
      <c r="D25" s="7" t="s">
        <v>25</v>
      </c>
      <c r="E25" s="18"/>
      <c r="F25" s="18"/>
      <c r="G25" s="3">
        <v>67.2</v>
      </c>
      <c r="H25" s="3">
        <f t="shared" si="0"/>
        <v>33.6</v>
      </c>
      <c r="I25" s="3">
        <v>83.8</v>
      </c>
      <c r="J25" s="3">
        <f t="shared" si="1"/>
        <v>41.9</v>
      </c>
      <c r="K25" s="3">
        <f t="shared" si="2"/>
        <v>75.5</v>
      </c>
      <c r="L25" s="3">
        <v>5</v>
      </c>
      <c r="M25" s="3"/>
    </row>
    <row r="26" spans="1:13" s="2" customFormat="1" ht="30" customHeight="1" x14ac:dyDescent="0.25">
      <c r="A26" s="3">
        <v>23</v>
      </c>
      <c r="B26" s="4" t="s">
        <v>29</v>
      </c>
      <c r="C26" s="9" t="s">
        <v>56</v>
      </c>
      <c r="D26" s="7" t="s">
        <v>25</v>
      </c>
      <c r="E26" s="18"/>
      <c r="F26" s="18"/>
      <c r="G26" s="3">
        <v>69.400000000000006</v>
      </c>
      <c r="H26" s="3">
        <f t="shared" si="0"/>
        <v>34.700000000000003</v>
      </c>
      <c r="I26" s="3">
        <v>79.599999999999994</v>
      </c>
      <c r="J26" s="3">
        <f t="shared" si="1"/>
        <v>39.799999999999997</v>
      </c>
      <c r="K26" s="3">
        <f t="shared" si="2"/>
        <v>74.5</v>
      </c>
      <c r="L26" s="3">
        <v>6</v>
      </c>
      <c r="M26" s="3"/>
    </row>
    <row r="27" spans="1:13" s="2" customFormat="1" ht="30" customHeight="1" x14ac:dyDescent="0.25">
      <c r="A27" s="3">
        <v>24</v>
      </c>
      <c r="B27" s="4" t="s">
        <v>31</v>
      </c>
      <c r="C27" s="9" t="s">
        <v>57</v>
      </c>
      <c r="D27" s="7" t="s">
        <v>25</v>
      </c>
      <c r="E27" s="18"/>
      <c r="F27" s="18"/>
      <c r="G27" s="3">
        <v>67.900000000000006</v>
      </c>
      <c r="H27" s="3">
        <f t="shared" si="0"/>
        <v>33.950000000000003</v>
      </c>
      <c r="I27" s="3">
        <v>80.8</v>
      </c>
      <c r="J27" s="3">
        <f t="shared" si="1"/>
        <v>40.4</v>
      </c>
      <c r="K27" s="3">
        <f t="shared" si="2"/>
        <v>74.349999999999994</v>
      </c>
      <c r="L27" s="3">
        <v>7</v>
      </c>
      <c r="M27" s="3"/>
    </row>
    <row r="28" spans="1:13" s="2" customFormat="1" ht="30" customHeight="1" x14ac:dyDescent="0.25">
      <c r="A28" s="3">
        <v>25</v>
      </c>
      <c r="B28" s="5" t="s">
        <v>33</v>
      </c>
      <c r="C28" s="10" t="s">
        <v>57</v>
      </c>
      <c r="D28" s="7" t="s">
        <v>25</v>
      </c>
      <c r="E28" s="18"/>
      <c r="F28" s="18"/>
      <c r="G28" s="3">
        <v>66.8</v>
      </c>
      <c r="H28" s="3">
        <f t="shared" si="0"/>
        <v>33.4</v>
      </c>
      <c r="I28" s="3">
        <v>80</v>
      </c>
      <c r="J28" s="3">
        <f t="shared" si="1"/>
        <v>40</v>
      </c>
      <c r="K28" s="3">
        <f t="shared" si="2"/>
        <v>73.400000000000006</v>
      </c>
      <c r="L28" s="3">
        <v>8</v>
      </c>
      <c r="M28" s="3"/>
    </row>
    <row r="29" spans="1:13" s="2" customFormat="1" ht="30" customHeight="1" thickBot="1" x14ac:dyDescent="0.3">
      <c r="A29" s="24">
        <v>26</v>
      </c>
      <c r="B29" s="34" t="s">
        <v>34</v>
      </c>
      <c r="C29" s="35" t="s">
        <v>56</v>
      </c>
      <c r="D29" s="39" t="s">
        <v>25</v>
      </c>
      <c r="E29" s="28"/>
      <c r="F29" s="28"/>
      <c r="G29" s="24">
        <v>66.599999999999994</v>
      </c>
      <c r="H29" s="24">
        <f t="shared" si="0"/>
        <v>33.299999999999997</v>
      </c>
      <c r="I29" s="24">
        <v>78.400000000000006</v>
      </c>
      <c r="J29" s="24">
        <f t="shared" si="1"/>
        <v>39.200000000000003</v>
      </c>
      <c r="K29" s="24">
        <f t="shared" si="2"/>
        <v>72.5</v>
      </c>
      <c r="L29" s="24">
        <v>9</v>
      </c>
      <c r="M29" s="24"/>
    </row>
    <row r="30" spans="1:13" ht="30" customHeight="1" thickTop="1" x14ac:dyDescent="0.25">
      <c r="A30" s="29">
        <v>27</v>
      </c>
      <c r="B30" s="30" t="s">
        <v>37</v>
      </c>
      <c r="C30" s="31" t="s">
        <v>56</v>
      </c>
      <c r="D30" s="32" t="s">
        <v>36</v>
      </c>
      <c r="E30" s="33">
        <v>10030006</v>
      </c>
      <c r="F30" s="33">
        <v>1</v>
      </c>
      <c r="G30" s="29">
        <v>73.900000000000006</v>
      </c>
      <c r="H30" s="29">
        <f t="shared" si="0"/>
        <v>36.950000000000003</v>
      </c>
      <c r="I30" s="29">
        <v>83.4</v>
      </c>
      <c r="J30" s="29">
        <f t="shared" si="1"/>
        <v>41.7</v>
      </c>
      <c r="K30" s="29">
        <f t="shared" si="2"/>
        <v>78.650000000000006</v>
      </c>
      <c r="L30" s="29">
        <v>1</v>
      </c>
      <c r="M30" s="29"/>
    </row>
    <row r="31" spans="1:13" ht="30" customHeight="1" x14ac:dyDescent="0.25">
      <c r="A31" s="3">
        <v>28</v>
      </c>
      <c r="B31" s="5" t="s">
        <v>38</v>
      </c>
      <c r="C31" s="10" t="s">
        <v>56</v>
      </c>
      <c r="D31" s="6" t="s">
        <v>36</v>
      </c>
      <c r="E31" s="18"/>
      <c r="F31" s="18"/>
      <c r="G31" s="3">
        <v>73.8</v>
      </c>
      <c r="H31" s="3">
        <f t="shared" si="0"/>
        <v>36.9</v>
      </c>
      <c r="I31" s="3">
        <v>83.4</v>
      </c>
      <c r="J31" s="3">
        <f t="shared" si="1"/>
        <v>41.7</v>
      </c>
      <c r="K31" s="3">
        <f t="shared" si="2"/>
        <v>78.599999999999994</v>
      </c>
      <c r="L31" s="3">
        <v>2</v>
      </c>
      <c r="M31" s="3"/>
    </row>
    <row r="32" spans="1:13" ht="30" customHeight="1" thickBot="1" x14ac:dyDescent="0.3">
      <c r="A32" s="24">
        <v>29</v>
      </c>
      <c r="B32" s="25" t="s">
        <v>35</v>
      </c>
      <c r="C32" s="26" t="s">
        <v>56</v>
      </c>
      <c r="D32" s="27" t="s">
        <v>36</v>
      </c>
      <c r="E32" s="28"/>
      <c r="F32" s="28"/>
      <c r="G32" s="24">
        <v>74</v>
      </c>
      <c r="H32" s="24">
        <f t="shared" si="0"/>
        <v>37</v>
      </c>
      <c r="I32" s="24">
        <v>80.400000000000006</v>
      </c>
      <c r="J32" s="24">
        <f t="shared" si="1"/>
        <v>40.200000000000003</v>
      </c>
      <c r="K32" s="24">
        <f t="shared" si="2"/>
        <v>77.2</v>
      </c>
      <c r="L32" s="24">
        <v>3</v>
      </c>
      <c r="M32" s="24"/>
    </row>
    <row r="33" spans="1:13" ht="30" customHeight="1" thickTop="1" x14ac:dyDescent="0.25">
      <c r="A33" s="29">
        <v>30</v>
      </c>
      <c r="B33" s="30" t="s">
        <v>39</v>
      </c>
      <c r="C33" s="31" t="s">
        <v>56</v>
      </c>
      <c r="D33" s="38" t="s">
        <v>40</v>
      </c>
      <c r="E33" s="33">
        <v>10040007</v>
      </c>
      <c r="F33" s="33">
        <v>2</v>
      </c>
      <c r="G33" s="29">
        <v>55</v>
      </c>
      <c r="H33" s="29">
        <f t="shared" si="0"/>
        <v>27.5</v>
      </c>
      <c r="I33" s="29">
        <v>77.599999999999994</v>
      </c>
      <c r="J33" s="29">
        <f t="shared" si="1"/>
        <v>38.799999999999997</v>
      </c>
      <c r="K33" s="29">
        <f t="shared" si="2"/>
        <v>66.3</v>
      </c>
      <c r="L33" s="29">
        <v>1</v>
      </c>
      <c r="M33" s="29"/>
    </row>
    <row r="34" spans="1:13" ht="30" customHeight="1" thickBot="1" x14ac:dyDescent="0.3">
      <c r="A34" s="24">
        <v>31</v>
      </c>
      <c r="B34" s="25" t="s">
        <v>41</v>
      </c>
      <c r="C34" s="26" t="s">
        <v>56</v>
      </c>
      <c r="D34" s="39" t="s">
        <v>40</v>
      </c>
      <c r="E34" s="28"/>
      <c r="F34" s="28"/>
      <c r="G34" s="24">
        <v>47</v>
      </c>
      <c r="H34" s="24">
        <f t="shared" si="0"/>
        <v>23.5</v>
      </c>
      <c r="I34" s="24"/>
      <c r="J34" s="24"/>
      <c r="K34" s="24">
        <f t="shared" si="2"/>
        <v>23.5</v>
      </c>
      <c r="L34" s="24"/>
      <c r="M34" s="37" t="s">
        <v>53</v>
      </c>
    </row>
    <row r="35" spans="1:13" ht="30" customHeight="1" thickTop="1" x14ac:dyDescent="0.25">
      <c r="A35" s="29">
        <v>32</v>
      </c>
      <c r="B35" s="30" t="s">
        <v>42</v>
      </c>
      <c r="C35" s="31" t="s">
        <v>57</v>
      </c>
      <c r="D35" s="38" t="s">
        <v>43</v>
      </c>
      <c r="E35" s="33" t="s">
        <v>44</v>
      </c>
      <c r="F35" s="33">
        <v>1</v>
      </c>
      <c r="G35" s="29">
        <v>54</v>
      </c>
      <c r="H35" s="29">
        <f t="shared" si="0"/>
        <v>27</v>
      </c>
      <c r="I35" s="29">
        <v>76.2</v>
      </c>
      <c r="J35" s="29">
        <f t="shared" si="1"/>
        <v>38.1</v>
      </c>
      <c r="K35" s="29">
        <f t="shared" si="2"/>
        <v>65.099999999999994</v>
      </c>
      <c r="L35" s="29">
        <v>1</v>
      </c>
      <c r="M35" s="29"/>
    </row>
    <row r="36" spans="1:13" ht="30" customHeight="1" thickBot="1" x14ac:dyDescent="0.3">
      <c r="A36" s="24">
        <v>33</v>
      </c>
      <c r="B36" s="25" t="s">
        <v>45</v>
      </c>
      <c r="C36" s="26" t="s">
        <v>57</v>
      </c>
      <c r="D36" s="39" t="s">
        <v>43</v>
      </c>
      <c r="E36" s="28"/>
      <c r="F36" s="28"/>
      <c r="G36" s="24">
        <v>53</v>
      </c>
      <c r="H36" s="24">
        <f t="shared" si="0"/>
        <v>26.5</v>
      </c>
      <c r="I36" s="24">
        <v>71.2</v>
      </c>
      <c r="J36" s="24">
        <f t="shared" si="1"/>
        <v>35.6</v>
      </c>
      <c r="K36" s="24">
        <f t="shared" si="2"/>
        <v>62.1</v>
      </c>
      <c r="L36" s="24">
        <v>2</v>
      </c>
      <c r="M36" s="24"/>
    </row>
    <row r="37" spans="1:13" ht="30" customHeight="1" thickTop="1" thickBot="1" x14ac:dyDescent="0.3">
      <c r="A37" s="40">
        <v>34</v>
      </c>
      <c r="B37" s="41" t="s">
        <v>46</v>
      </c>
      <c r="C37" s="42" t="s">
        <v>56</v>
      </c>
      <c r="D37" s="43" t="s">
        <v>47</v>
      </c>
      <c r="E37" s="40" t="s">
        <v>48</v>
      </c>
      <c r="F37" s="40">
        <v>1</v>
      </c>
      <c r="G37" s="40">
        <v>51</v>
      </c>
      <c r="H37" s="40">
        <f t="shared" ref="H37" si="5">G37*0.5</f>
        <v>25.5</v>
      </c>
      <c r="I37" s="40">
        <v>74</v>
      </c>
      <c r="J37" s="40">
        <f t="shared" ref="J37" si="6">I37*0.5</f>
        <v>37</v>
      </c>
      <c r="K37" s="40">
        <f t="shared" ref="K37" si="7">H37+J37</f>
        <v>62.5</v>
      </c>
      <c r="L37" s="40">
        <v>1</v>
      </c>
      <c r="M37" s="40"/>
    </row>
    <row r="38" spans="1:13" ht="30" customHeight="1" thickTop="1" x14ac:dyDescent="0.25">
      <c r="A38" s="15">
        <v>35</v>
      </c>
      <c r="B38" s="22" t="s">
        <v>49</v>
      </c>
      <c r="C38" s="23" t="s">
        <v>56</v>
      </c>
      <c r="D38" s="36" t="s">
        <v>50</v>
      </c>
      <c r="E38" s="18">
        <v>10040011</v>
      </c>
      <c r="F38" s="18">
        <v>1</v>
      </c>
      <c r="G38" s="15">
        <v>71</v>
      </c>
      <c r="H38" s="15">
        <f>G38*0.5</f>
        <v>35.5</v>
      </c>
      <c r="I38" s="15">
        <v>80.400000000000006</v>
      </c>
      <c r="J38" s="15">
        <f>I38*0.5</f>
        <v>40.200000000000003</v>
      </c>
      <c r="K38" s="15">
        <f>H38+J38</f>
        <v>75.7</v>
      </c>
      <c r="L38" s="15">
        <v>1</v>
      </c>
      <c r="M38" s="15"/>
    </row>
    <row r="39" spans="1:13" ht="30" customHeight="1" x14ac:dyDescent="0.25">
      <c r="A39" s="3">
        <v>36</v>
      </c>
      <c r="B39" s="4" t="s">
        <v>51</v>
      </c>
      <c r="C39" s="9" t="s">
        <v>56</v>
      </c>
      <c r="D39" s="7" t="s">
        <v>50</v>
      </c>
      <c r="E39" s="18"/>
      <c r="F39" s="18"/>
      <c r="G39" s="3">
        <v>63</v>
      </c>
      <c r="H39" s="3">
        <f>G39*0.5</f>
        <v>31.5</v>
      </c>
      <c r="I39" s="3">
        <v>85.6</v>
      </c>
      <c r="J39" s="3">
        <f>I39*0.5</f>
        <v>42.8</v>
      </c>
      <c r="K39" s="3">
        <f>H39+J39</f>
        <v>74.3</v>
      </c>
      <c r="L39" s="3">
        <v>2</v>
      </c>
      <c r="M39" s="3"/>
    </row>
    <row r="40" spans="1:13" ht="30" customHeight="1" x14ac:dyDescent="0.25">
      <c r="A40" s="3">
        <v>37</v>
      </c>
      <c r="B40" s="4" t="s">
        <v>52</v>
      </c>
      <c r="C40" s="9" t="s">
        <v>56</v>
      </c>
      <c r="D40" s="7" t="s">
        <v>50</v>
      </c>
      <c r="E40" s="19"/>
      <c r="F40" s="19"/>
      <c r="G40" s="3">
        <v>59</v>
      </c>
      <c r="H40" s="3">
        <f>G40*0.5</f>
        <v>29.5</v>
      </c>
      <c r="I40" s="3">
        <v>72</v>
      </c>
      <c r="J40" s="3">
        <f>I40*0.5</f>
        <v>36</v>
      </c>
      <c r="K40" s="3">
        <f>H40+J40</f>
        <v>65.5</v>
      </c>
      <c r="L40" s="3">
        <v>3</v>
      </c>
      <c r="M40" s="3"/>
    </row>
  </sheetData>
  <autoFilter ref="A3:M40">
    <sortState ref="A34:M35">
      <sortCondition descending="1" ref="K2:K39"/>
    </sortState>
  </autoFilter>
  <mergeCells count="18">
    <mergeCell ref="E35:E36"/>
    <mergeCell ref="E38:E40"/>
    <mergeCell ref="F4:F6"/>
    <mergeCell ref="F7:F11"/>
    <mergeCell ref="F21:F29"/>
    <mergeCell ref="F30:F32"/>
    <mergeCell ref="F33:F34"/>
    <mergeCell ref="F35:F36"/>
    <mergeCell ref="F38:F40"/>
    <mergeCell ref="E4:E6"/>
    <mergeCell ref="E7:E11"/>
    <mergeCell ref="E12:E20"/>
    <mergeCell ref="F12:F20"/>
    <mergeCell ref="A2:M2"/>
    <mergeCell ref="E21:E29"/>
    <mergeCell ref="A1:B1"/>
    <mergeCell ref="E30:E32"/>
    <mergeCell ref="E33:E34"/>
  </mergeCells>
  <phoneticPr fontId="8" type="noConversion"/>
  <pageMargins left="0.70866141732283505" right="0.70866141732283505" top="0.59055118110236204" bottom="0.59055118110236204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唐潇潇</cp:lastModifiedBy>
  <cp:lastPrinted>2021-06-29T02:22:16Z</cp:lastPrinted>
  <dcterms:created xsi:type="dcterms:W3CDTF">2006-09-16T00:00:00Z</dcterms:created>
  <dcterms:modified xsi:type="dcterms:W3CDTF">2021-06-29T02:28:07Z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