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10" yWindow="480" windowWidth="22755" windowHeight="8865"/>
  </bookViews>
  <sheets>
    <sheet name="Sheet1" sheetId="1" r:id="rId1"/>
  </sheets>
  <definedNames>
    <definedName name="_xlnm._FilterDatabase" localSheetId="0" hidden="1">Sheet1!$A$3:$O$4</definedName>
    <definedName name="_xlnm.Print_Titles" localSheetId="0">Sheet1!$A:$E,Sheet1!$3:$3</definedName>
  </definedNames>
  <calcPr calcId="162913"/>
</workbook>
</file>

<file path=xl/calcChain.xml><?xml version="1.0" encoding="utf-8"?>
<calcChain xmlns="http://schemas.openxmlformats.org/spreadsheetml/2006/main">
  <c r="M7" i="1" l="1"/>
  <c r="H7" i="1"/>
  <c r="J7" i="1" s="1"/>
  <c r="K7" i="1" s="1"/>
  <c r="N7" i="1" l="1"/>
  <c r="M6" i="1"/>
  <c r="H6" i="1"/>
  <c r="J6" i="1" s="1"/>
  <c r="K6" i="1" s="1"/>
  <c r="N6" i="1" s="1"/>
  <c r="M5" i="1"/>
  <c r="H5" i="1"/>
  <c r="J5" i="1" s="1"/>
  <c r="K5" i="1" s="1"/>
  <c r="N5" i="1" s="1"/>
  <c r="M4" i="1"/>
  <c r="H4" i="1"/>
  <c r="J4" i="1" s="1"/>
  <c r="K4" i="1" s="1"/>
  <c r="N4" i="1" s="1"/>
</calcChain>
</file>

<file path=xl/sharedStrings.xml><?xml version="1.0" encoding="utf-8"?>
<sst xmlns="http://schemas.openxmlformats.org/spreadsheetml/2006/main" count="30" uniqueCount="29">
  <si>
    <t>序号</t>
  </si>
  <si>
    <t>姓名</t>
  </si>
  <si>
    <t>招聘单位</t>
  </si>
  <si>
    <t>职位编号</t>
  </si>
  <si>
    <t>职业能力倾向测验</t>
  </si>
  <si>
    <t>公共基础知识</t>
  </si>
  <si>
    <t>排名</t>
  </si>
  <si>
    <t>政策性
加分</t>
  </si>
  <si>
    <t>笔试折合总成绩</t>
    <phoneticPr fontId="2" type="noConversion"/>
  </si>
  <si>
    <t>笔试总成绩</t>
    <phoneticPr fontId="1" type="noConversion"/>
  </si>
  <si>
    <t>笔试卷面成绩</t>
    <phoneticPr fontId="1" type="noConversion"/>
  </si>
  <si>
    <t>笔试卷面折合成绩</t>
    <phoneticPr fontId="1" type="noConversion"/>
  </si>
  <si>
    <t xml:space="preserve">面试成绩 </t>
    <phoneticPr fontId="2" type="noConversion"/>
  </si>
  <si>
    <t>面试折合</t>
    <phoneticPr fontId="2" type="noConversion"/>
  </si>
  <si>
    <t>总成绩</t>
    <phoneticPr fontId="2" type="noConversion"/>
  </si>
  <si>
    <t>备注</t>
    <phoneticPr fontId="1" type="noConversion"/>
  </si>
  <si>
    <t>附件</t>
    <phoneticPr fontId="1" type="noConversion"/>
  </si>
  <si>
    <t>第1名放弃</t>
    <phoneticPr fontId="1" type="noConversion"/>
  </si>
  <si>
    <t>2020年下半年青神县事业单位公开考试招聘工作人员第四批递补体检人员名单（综合类）</t>
    <phoneticPr fontId="1" type="noConversion"/>
  </si>
  <si>
    <t>陈昶佑</t>
  </si>
  <si>
    <t>青神县粮食和物资储备保障服务中心</t>
  </si>
  <si>
    <t>凌红</t>
  </si>
  <si>
    <t>青神县高台镇便民服务中心</t>
  </si>
  <si>
    <t>吴茜</t>
  </si>
  <si>
    <t>青神县汉阳镇便民服务中心</t>
  </si>
  <si>
    <t>青神县西龙镇便民服务中心</t>
  </si>
  <si>
    <t>第2名放弃</t>
    <phoneticPr fontId="1" type="noConversion"/>
  </si>
  <si>
    <t>廖鹏森</t>
  </si>
  <si>
    <t>第3名放弃</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</si>
</sst>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宋体"/>
      <family val="2"/>
      <scheme val="minor"/>
    </font>
    <font>
      <sz val="9"/>
      <name val="宋体"/>
      <family val="3"/>
      <charset val="134"/>
      <scheme val="minor"/>
    </font>
    <font>
      <sz val="9"/>
      <name val="宋体"/>
      <family val="3"/>
      <charset val="134"/>
    </font>
    <font>
      <sz val="11"/>
      <color indexed="8"/>
      <name val="方正小标宋简体"/>
      <family val="3"/>
      <charset val="134"/>
    </font>
    <font>
      <sz val="20"/>
      <name val="方正小标宋简体"/>
      <family val="3"/>
      <charset val="134"/>
    </font>
    <font>
      <sz val="14"/>
      <color indexed="8"/>
      <name val="黑体"/>
      <family val="3"/>
      <charset val="134"/>
    </font>
    <font>
      <sz val="10"/>
      <name val="Arial"/>
      <family val="2"/>
    </font>
    <font>
      <sz val="10"/>
      <color indexed="8"/>
      <name val="宋体"/>
      <family val="2"/>
      <scheme val="minor"/>
    </font>
    <font>
      <sz val="10"/>
      <color indexed="8"/>
      <name val="宋体"/>
      <family val="3"/>
      <charset val="134"/>
      <scheme val="minor"/>
    </font>
    <font>
      <sz val="11"/>
      <name val="黑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style="thin">
        <color indexed="64"/>
      </top>
      <bottom/>
      <diagonal/>
    </border>
  </borders>
  <cellStyleXfs count="2">
    <xf numFmtId="0" fontId="0" fillId="0" borderId="0">
      <alignment vertical="center"/>
    </xf>
    <xf numFmtId="0" fontId="6" fillId="0" borderId="0"/>
  </cellStyleXfs>
  <cellXfs count="16">
    <xf numFmtId="0" fontId="0" fillId="0" borderId="0" xfId="0">
      <alignment vertical="center"/>
    </xf>
    <xf numFmtId="0" fontId="0" fillId="0" borderId="0" xfId="0" applyFill="1">
      <alignment vertical="center"/>
    </xf>
    <xf numFmtId="0" fontId="0" fillId="0" borderId="0" xfId="0" applyNumberFormat="1" applyFill="1">
      <alignment vertical="center"/>
    </xf>
    <xf numFmtId="0" fontId="5" fillId="0" borderId="0" xfId="0" applyNumberFormat="1" applyFont="1" applyFill="1">
      <alignment vertical="center"/>
    </xf>
    <xf numFmtId="0" fontId="8" fillId="2" borderId="1" xfId="0" applyFont="1" applyFill="1" applyBorder="1">
      <alignment vertical="center"/>
    </xf>
    <xf numFmtId="0" fontId="0" fillId="2" borderId="0" xfId="0" applyFill="1">
      <alignment vertical="center"/>
    </xf>
    <xf numFmtId="2"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7" fillId="2" borderId="1" xfId="0" applyNumberFormat="1" applyFont="1" applyFill="1" applyBorder="1" applyAlignment="1">
      <alignment horizontal="center" vertical="center"/>
    </xf>
    <xf numFmtId="0" fontId="0" fillId="0" borderId="1" xfId="0" applyNumberFormat="1" applyFill="1" applyBorder="1" applyAlignment="1">
      <alignment horizontal="center" vertical="center"/>
    </xf>
    <xf numFmtId="0" fontId="9"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4" fillId="0" borderId="0" xfId="0" applyFont="1" applyFill="1" applyAlignment="1">
      <alignment horizontal="center" vertical="center"/>
    </xf>
    <xf numFmtId="0" fontId="3" fillId="0" borderId="0" xfId="0" applyFont="1" applyFill="1" applyAlignment="1">
      <alignment vertical="center"/>
    </xf>
  </cellXfs>
  <cellStyles count="2">
    <cellStyle name="Normal" xfId="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tabSelected="1" zoomScaleNormal="100" workbookViewId="0">
      <selection activeCell="A4" sqref="A4"/>
    </sheetView>
  </sheetViews>
  <sheetFormatPr defaultColWidth="9" defaultRowHeight="13.5" x14ac:dyDescent="0.15"/>
  <cols>
    <col min="1" max="1" width="5.5" style="2" bestFit="1" customWidth="1"/>
    <col min="2" max="2" width="9.25" style="1" bestFit="1" customWidth="1"/>
    <col min="3" max="3" width="31.75" style="1" bestFit="1" customWidth="1"/>
    <col min="4" max="4" width="11.375" style="2" customWidth="1"/>
    <col min="5" max="5" width="11.125" style="1" customWidth="1"/>
    <col min="6" max="6" width="8.5" style="1" customWidth="1"/>
    <col min="7" max="8" width="10.875" style="1" customWidth="1"/>
    <col min="9" max="9" width="7.5" style="1" bestFit="1" customWidth="1"/>
    <col min="10" max="10" width="7.5" style="1" customWidth="1"/>
    <col min="11" max="12" width="9.125" style="1" customWidth="1"/>
    <col min="13" max="13" width="11.375" style="1" customWidth="1"/>
    <col min="14" max="14" width="9.125" style="1" customWidth="1"/>
    <col min="15" max="15" width="7.25" style="2" customWidth="1"/>
    <col min="16" max="16384" width="9" style="1"/>
  </cols>
  <sheetData>
    <row r="1" spans="1:16" ht="18.75" x14ac:dyDescent="0.15">
      <c r="A1" s="3" t="s">
        <v>16</v>
      </c>
    </row>
    <row r="2" spans="1:16" ht="40.9" customHeight="1" x14ac:dyDescent="0.15">
      <c r="A2" s="14" t="s">
        <v>18</v>
      </c>
      <c r="B2" s="15"/>
      <c r="C2" s="15"/>
      <c r="D2" s="15"/>
      <c r="E2" s="15"/>
      <c r="F2" s="15"/>
      <c r="G2" s="15"/>
      <c r="H2" s="15"/>
      <c r="I2" s="15"/>
      <c r="J2" s="15"/>
      <c r="K2" s="15"/>
      <c r="L2" s="15"/>
      <c r="M2" s="15"/>
      <c r="N2" s="15"/>
      <c r="O2" s="15"/>
    </row>
    <row r="3" spans="1:16" ht="36.75" customHeight="1" x14ac:dyDescent="0.15">
      <c r="A3" s="10" t="s">
        <v>0</v>
      </c>
      <c r="B3" s="11" t="s">
        <v>1</v>
      </c>
      <c r="C3" s="11" t="s">
        <v>2</v>
      </c>
      <c r="D3" s="10" t="s">
        <v>3</v>
      </c>
      <c r="E3" s="11" t="s">
        <v>4</v>
      </c>
      <c r="F3" s="11" t="s">
        <v>5</v>
      </c>
      <c r="G3" s="11" t="s">
        <v>10</v>
      </c>
      <c r="H3" s="11" t="s">
        <v>11</v>
      </c>
      <c r="I3" s="11" t="s">
        <v>7</v>
      </c>
      <c r="J3" s="11" t="s">
        <v>9</v>
      </c>
      <c r="K3" s="11" t="s">
        <v>8</v>
      </c>
      <c r="L3" s="11" t="s">
        <v>12</v>
      </c>
      <c r="M3" s="11" t="s">
        <v>13</v>
      </c>
      <c r="N3" s="11" t="s">
        <v>14</v>
      </c>
      <c r="O3" s="12" t="s">
        <v>6</v>
      </c>
      <c r="P3" s="13" t="s">
        <v>15</v>
      </c>
    </row>
    <row r="4" spans="1:16" s="5" customFormat="1" ht="24.75" customHeight="1" x14ac:dyDescent="0.15">
      <c r="A4" s="8">
        <v>1</v>
      </c>
      <c r="B4" s="6" t="s">
        <v>19</v>
      </c>
      <c r="C4" s="6" t="s">
        <v>20</v>
      </c>
      <c r="D4" s="9">
        <v>200702013</v>
      </c>
      <c r="E4" s="6">
        <v>65.7</v>
      </c>
      <c r="F4" s="6">
        <v>54.5</v>
      </c>
      <c r="G4" s="6">
        <v>120.2</v>
      </c>
      <c r="H4" s="6">
        <f t="shared" ref="H4:H7" si="0">G4*0.5</f>
        <v>60.1</v>
      </c>
      <c r="I4" s="6">
        <v>4</v>
      </c>
      <c r="J4" s="6">
        <f t="shared" ref="J4:J7" si="1">H4+I4</f>
        <v>64.099999999999994</v>
      </c>
      <c r="K4" s="6">
        <f t="shared" ref="K4:K7" si="2">J4*0.6</f>
        <v>38.459999999999994</v>
      </c>
      <c r="L4" s="6">
        <v>88.26</v>
      </c>
      <c r="M4" s="6">
        <f t="shared" ref="M4:M6" si="3">L4*0.4</f>
        <v>35.304000000000002</v>
      </c>
      <c r="N4" s="6">
        <f t="shared" ref="N4:N6" si="4">K4+M4</f>
        <v>73.763999999999996</v>
      </c>
      <c r="O4" s="7">
        <v>2</v>
      </c>
      <c r="P4" s="4" t="s">
        <v>17</v>
      </c>
    </row>
    <row r="5" spans="1:16" s="5" customFormat="1" ht="24.75" customHeight="1" x14ac:dyDescent="0.15">
      <c r="A5" s="8">
        <v>2</v>
      </c>
      <c r="B5" s="6" t="s">
        <v>21</v>
      </c>
      <c r="C5" s="6" t="s">
        <v>22</v>
      </c>
      <c r="D5" s="9">
        <v>200702018</v>
      </c>
      <c r="E5" s="6">
        <v>65.8</v>
      </c>
      <c r="F5" s="6">
        <v>68.2</v>
      </c>
      <c r="G5" s="6">
        <v>134</v>
      </c>
      <c r="H5" s="6">
        <f t="shared" si="0"/>
        <v>67</v>
      </c>
      <c r="I5" s="6"/>
      <c r="J5" s="6">
        <f t="shared" si="1"/>
        <v>67</v>
      </c>
      <c r="K5" s="6">
        <f t="shared" si="2"/>
        <v>40.199999999999996</v>
      </c>
      <c r="L5" s="6">
        <v>87.78</v>
      </c>
      <c r="M5" s="6">
        <f t="shared" si="3"/>
        <v>35.112000000000002</v>
      </c>
      <c r="N5" s="6">
        <f t="shared" si="4"/>
        <v>75.311999999999998</v>
      </c>
      <c r="O5" s="7">
        <v>3</v>
      </c>
      <c r="P5" s="4" t="s">
        <v>26</v>
      </c>
    </row>
    <row r="6" spans="1:16" s="5" customFormat="1" ht="24.75" customHeight="1" x14ac:dyDescent="0.15">
      <c r="A6" s="8">
        <v>3</v>
      </c>
      <c r="B6" s="6" t="s">
        <v>23</v>
      </c>
      <c r="C6" s="6" t="s">
        <v>24</v>
      </c>
      <c r="D6" s="9">
        <v>200702021</v>
      </c>
      <c r="E6" s="6">
        <v>64.900000000000006</v>
      </c>
      <c r="F6" s="6">
        <v>50.5</v>
      </c>
      <c r="G6" s="6">
        <v>115.4</v>
      </c>
      <c r="H6" s="6">
        <f t="shared" si="0"/>
        <v>57.7</v>
      </c>
      <c r="I6" s="6">
        <v>4</v>
      </c>
      <c r="J6" s="6">
        <f t="shared" si="1"/>
        <v>61.7</v>
      </c>
      <c r="K6" s="6">
        <f t="shared" si="2"/>
        <v>37.020000000000003</v>
      </c>
      <c r="L6" s="6">
        <v>92.36</v>
      </c>
      <c r="M6" s="6">
        <f t="shared" si="3"/>
        <v>36.944000000000003</v>
      </c>
      <c r="N6" s="6">
        <f t="shared" si="4"/>
        <v>73.963999999999999</v>
      </c>
      <c r="O6" s="7">
        <v>3</v>
      </c>
      <c r="P6" s="4" t="s">
        <v>26</v>
      </c>
    </row>
    <row r="7" spans="1:16" s="5" customFormat="1" ht="24.75" customHeight="1" x14ac:dyDescent="0.15">
      <c r="A7" s="8">
        <v>4</v>
      </c>
      <c r="B7" s="6" t="s">
        <v>27</v>
      </c>
      <c r="C7" s="6" t="s">
        <v>25</v>
      </c>
      <c r="D7" s="9">
        <v>200702023</v>
      </c>
      <c r="E7" s="6">
        <v>66</v>
      </c>
      <c r="F7" s="6">
        <v>71.599999999999994</v>
      </c>
      <c r="G7" s="6">
        <v>137.6</v>
      </c>
      <c r="H7" s="6">
        <f t="shared" si="0"/>
        <v>68.8</v>
      </c>
      <c r="I7" s="6"/>
      <c r="J7" s="6">
        <f t="shared" si="1"/>
        <v>68.8</v>
      </c>
      <c r="K7" s="6">
        <f t="shared" si="2"/>
        <v>41.279999999999994</v>
      </c>
      <c r="L7" s="6">
        <v>86.7</v>
      </c>
      <c r="M7" s="6">
        <f>L7*0.4</f>
        <v>34.68</v>
      </c>
      <c r="N7" s="6">
        <f>K7+M7</f>
        <v>75.959999999999994</v>
      </c>
      <c r="O7" s="7">
        <v>4</v>
      </c>
      <c r="P7" s="4" t="s">
        <v>28</v>
      </c>
    </row>
  </sheetData>
  <sortState ref="A5:Q96">
    <sortCondition ref="D5:D96"/>
    <sortCondition ref="O5:O96"/>
  </sortState>
  <mergeCells count="1">
    <mergeCell ref="A2:O2"/>
  </mergeCells>
  <phoneticPr fontId="1" type="noConversion"/>
  <printOptions horizontalCentered="1"/>
  <pageMargins left="0.11811023622047245" right="0.11811023622047245" top="0.59055118110236227" bottom="0.59055118110236227" header="0.31496062992125984" footer="0.31496062992125984"/>
  <pageSetup paperSize="9" scale="85"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cp:lastPrinted>2021-06-16T03:02:43Z</cp:lastPrinted>
  <dcterms:created xsi:type="dcterms:W3CDTF">2021-03-15T08:40:21Z</dcterms:created>
  <dcterms:modified xsi:type="dcterms:W3CDTF">2021-06-16T09:12:19Z</dcterms:modified>
</cp:coreProperties>
</file>