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5.8专场招聘会岗位明细表（民办学校）" sheetId="3" r:id="rId1"/>
    <sheet name="Sheet1" sheetId="5" r:id="rId2"/>
    <sheet name="4.27" sheetId="6" state="hidden" r:id="rId3"/>
    <sheet name="填充表" sheetId="7" state="hidden" r:id="rId4"/>
    <sheet name="4.27 (2)" sheetId="8" state="hidden" r:id="rId5"/>
  </sheets>
  <definedNames>
    <definedName name="_xlnm._FilterDatabase" localSheetId="0" hidden="1">'5.8专场招聘会岗位明细表（民办学校）'!$A$3:$J$161</definedName>
    <definedName name="_xlnm._FilterDatabase" localSheetId="2" hidden="1">'4.27'!$A$2:$N$472</definedName>
    <definedName name="_xlnm._FilterDatabase" localSheetId="3" hidden="1">填充表!$A$2:$N$465</definedName>
    <definedName name="_xlnm._FilterDatabase" localSheetId="4" hidden="1">'4.27 (2)'!$B$2:$F$136</definedName>
    <definedName name="_xlnm.Print_Titles" localSheetId="0">'5.8专场招聘会岗位明细表（民办学校）'!$2:$3</definedName>
  </definedNames>
  <calcPr calcId="144525"/>
</workbook>
</file>

<file path=xl/sharedStrings.xml><?xml version="1.0" encoding="utf-8"?>
<sst xmlns="http://schemas.openxmlformats.org/spreadsheetml/2006/main" count="3963" uniqueCount="1636">
  <si>
    <t>附件2</t>
  </si>
  <si>
    <t>民办学校岗位信息汇总表</t>
  </si>
  <si>
    <t>序号</t>
  </si>
  <si>
    <t>县（区）</t>
  </si>
  <si>
    <t>学校</t>
  </si>
  <si>
    <t>招聘岗位</t>
  </si>
  <si>
    <t>招聘人数</t>
  </si>
  <si>
    <t>招聘条件</t>
  </si>
  <si>
    <t>联络员</t>
  </si>
  <si>
    <t>电话</t>
  </si>
  <si>
    <t>七星关区</t>
  </si>
  <si>
    <t>毕节市七星关区弘文中学</t>
  </si>
  <si>
    <t>全职教师</t>
  </si>
  <si>
    <t>1.本科及以上学历，热爱教育事业，有激情，身心健康，品行端正
2.认同我校教学理念，服从学校管理，能吃苦耐劳。
3.专业对口。
4.优秀毕业生和学生干部优先。
5.往届生、应届毕业生，均可应聘。
6.往届生需要持有教师资格证；应届毕业生可暂时不提供，但正式开始教学前需提供教师资格证。</t>
  </si>
  <si>
    <t>吴冠东</t>
  </si>
  <si>
    <t>鸿鹄中学</t>
  </si>
  <si>
    <t>高中各科</t>
  </si>
  <si>
    <t>持教师资格证</t>
  </si>
  <si>
    <t>吴必果</t>
  </si>
  <si>
    <t>永红学校</t>
  </si>
  <si>
    <t>中小学教师</t>
  </si>
  <si>
    <t>品学兼优</t>
  </si>
  <si>
    <t>陶仁康</t>
  </si>
  <si>
    <t>兰苑中学、京师学校</t>
  </si>
  <si>
    <t>语文教师</t>
  </si>
  <si>
    <t>1、相关专业毕业，具有教师资格证。
2、5年以上的教学经验的高中优秀教师。
3、优秀的应届毕业生</t>
  </si>
  <si>
    <t>杨艳红</t>
  </si>
  <si>
    <t xml:space="preserve">数学教师 </t>
  </si>
  <si>
    <t>英语教师</t>
  </si>
  <si>
    <t>物理教师</t>
  </si>
  <si>
    <t>生物教师</t>
  </si>
  <si>
    <t>政治教师</t>
  </si>
  <si>
    <t>历史教师</t>
  </si>
  <si>
    <t>地理教师</t>
  </si>
  <si>
    <t>东方幼儿园</t>
  </si>
  <si>
    <t>主班、配班老师</t>
  </si>
  <si>
    <t>学前教育专业，有教师证</t>
  </si>
  <si>
    <t>胡婷婷</t>
  </si>
  <si>
    <t>长春堡镇可可艾米幼儿园</t>
  </si>
  <si>
    <t>教师</t>
  </si>
  <si>
    <t>应（往）届幼教专业毕业生</t>
  </si>
  <si>
    <t>陈章玉</t>
  </si>
  <si>
    <t>清丰幼儿园</t>
  </si>
  <si>
    <t>主班教师</t>
  </si>
  <si>
    <t>有幼儿园教师资格证</t>
  </si>
  <si>
    <t>李磊</t>
  </si>
  <si>
    <t>毕节市七星关区碧海办王张星光幼儿园</t>
  </si>
  <si>
    <t>实习老师</t>
  </si>
  <si>
    <t>热爱幼儿教育工作，身心健康，遵纪守法，品行端正，积极进取，团队意识强</t>
  </si>
  <si>
    <t>吴严雪</t>
  </si>
  <si>
    <t>主班老师</t>
  </si>
  <si>
    <t>硕博幼儿园</t>
  </si>
  <si>
    <t>配班教师</t>
  </si>
  <si>
    <t>路芳</t>
  </si>
  <si>
    <t>启蒙幼儿园</t>
  </si>
  <si>
    <t>幼儿教师</t>
  </si>
  <si>
    <t>学前教育专业</t>
  </si>
  <si>
    <t>彭红</t>
  </si>
  <si>
    <t>阿凡童幼儿园</t>
  </si>
  <si>
    <t>园长</t>
  </si>
  <si>
    <t>具备教师资格证</t>
  </si>
  <si>
    <t>吴兰</t>
  </si>
  <si>
    <t>副园长</t>
  </si>
  <si>
    <t>乐蓓儿幼儿园</t>
  </si>
  <si>
    <t>幼教专业毕业</t>
  </si>
  <si>
    <t>罗美玉</t>
  </si>
  <si>
    <t>七星关区阴底花仙子幼儿园</t>
  </si>
  <si>
    <t>幼师</t>
  </si>
  <si>
    <t>有幼师资格证，有1－2年主教经验，聪明活拨</t>
  </si>
  <si>
    <t>刘应美</t>
  </si>
  <si>
    <t>励志培训学校</t>
  </si>
  <si>
    <t>初中部小学部教师</t>
  </si>
  <si>
    <t>专业对口</t>
  </si>
  <si>
    <t>燕江云</t>
  </si>
  <si>
    <t>开昂补习学校</t>
  </si>
  <si>
    <t>高中语文教师</t>
  </si>
  <si>
    <t>1、本科及以上学历  
2、具有符合相应学科的教师资格证 
3、热爱教育事业，有强烈的事业心和责任感，无违法违纪行为</t>
  </si>
  <si>
    <t>李定福</t>
  </si>
  <si>
    <t>高中数学教师</t>
  </si>
  <si>
    <t>高中英语教师</t>
  </si>
  <si>
    <t>高中日语教师</t>
  </si>
  <si>
    <t>高中物理教师</t>
  </si>
  <si>
    <t>高中化学教师</t>
  </si>
  <si>
    <t>高中生物教师</t>
  </si>
  <si>
    <t>高中历史教师</t>
  </si>
  <si>
    <t>初中语文教师</t>
  </si>
  <si>
    <t>初中数学教师</t>
  </si>
  <si>
    <t>初中英语教师</t>
  </si>
  <si>
    <t>比高教育</t>
  </si>
  <si>
    <t>全职/兼职教师</t>
  </si>
  <si>
    <t>有相应教师资格证书</t>
  </si>
  <si>
    <t>陈永霞</t>
  </si>
  <si>
    <t>十年黑马课外辅导学校</t>
  </si>
  <si>
    <t>高中教师</t>
  </si>
  <si>
    <t>持高中教师资格证</t>
  </si>
  <si>
    <t>曹雪平</t>
  </si>
  <si>
    <t>毕节市七星关区赢鼎辅导中心</t>
  </si>
  <si>
    <t>教师（语文1、数学2、英语2、物理2、化学2、生物1）</t>
  </si>
  <si>
    <t>大学本科</t>
  </si>
  <si>
    <t>雷敏</t>
  </si>
  <si>
    <t>飞卓补习学校</t>
  </si>
  <si>
    <t>初中教师</t>
  </si>
  <si>
    <t>有一年左右教学经验</t>
  </si>
  <si>
    <t>罗德凯</t>
  </si>
  <si>
    <t>小学教师</t>
  </si>
  <si>
    <t>有教学经验</t>
  </si>
  <si>
    <t>有一年以上教学经验</t>
  </si>
  <si>
    <t>胡言义</t>
  </si>
  <si>
    <t>毕节小鲤鱼美术培训学校</t>
  </si>
  <si>
    <t>美术老师</t>
  </si>
  <si>
    <t>热爱美术教育，有责任心，有经验者优先考虑</t>
  </si>
  <si>
    <t>葛雪</t>
  </si>
  <si>
    <t>毕节市纵横教育学校有限公司</t>
  </si>
  <si>
    <t>高三各科教师</t>
  </si>
  <si>
    <t>有高中教师资格证</t>
  </si>
  <si>
    <t>刘成兰</t>
  </si>
  <si>
    <t>神墨教育</t>
  </si>
  <si>
    <t>小学数学教师</t>
  </si>
  <si>
    <t>有教师资格证优先</t>
  </si>
  <si>
    <t>王春美</t>
  </si>
  <si>
    <t>珠心算教师</t>
  </si>
  <si>
    <t>美术教师</t>
  </si>
  <si>
    <t>书法教师</t>
  </si>
  <si>
    <t>书香门第课外培训学校</t>
  </si>
  <si>
    <t>小学教师（语数英）</t>
  </si>
  <si>
    <t>1.师范专业，有教师资格证</t>
  </si>
  <si>
    <t>刘银</t>
  </si>
  <si>
    <t>2.英语教师英语需过六级</t>
  </si>
  <si>
    <t>思源树教育</t>
  </si>
  <si>
    <t>语文老师</t>
  </si>
  <si>
    <t>有相关工作经验即可</t>
  </si>
  <si>
    <t>赵丽</t>
  </si>
  <si>
    <t>学必达课外培训学校</t>
  </si>
  <si>
    <t>小初高各科教师、招生专员、财务专员</t>
  </si>
  <si>
    <t>大学本科及以上</t>
  </si>
  <si>
    <t>张老师</t>
  </si>
  <si>
    <t>朱昌镇振兴学校</t>
  </si>
  <si>
    <t xml:space="preserve">1.有教师资格证；
2.有敬业心，作风正派，勤劳爱校，服从管理；
3.遵守国家法律法规，为人师表，尽职尽责；
4.身体健康，热爱自己的职业，无不良嗜好；
5.能按学校规定胜任工作。
</t>
  </si>
  <si>
    <t>吴书平</t>
  </si>
  <si>
    <t>初中政史教师</t>
  </si>
  <si>
    <t>小学语文教师</t>
  </si>
  <si>
    <t>小学音乐教师</t>
  </si>
  <si>
    <t>小学美术教师</t>
  </si>
  <si>
    <t>爱丽丝课外教育学校</t>
  </si>
  <si>
    <t>吉他老师</t>
  </si>
  <si>
    <t>吉他专业</t>
  </si>
  <si>
    <t>穆举凤</t>
  </si>
  <si>
    <t>钢琴老师</t>
  </si>
  <si>
    <t>钢琴专业</t>
  </si>
  <si>
    <t>架子鼓老师</t>
  </si>
  <si>
    <t>架子鼓专业</t>
  </si>
  <si>
    <t>管乐</t>
  </si>
  <si>
    <t>管弦乐专业</t>
  </si>
  <si>
    <t>毕节市七星关区书香艺苑教育培训学校</t>
  </si>
  <si>
    <t>谢开礼</t>
  </si>
  <si>
    <t>新苗幼儿园</t>
  </si>
  <si>
    <t>学前教育毕业，持幼儿教师资格证，女性。普通话流利，有责任心，爱心，耐心。</t>
  </si>
  <si>
    <t>张颖</t>
  </si>
  <si>
    <t>小可心幼儿园</t>
  </si>
  <si>
    <t>有幼师资格证</t>
  </si>
  <si>
    <t>张宝忠</t>
  </si>
  <si>
    <t>大方县</t>
  </si>
  <si>
    <t>天使宝贝幼儿园</t>
  </si>
  <si>
    <t>文员</t>
  </si>
  <si>
    <t>熟悉办公软件</t>
  </si>
  <si>
    <t>吕玉</t>
  </si>
  <si>
    <t>持有幼儿教师资格证</t>
  </si>
  <si>
    <t>持有幼儿教师资格证及园长资格证</t>
  </si>
  <si>
    <t>d</t>
  </si>
  <si>
    <t>美育中学</t>
  </si>
  <si>
    <t>本专业毕业、有教师资格证</t>
  </si>
  <si>
    <t>李世会</t>
  </si>
  <si>
    <t>数学老师</t>
  </si>
  <si>
    <t>英语老师</t>
  </si>
  <si>
    <t>生物老师</t>
  </si>
  <si>
    <t>贵州省大方县育德高级中学</t>
  </si>
  <si>
    <t>英语</t>
  </si>
  <si>
    <t>大学本科、有教师资格证书</t>
  </si>
  <si>
    <t>罗珏</t>
  </si>
  <si>
    <t>数学</t>
  </si>
  <si>
    <t>语文</t>
  </si>
  <si>
    <t>物理</t>
  </si>
  <si>
    <t>生物</t>
  </si>
  <si>
    <t>政治</t>
  </si>
  <si>
    <t>历史</t>
  </si>
  <si>
    <t>地理</t>
  </si>
  <si>
    <t>黔西县</t>
  </si>
  <si>
    <t>黔西县水西中学</t>
  </si>
  <si>
    <t>初、高中教师</t>
  </si>
  <si>
    <t>具有教师资格证、熟悉应聘学科教育教学工作 </t>
  </si>
  <si>
    <t>郭先林</t>
  </si>
  <si>
    <t>莲城街道黔锋学校</t>
  </si>
  <si>
    <t>数学、音乐教师</t>
  </si>
  <si>
    <t>本科学历
中级以上教师资格</t>
  </si>
  <si>
    <t>刘  宏</t>
  </si>
  <si>
    <t>甘棠镇小精灵幼儿园</t>
  </si>
  <si>
    <t>实习教师</t>
  </si>
  <si>
    <t>吴  梅</t>
  </si>
  <si>
    <t>黔西县大关幼儿园</t>
  </si>
  <si>
    <t>陈  平</t>
  </si>
  <si>
    <t>黔西县蓝精灵幼儿园</t>
  </si>
  <si>
    <t>具有学前教育教师资格</t>
  </si>
  <si>
    <t>陈亚仙</t>
  </si>
  <si>
    <t>素朴镇南方幼儿园</t>
  </si>
  <si>
    <t>具有教师资格证、身体健康、无犯罪记录、吃苦耐劳、喜欢幼儿、有责任心</t>
  </si>
  <si>
    <t>李  群</t>
  </si>
  <si>
    <t>林泉镇松林幼儿园</t>
  </si>
  <si>
    <t>具有幼儿师范专科毕业证，教师资格证</t>
  </si>
  <si>
    <t>李世英</t>
  </si>
  <si>
    <t>金碧镇木兰花幼儿园</t>
  </si>
  <si>
    <t>幼师专业专科毕业</t>
  </si>
  <si>
    <t>林  宁</t>
  </si>
  <si>
    <t>金碧镇红岩欣欣幼儿园</t>
  </si>
  <si>
    <t>严先荣</t>
  </si>
  <si>
    <t>黔西县水西中等职业学校</t>
  </si>
  <si>
    <t>航空服务教师1人
；城市轨道交通运营服务教师1人；招生宣传教师9人。</t>
  </si>
  <si>
    <t>1.航空服务教师：全日制大专及以上学历，航空服务专业毕业，有相关职称证书或技师资格、高级技能证书及以上；
2.城市轨道交通运营服务教师：全日制大专及以上学历，城市轨道交通运营服务（高铁乘务方向）毕业，有相关职称证书或技师资格、高级技能证书及以上；
3.招生宣传教师：大专及以上学历，有从事过中职招生、房地产销售、汽车销售、保险等营销工作者优先</t>
  </si>
  <si>
    <t>王无瑕</t>
  </si>
  <si>
    <t>金沙县</t>
  </si>
  <si>
    <t>松鼠Ai智适应教育</t>
  </si>
  <si>
    <t>语数英物化各学科教师</t>
  </si>
  <si>
    <t>1、有教师资格证
2、口齿清晰，具备良好的表达能力
3、学科专业相关
4、具备初中以上教学能力
5、对待学生有耐心、有爱心</t>
  </si>
  <si>
    <t>邱艳</t>
  </si>
  <si>
    <t>焜鹏文化教育</t>
  </si>
  <si>
    <t>中小学数学、语文、英语教师</t>
  </si>
  <si>
    <t>大专及以上学历，持有相应教师资格证且无犯罪记录，能吃苦耐劳</t>
  </si>
  <si>
    <t>杨建林</t>
  </si>
  <si>
    <t>织金县</t>
  </si>
  <si>
    <t>贝蒽幼儿园</t>
  </si>
  <si>
    <t>有教师资格证优先、有工作经验、有耐心的优先</t>
  </si>
  <si>
    <t>李芳</t>
  </si>
  <si>
    <t>成功幼儿园</t>
  </si>
  <si>
    <t>持教师资格证优先</t>
  </si>
  <si>
    <t>余朝阳</t>
  </si>
  <si>
    <t>东方丝路幼儿园</t>
  </si>
  <si>
    <t>有教师资格证，普通话证、毕业证</t>
  </si>
  <si>
    <t>吴道静</t>
  </si>
  <si>
    <t>好孩子幼儿园</t>
  </si>
  <si>
    <t>学前教育专业，持有教师资格证者优先</t>
  </si>
  <si>
    <t>龚晓芳</t>
  </si>
  <si>
    <t>金果果幼儿园</t>
  </si>
  <si>
    <t>有工作经验者优先</t>
  </si>
  <si>
    <t>陈晓兰</t>
  </si>
  <si>
    <t>金乐幼儿园</t>
  </si>
  <si>
    <t>幼教专业，有教师资格证和有经验者优先</t>
  </si>
  <si>
    <t>吴金艳</t>
  </si>
  <si>
    <t>兰妮幼儿园</t>
  </si>
  <si>
    <t>有教师资格证
有工作经验优先</t>
  </si>
  <si>
    <t>陈瑾</t>
  </si>
  <si>
    <t>霖珑幼儿园</t>
  </si>
  <si>
    <t>吴艳</t>
  </si>
  <si>
    <t>万都时代幼儿园</t>
  </si>
  <si>
    <t>有幼儿教师资格证，有经验者优先</t>
  </si>
  <si>
    <t>杨梅</t>
  </si>
  <si>
    <t>舞洲幼儿园</t>
  </si>
  <si>
    <t>幼师专业，有幼师资格证者优先</t>
  </si>
  <si>
    <t>刘暮尧</t>
  </si>
  <si>
    <t>新起点幼儿园</t>
  </si>
  <si>
    <t>仇美新</t>
  </si>
  <si>
    <t>馨阅幼儿园</t>
  </si>
  <si>
    <t>潘忠方</t>
  </si>
  <si>
    <t>星空秀丽幼儿园</t>
  </si>
  <si>
    <t>学历中专以上，有工作经验</t>
  </si>
  <si>
    <t>鄢雨虹</t>
  </si>
  <si>
    <t>星阳柳幼儿园</t>
  </si>
  <si>
    <t>有相关证件、有上进心</t>
  </si>
  <si>
    <t>成忠艳</t>
  </si>
  <si>
    <t>优乐幼儿园</t>
  </si>
  <si>
    <t>幼儿专业，有教师资格证优先</t>
  </si>
  <si>
    <t>杨宏</t>
  </si>
  <si>
    <t>育禾幼儿园</t>
  </si>
  <si>
    <t>幼师专业，中专以上学历，具有教师资格证者优先</t>
  </si>
  <si>
    <t>王敏</t>
  </si>
  <si>
    <t>织金艾乐幼儿园</t>
  </si>
  <si>
    <t>有教师资格证
有工作经验，有耐心的优先</t>
  </si>
  <si>
    <t>周雅婷</t>
  </si>
  <si>
    <t>织金县树仁幼儿园</t>
  </si>
  <si>
    <t>幼师专业，有教师资格证者</t>
  </si>
  <si>
    <t>李玉竹</t>
  </si>
  <si>
    <t>织金艺典幼儿园</t>
  </si>
  <si>
    <t>幼师专业，有教师资格证者优先。</t>
  </si>
  <si>
    <t>高鸿艳</t>
  </si>
  <si>
    <t>织金筑梦幼儿园</t>
  </si>
  <si>
    <t>孔琴</t>
  </si>
  <si>
    <t>小才智幼儿园</t>
  </si>
  <si>
    <t>持有学前专业的毕业证，教师资格证的应往届毕业生，</t>
  </si>
  <si>
    <t>熊敏</t>
  </si>
  <si>
    <t>启智幼儿园</t>
  </si>
  <si>
    <t xml:space="preserve">有教师资格证有工作经验优先     </t>
  </si>
  <si>
    <t>傅娇春</t>
  </si>
  <si>
    <t>织金京金培训学校有限公司</t>
  </si>
  <si>
    <t>各学科老师</t>
  </si>
  <si>
    <t>证件齐全，热爱教育事业、喜欢孩子</t>
  </si>
  <si>
    <t>张曲波</t>
  </si>
  <si>
    <t>织金睿思培训学校有限公司</t>
  </si>
  <si>
    <t>培训老师</t>
  </si>
  <si>
    <t>大专及以上学历
（1）熟悉小学教材教学大纲，能快速掌握知识重点难点辅导小学生学习，善于和学生进行良好沟通
（2）具有小教或中教教师资格证
（3）无违法记录</t>
  </si>
  <si>
    <t xml:space="preserve">张韦华 </t>
  </si>
  <si>
    <t>纳雍县</t>
  </si>
  <si>
    <t>恒鑫文化艺术培训学校</t>
  </si>
  <si>
    <t>教师资格证</t>
  </si>
  <si>
    <t>张亦婉</t>
  </si>
  <si>
    <t>物理老师</t>
  </si>
  <si>
    <t>幸运之星幼儿园</t>
  </si>
  <si>
    <t>幼儿教师资格证</t>
  </si>
  <si>
    <t>田欢</t>
  </si>
  <si>
    <t>恒沅学校</t>
  </si>
  <si>
    <t>本科以上</t>
  </si>
  <si>
    <t>陈雄</t>
  </si>
  <si>
    <t>威宁县</t>
  </si>
  <si>
    <t>威宁县智成培训学校</t>
  </si>
  <si>
    <t>高中各科教师</t>
  </si>
  <si>
    <t>师范类、有高中教师资格证、专业知识扎实、形象气质好、热爱教育事业</t>
  </si>
  <si>
    <t>唐大江</t>
  </si>
  <si>
    <t>威宁</t>
  </si>
  <si>
    <t>威宁阳光高级中学</t>
  </si>
  <si>
    <t>全日制二本以上学历，持相对应的高中教师资格证，有教学经验者优先考虑</t>
  </si>
  <si>
    <t>胡定红</t>
  </si>
  <si>
    <t>赫章县</t>
  </si>
  <si>
    <t>赫章益学教育培训有限公司</t>
  </si>
  <si>
    <t>无不良前科，持有教师资格证</t>
  </si>
  <si>
    <t>沈黎</t>
  </si>
  <si>
    <t>赫章县鸿图文化培训学校有限公司</t>
  </si>
  <si>
    <t>有教师资格证，有相关工作经验，
胜任高三语文学科教学</t>
  </si>
  <si>
    <t>张卫忠</t>
  </si>
  <si>
    <t>高中物理老师</t>
  </si>
  <si>
    <t>有教师资格证，有相关工作经验，
胜任高三物理学科教学</t>
  </si>
  <si>
    <t>高中化学老师</t>
  </si>
  <si>
    <t>有教师资格证，有相关工作经验，
胜任高三化学学科教学</t>
  </si>
  <si>
    <t>有教师资格证，有相关工作经验，
胜任高三生物学科教学</t>
  </si>
  <si>
    <t>高中地理教师</t>
  </si>
  <si>
    <t>有教师资格证，有相关工作经验，
胜任高三地理学科教学</t>
  </si>
  <si>
    <t>有教师资格证，有相关工作经验，
胜任高三数学学科教学</t>
  </si>
  <si>
    <t>有教师资格证，有相关工作经验，
胜任高三英语学科教学</t>
  </si>
  <si>
    <t>高中政治教师</t>
  </si>
  <si>
    <t>有教师资格证，有相关工作经验，
胜任高三政治学科教学</t>
  </si>
  <si>
    <t>有教师资格证，有相关工作经验，
胜任高三历史学科教学</t>
  </si>
  <si>
    <t>贵州三联教育集团</t>
  </si>
  <si>
    <t>有教师资格证，无违法犯罪记录，笔试面试合格</t>
  </si>
  <si>
    <t>田峰</t>
  </si>
  <si>
    <t>赫章县罗州镇启明心幼儿园</t>
  </si>
  <si>
    <t>学前教育专业毕业；有幼儿教师资格证；具备一定的带班能力；无犯罪记录。</t>
  </si>
  <si>
    <t>赵才丽</t>
  </si>
  <si>
    <t>办公室文员</t>
  </si>
  <si>
    <t>具备一定文字处理能力，熟悉办公软件应用，学前教育相关专业毕业或有相关工作经验优先。</t>
  </si>
  <si>
    <t>赫章县妈姑镇爱尚幼儿园</t>
  </si>
  <si>
    <t>有教师资格证园长证</t>
  </si>
  <si>
    <t>温春艳</t>
  </si>
  <si>
    <t>有教师资格证</t>
  </si>
  <si>
    <t>赫章县古达乡中田幼儿园</t>
  </si>
  <si>
    <t>持有幼儿教师资格证，能胜任幼儿教学、日常办公等工作。</t>
  </si>
  <si>
    <t>郑超</t>
  </si>
  <si>
    <t>音乐老师</t>
  </si>
  <si>
    <t>有音乐专业教师资格证，能教钢琴等常见乐器。</t>
  </si>
  <si>
    <t>唐野</t>
  </si>
  <si>
    <t>赫章县兴发乡金色摇篮幼儿园</t>
  </si>
  <si>
    <t>具有幼儿教师资格证</t>
  </si>
  <si>
    <t>丰伟</t>
  </si>
  <si>
    <t>赫章县兴发乡场坝幼儿园</t>
  </si>
  <si>
    <t>金海</t>
  </si>
  <si>
    <t>赫章县迁新园幼儿园</t>
  </si>
  <si>
    <t>李娟</t>
  </si>
  <si>
    <t>红黄蓝成长中心</t>
  </si>
  <si>
    <t>学前教育专业毕业；有幼儿教师资格证；具备一定的带班能力</t>
  </si>
  <si>
    <t>吴敏</t>
  </si>
  <si>
    <t>早教顾问</t>
  </si>
  <si>
    <t>备注：本岗位信息由毕节市人力资源开发有限责任公司审核、汇总，详情可咨询0857-8229799。</t>
  </si>
  <si>
    <t>2021年大中城市联合招聘高校毕业生专场招聘会</t>
  </si>
  <si>
    <t>单位名称</t>
  </si>
  <si>
    <t>招聘总人数</t>
  </si>
  <si>
    <t>需求岗位</t>
  </si>
  <si>
    <t>人数</t>
  </si>
  <si>
    <t>招聘要求</t>
  </si>
  <si>
    <t>参会人员</t>
  </si>
  <si>
    <t>参会人员电话</t>
  </si>
  <si>
    <t>是否有营业执照</t>
  </si>
  <si>
    <t>是否有企业信息登记表</t>
  </si>
  <si>
    <t>是否有身份证复印件</t>
  </si>
  <si>
    <t>备注</t>
  </si>
  <si>
    <t>贵州其利房产咨询有限公司</t>
  </si>
  <si>
    <t>毕节市七星关区樽憬财富广场英伦步行街1-003号</t>
  </si>
  <si>
    <t>二手房经纪人</t>
  </si>
  <si>
    <t>6 </t>
  </si>
  <si>
    <t>拥有良好的职业道德、责任心、主动性强，优秀的语言沟通表达能力、熟悉电脑操作、会骑电动车 </t>
  </si>
  <si>
    <t xml:space="preserve">李林、陈媛  </t>
  </si>
  <si>
    <t xml:space="preserve">李林 ：13312472000 </t>
  </si>
  <si>
    <t>是</t>
  </si>
  <si>
    <t>KT板９０</t>
  </si>
  <si>
    <t>新盘置业顾问 </t>
  </si>
  <si>
    <t>拥有良好的职业道德、责任心、主动性强，优秀的语言沟通表达能力、熟悉电脑操作、会骑电动车</t>
  </si>
  <si>
    <t>杭州悦萱堂化妆品有限公司</t>
  </si>
  <si>
    <t>杭州市江干区下沙三号大街32号海森大厦</t>
  </si>
  <si>
    <t>人事/行政专员</t>
  </si>
  <si>
    <t>本科以上，要细心、有责任心 </t>
  </si>
  <si>
    <t>张瑞红</t>
  </si>
  <si>
    <t>KT板1</t>
  </si>
  <si>
    <t>化妆品研发 </t>
  </si>
  <si>
    <t>本科以上，要细心、有责任心 有较好的抗压能力</t>
  </si>
  <si>
    <t>QC质检</t>
  </si>
  <si>
    <t>本科以上，有较好的沟通能力，责任心强</t>
  </si>
  <si>
    <t>配方研发</t>
  </si>
  <si>
    <t>本科以上，工作严谨、细心，责任心强</t>
  </si>
  <si>
    <t>新媒体营销</t>
  </si>
  <si>
    <t>大专以上，具有团队合作精神</t>
  </si>
  <si>
    <t>培训助理</t>
  </si>
  <si>
    <t>本科以上，具有团队合作精神，有较好的沟通表达能力、抗压能力</t>
  </si>
  <si>
    <t>微信专员</t>
  </si>
  <si>
    <t>大专以上，具有团队合作精神有较好的沟通表达能力、抗压能力</t>
  </si>
  <si>
    <t>化妆品包材师</t>
  </si>
  <si>
    <t>本科以上，工作严谨、细心，责任心强，有较好的沟通表达能力</t>
  </si>
  <si>
    <t>售后客服</t>
  </si>
  <si>
    <t>大专以上，有较好的沟通表达能力</t>
  </si>
  <si>
    <t>互联网营销</t>
  </si>
  <si>
    <t>大专以上，具有团队合作精神有较好的沟通表达能力</t>
  </si>
  <si>
    <t>浙江海德曼智能装备股份有限公司</t>
  </si>
  <si>
    <t xml:space="preserve">浙江省玉环市大麦屿街道北山头 </t>
  </si>
  <si>
    <t>质量管理</t>
  </si>
  <si>
    <t>质量管理工程师</t>
  </si>
  <si>
    <t>章丽君 郭献育</t>
  </si>
  <si>
    <t>如能安排场宣讲会更好</t>
  </si>
  <si>
    <t>生产管理</t>
  </si>
  <si>
    <t>采购/物控/生产计划管理干部</t>
  </si>
  <si>
    <t>仓储/物流</t>
  </si>
  <si>
    <t>仓库主管、物流主管</t>
  </si>
  <si>
    <t>焊接自动化</t>
  </si>
  <si>
    <t>焊接技术工程师</t>
  </si>
  <si>
    <t>百江西南燃气有限公司毕节分公司</t>
  </si>
  <si>
    <t>七星关区学院路诚馨苑D栋一单元201</t>
  </si>
  <si>
    <t>店长</t>
  </si>
  <si>
    <t>男性, 22--40岁,沟通协调能力强，负责本门店周边市场拓展维护，门店内部管理人员及人员合理调配工作,确保门店规范、有序、安全运行，负责门店人员日常考核工作,负责门店内部管理工作，有燃气相关行业从业经验者优先。交五险一金；提供食宿；4000-6000</t>
  </si>
  <si>
    <t>史丽</t>
  </si>
  <si>
    <t>否</t>
  </si>
  <si>
    <t>没有发营业执照和身份证复印件</t>
  </si>
  <si>
    <t>经理助理</t>
  </si>
  <si>
    <t>年龄28～35，品行端正，吃苦耐劳，熟练运用电脑软硬件，精通电子商务经验。负责组建销售队伍，培训销售人员，进行市场开拓，并协助地区经理处理其他事物。交五险一金；提供食宿；4000-6000</t>
  </si>
  <si>
    <t>毕节市久航装饰设计工程有限公司</t>
  </si>
  <si>
    <t>贵州省毕节市七星关区碧阳街道预原流仓桥办事处2楼</t>
  </si>
  <si>
    <t>室内设计师</t>
  </si>
  <si>
    <t>1、能够熟练使用CAD.3DMAX.PS.SU等工具软件。2、有独立创作的思维，有较强的绘图设计能力。</t>
  </si>
  <si>
    <t>邱竹（2人）</t>
  </si>
  <si>
    <t>2个参会人员</t>
  </si>
  <si>
    <t>平面设计师</t>
  </si>
  <si>
    <t>1、能够熟练使用PS.AI.CDR等绘图软。2、有独立创作的思维，有较强的绘图设计能力。</t>
  </si>
  <si>
    <t>KT板４０</t>
  </si>
  <si>
    <t>新媒体运营</t>
  </si>
  <si>
    <t>能独立负责微博、微信大型活动方案的策划、创意、执行、运营等；有文案功底的优先。</t>
  </si>
  <si>
    <t>市场专员</t>
  </si>
  <si>
    <t>执行能力强，具有良好的沟通能力；能吃苦耐劳，不轻言放弃。</t>
  </si>
  <si>
    <t>福建宇邦纺织科技有限公司</t>
  </si>
  <si>
    <t xml:space="preserve">福建省福清市城头镇元洪开发区元城次四路 </t>
  </si>
  <si>
    <t>染色工艺/ 调方员</t>
  </si>
  <si>
    <t>化学类专业</t>
  </si>
  <si>
    <t>郑柳容  方猛</t>
  </si>
  <si>
    <t>KT板４１</t>
  </si>
  <si>
    <t>设备维护</t>
  </si>
  <si>
    <t>机械类专业</t>
  </si>
  <si>
    <t>贵州毕节中房金石房地产开发有限公司</t>
  </si>
  <si>
    <t>贵州省毕节市黔西县</t>
  </si>
  <si>
    <t>财务中心会计</t>
  </si>
  <si>
    <t>1、会计专业、具备会计初级以上职称，可考虑应届生；
2、有较强的财务管理能力和一定的财务分析和沟通协调能力；
3、熟悉办公软件的操作、了解国家会计法规。工作严谨，有较强的团队合作意识。</t>
  </si>
  <si>
    <t>KT板6</t>
  </si>
  <si>
    <t>法务助理</t>
  </si>
  <si>
    <t xml:space="preserve">1、本科及以上学历有C1驾照，能吃苦；              
2、熟悉国家相关法律法规、政策条例；              
3、具有良好的逻辑思维能力，有良好的分析、处理法律问题的能力；                                     
4、良好的语言表达能力及书面写作能力，有团队协作精神；         </t>
  </si>
  <si>
    <t>银行按揭员</t>
  </si>
  <si>
    <t xml:space="preserve">1、大学本科及以上学历，对公司整体营销工作及经营业绩考核有一定的认识理解能力、分析能力、创新能力；
2、具有优秀的客户服务意识，出色的协调/沟通能力，语言表达能力强，具备较强的沟通技巧和亲和力，有驾御和解决突发性危机的能力；
</t>
  </si>
  <si>
    <t>置业顾问</t>
  </si>
  <si>
    <t>大专以上学历，有上进心，有较强的抗压能力</t>
  </si>
  <si>
    <t xml:space="preserve">毕节招聘网 </t>
  </si>
  <si>
    <t>毕节市七星关区电商产业园
7栋3024号</t>
  </si>
  <si>
    <t>招生讲师</t>
  </si>
  <si>
    <t>男女不限，形象气质佳，语言交际能力强，普通话标准，外省人员优先</t>
  </si>
  <si>
    <t xml:space="preserve">贺倩、周敏  </t>
  </si>
  <si>
    <t>吴源： 15329970582</t>
  </si>
  <si>
    <t>营业执照上的企业名字为：贵州省清源人力资源服务有限公司</t>
  </si>
  <si>
    <t>贵州恒文工程项目管理有限公司</t>
  </si>
  <si>
    <t>贵州省毕节市洪南路花鸟市场后门</t>
  </si>
  <si>
    <t>环评编制人员</t>
  </si>
  <si>
    <t>1.本科及以上学历，环境工程、能源与环境系统工程、化工、生物工程或环保、环评等相关专业。2.能熟练掌握通用的制图、办公软件。3.良好学习、沟通、协调能力，责任心强，团队协作能力，执行力强。</t>
  </si>
  <si>
    <t>查海（2人）</t>
  </si>
  <si>
    <r>
      <rPr>
        <sz val="12"/>
        <color theme="1"/>
        <rFont val="宋体"/>
        <charset val="134"/>
        <scheme val="minor"/>
      </rPr>
      <t xml:space="preserve">2个参会人员  </t>
    </r>
    <r>
      <rPr>
        <sz val="18"/>
        <color theme="1"/>
        <rFont val="宋体"/>
        <charset val="134"/>
        <scheme val="minor"/>
      </rPr>
      <t>（KT板2）</t>
    </r>
  </si>
  <si>
    <t>环评业务人员</t>
  </si>
  <si>
    <t>1、大专及其以上学历（环保相关专业优先）；2、从销售、业务工作者优先考虑。3、要求具有较强的适应能力。4、一经录取，待遇从优。</t>
  </si>
  <si>
    <t>贵州红海鸿易人力资源
有限公司毕节分公司</t>
  </si>
  <si>
    <t>贵州省毕节市七星关区百里杜鹃路联通公司</t>
  </si>
  <si>
    <t>储备主任岗</t>
  </si>
  <si>
    <t>10 </t>
  </si>
  <si>
    <t>本科及以上</t>
  </si>
  <si>
    <t xml:space="preserve">杨雷 ：17808626243 </t>
  </si>
  <si>
    <t>KT板8</t>
  </si>
  <si>
    <t>咨询顾问</t>
  </si>
  <si>
    <t>大专及以上</t>
  </si>
  <si>
    <t>广州南方人才资讯科技有限公司贵州分公司</t>
  </si>
  <si>
    <t>贵州省毕节市七星关区麻园街道
三十米大道联邦金座16楼14-15号</t>
  </si>
  <si>
    <t>软件方案及售前工程师</t>
  </si>
  <si>
    <t> 1、本科以上学历，电气工程、电子、通信、计算机相关专业2、至少一年以上相关工作经验，有相关案例优先3、熟悉当前流行的软件架构、网络组网和通信知识。有相关售前及方案工作经验优先；4、有良好的文字功底、丰富的word、PPT、Visio使用经验 具备独立编写大型项目技术方案的能力5、良好的问题分析能力和沟通表达能力。6、积极主动，踏实好学，认可公司价值观和产品发展方向及理念。</t>
  </si>
  <si>
    <t>张锐、路海</t>
  </si>
  <si>
    <t xml:space="preserve">张锐 ：18334161190、
      0857-8250987 </t>
  </si>
  <si>
    <t>KT板3</t>
  </si>
  <si>
    <t>产品助理 </t>
  </si>
  <si>
    <t>本科以上学历，1年以上行业相关工作经验，对互联网各类产品和服务有深刻的理解和洞察力，有数据平台类产品经验者优先。熟悉产品设计实现流程，包括从需求分析到模型开发、产品发布及应用。熟练掌握Axure RP、SVN，Xmind、Office等办公软件；有较强的文档编写能力，负责项目资料的编写、搜集、整理、归档；</t>
  </si>
  <si>
    <t>招聘经理</t>
  </si>
  <si>
    <t>1、5年以上IT行业相关招聘经验。有猎头经验优先考虑；2、熟练操作各大招聘网站的维护工作；3、较强的多渠道招聘能力；4、具备人力资源管理基本理论知识，熟悉人力资源相关的法律法规；5、具有销售或研发人脉资源的优先考虑；6、具备优秀的沟通表达能力及谈判说服能力；7、精通招聘面试评价方法与技巧，具备冷静、客观的分析判断能力；</t>
  </si>
  <si>
    <t>产品经理</t>
  </si>
  <si>
    <t>1.本科以上学历；2.1年以上软件产品经理经验，有大数据、网络产品经验优先；3.具有基层岗位经验，有在成功项目内担任过产品经理，或取得过成功的产品研发成果优先。3.能够撰写需求文档和产品原型，具备较好的产品的需求分析和规划能力；4.熟练使用 Visio Axure、xmind、OmniGraffle 等工具搭建产品原型、设计业务流程、梳理用例关系；5.熟悉产品交互设计的相关流程，包括功能分析、用户角色分析、原型设计、界面开发、易用性测试等；6.有很强的沟通、协调，推进能力，有很好的抗压能力；7.善于发现问题并解决问题，能够保持冷静、客观的头脑，进行分析判断，并形成决策。8.出色的沟通能力及良好的心态，能够适应一定的工作压力。</t>
  </si>
  <si>
    <t>1、本科以上学历，电气工程、电子、通信、计算机相关专业2、至少一年以上相关工作经验，有相关案例优先3、熟悉当前流行的软件架构、网络组网和通信知识。有相关售前及方案工作经验优先；4、有良好的文字功底、丰富的word、PPT、Visio使用经验 具备独立编写大型项目技术方案的能力5、良好的问题分析能力和沟通表达能力。6、积极主动，踏实好学，认可公司价值观和产品发展方向及理念。</t>
  </si>
  <si>
    <t>中级测试工程师</t>
  </si>
  <si>
    <t>1、本科及以上学历，计算机软件相关专业，三年以上测试岗位工作经验；2、熟悉性能测试、自动化测试及相关测试工具；3、有灰盒测试经验，有过大型系统的测试经验；4、具有敏锐的BUG发现捕捉能力，能够按时完成软件测试工作任务、执行测试，提交测试报告；5、具备较强的需求和设计文档的理解能力、良好的文字表达能力、语言组织能力和沟通能力；6、熟练使用Linux操作系统，熟悉shell编程；7、熟悉Python或其他脚本语言的编程。8、熟悉主流的CICD与版本管理工具的使用。9、保持对开发测试新技术的敏感度，持续性更新和学习。中级测试工程师要求：1、硬性要求：统招4年制本科学历，工作经验3年以上，计算机、通信、信息工程等相关专业。2、工作经验要求：不要求一定要有测试工作经验。最好有电信、互联网相关的工作经验。3、工作技能要求：熟悉linux系统管理和操作，熟悉互联网和通信的相关技术原理</t>
  </si>
  <si>
    <t>中级前端开发工程师</t>
  </si>
  <si>
    <t>1、计算机相关专业，2年以上web 前端开发工作经验；2、思维灵敏，对工作认真负责，具有良好的沟通能力、分析问题和解决问题的能力;3、熟悉html/css/JavaScript 等前端开发语言;4、熟练使用React/Vue等其中一种主流的前端框架，了解底层原理实现者优先考虑；5、熟悉模块化、组件化、前端工程化，熟悉webpack、gulp、bower等前端构建工具;6、熟悉Node.js/Java或其他服务端语言者优先;</t>
  </si>
  <si>
    <t>大数据开发工程师</t>
  </si>
  <si>
    <t>三年及以上Java开发经验，熟悉Java语言，熟悉虚拟机原理，数据结构和算法等基础扎实，熟练掌握并应用面向对象的编程思想；握常用大数据组件hadoop、Hive、spark、Flink、hbase、elasticsearch等原理、使用和调优；精通常用数据存储技术，如Redis/HBase/mysql/elasticsearch等；具备较强技术功底，精通Java开发语言，能根据需求给出技术架构 ；有数据仓库、元数据管理和治理的开发经验优先。</t>
  </si>
  <si>
    <t>中高级程序员</t>
  </si>
  <si>
    <t>计算机相关专业本科以上学历,3年以上软件开发经验，有大数据方面开发经验优先；精通Servlet/Jsp规范、j2ee框架等主流框架。熟练使用Eclipse等开发工具；精通java编程、设计模式和组件技术，熟悉关系型数据库和面向对象思想；熟练掌握通系统优化，对系统优化原理有深入的理解。对系统端到端性能优化有丰富的实践经验，熟悉各种远程本地Cache组件(尤其是Memcached)，对Cache服务器集群架构Squid有丰富的经验；熟练掌握各种应用组件技术及其应用策略：消息队列、工作流、规则引擎、数据缓存、后台调度、并行计算、应用安全及加解密、分布式事务、高并发计算等；熟练掌握websphere、Weblogic、tomcat等中间件；熟练掌握mysql、oracle、mongodb等主流数据库的开发和管理，有较好的数据库设计能力；熟练掌握Tomcat和Weblogic等应用服务器的配置与优化；熟悉Linux开发环境和调试工具，具有较强的编码和调试功底；有大用户量互联网产品或电信级高并发、海量数据系统架构设计与开发经验有心具有强烈的工作责任心、有良好的沟通能力和团队合作精神、承压能力；喜欢研究新技术，善于思考，喜爱开发工作；</t>
  </si>
  <si>
    <t>Java程序员</t>
  </si>
  <si>
    <t>1、熟练掌握java语言基础，了解javaScript、HTML、css等前端技术。2、有一定的java Web项目开发经验，了解MVC软件开发模式，有jsp、web Service、JSON编程。3、能熟悉使用mysql、Oracle、SQL Server等至少一种主流数据库。4、有较强的自学能力和攻克技术难点的能力，有良好的沟通能力、积极主动性、条理性和逻辑思维5、事业心强，勤奋好学，有团队精神；</t>
  </si>
  <si>
    <t>联通大客户销售经理</t>
  </si>
  <si>
    <t>1、正规大学计算机、通信类等相关专业本科以上学历；2、3年以上系统集成销售经验，有行业客户资源基础（熟悉投标流程和相关事宜），有大项目操作经验；；3、个人公关能力较强，学习能力较强，抗压能力过硬；4、具备高度的责任心和进取心，良好的社交能力与独立工作能力，富有团队合作精神，能承受较大的工作压力；5、思维敏捷，具备流畅的表达能力、清晰的分析能力和出众的协调与沟通技巧。6、具有乐观积极的工作态度、心理承受能力，有敏锐的市场触觉，能准确的反映客户提出的要求；7、具备较强的沟通协调能力，良好的团队协作精神；</t>
  </si>
  <si>
    <t>高级级前端开发工程师</t>
  </si>
  <si>
    <t>1、计算机等相关专业,3年以上WEB前端开发工作经验，其中1年以上小程序开发工作经验,熟悉响应式布局；2、精通html/css/JavaScript 等前端开发语言;3、精通使用React/Vue等其中一种主流的前端框架，了解底层原理实现者优先考虑；4、精通模块化、组件化、前端工程化，熟悉webpack、gulp、bower等前端构建工具;5、Node.js/Java或其他服务端语言者优先;6、熟悉团队开发流程，熟练使用git／svn工具进行代码管理。;7、有Android，iOS等平台HTML5+CSS+JavaScript页面开发经验者优先；8、有良好的书写文档习惯和代码调试能力，责任心强，善于团队合作，学习能力强，对新技术有较强的研究和领悟能力；</t>
  </si>
  <si>
    <t>项目经理</t>
  </si>
  <si>
    <t>1.5年以上工作经验，3年以上的项目管理经验。计算机或数学专业，学士，具有信产部项目管理师职业资格证书、PMP、IPMP等相关资质证书者优先2.对敏捷开发有深入理解，有开发或测试经验；熟悉软件工程项目管理，了解CMMI及ISO9000管理流程，至少担任过两个正规软件项目的项目经理；能够有效控制项目的进度，带领团队完成开发任务。 3、有大型项目或运营商网管项目的管理经验、熟悉运营商、互联网公司项目管理工作经历优先； 4.良好的沟通能力和文档写作能力，能按照规范的软件开发流程，完成软件的需求、设计、编码和测试等工作。具有和客户沟通需求和编制需求文档的能力。 5．具备良好的项目管理能力和团队协作能力；具有较强的团队意识与良好的沟通能力，高度的责任感，对工作积极严谨，勇于承担压力，较强的学习能力以及快速解决问题的能力。</t>
  </si>
  <si>
    <t>贵州慧科首纲文化传媒有限公司</t>
  </si>
  <si>
    <t>毕节市金海湖新区人力资源服务产业园</t>
  </si>
  <si>
    <t>人事专员</t>
  </si>
  <si>
    <t>1大专以上学历，2，有相关经验有限考虑，3.服从公司的日常管理</t>
  </si>
  <si>
    <t>津上精密机床（浙江）有限公司</t>
  </si>
  <si>
    <t xml:space="preserve">浙江省平湖经济技术开发区平成路2001号 </t>
  </si>
  <si>
    <t>生产技术</t>
  </si>
  <si>
    <t> 30</t>
  </si>
  <si>
    <t> 机械设计制造及其自动化、机械电子工程、电气工程、过程装备与控制工程等相关专业</t>
  </si>
  <si>
    <t>KT板４３</t>
  </si>
  <si>
    <t> ERP系统管理</t>
  </si>
  <si>
    <t>计算机、信息系统等相关专业</t>
  </si>
  <si>
    <t>客服（售后技术支持）</t>
  </si>
  <si>
    <t>机械类、机电类相关专业，能适应出差</t>
  </si>
  <si>
    <t>营业（销售）</t>
  </si>
  <si>
    <t>厦门睿康科技有限公司</t>
  </si>
  <si>
    <t>福建省厦门市同安区西柯镇美溪道思明园57号</t>
  </si>
  <si>
    <t>电子工程师</t>
  </si>
  <si>
    <t> 10</t>
  </si>
  <si>
    <t>1、熟练掌握数电、模电知识与技能，根据应用条件设计和分析电路；2、熟练使用protel软件绘制电路原理图和PCB板；3、熟悉单片机工作原理、C语言、汇编语言，有编程经验优先4、优秀应届生亦可。</t>
  </si>
  <si>
    <t xml:space="preserve">陈莹彬 </t>
  </si>
  <si>
    <t>KT板３３</t>
  </si>
  <si>
    <t>结构工程师  </t>
  </si>
  <si>
    <t>1、机械类专业，大专以上学历、熟练使用PRO/E AUTO CAD；2、有团队协作精神；3、按摩器械产品结构设计、开发，如按摩椅座垫、按摩椅沙发、音乐摇椅、按摩器械的研发。4、优秀应届生亦可。</t>
  </si>
  <si>
    <t>毕节市新创艺装饰工程有限公司</t>
  </si>
  <si>
    <t>贵州省毕节市奥莱国际购物中心商场一楼创艺装饰集团毕节公司（奥莱店）</t>
  </si>
  <si>
    <t>设计师</t>
  </si>
  <si>
    <t>室内设计相关专业，能独立谈客户，具有一定的设计功底，熟悉施工工艺流程及室内设计规范，熟悉工程材料的预、结算。</t>
  </si>
  <si>
    <t>孔薇 、张灵巧</t>
  </si>
  <si>
    <t>KT板３４</t>
  </si>
  <si>
    <t>客户经理</t>
  </si>
  <si>
    <t>1、良好的服务意识，具有客户服务和客户关系管理的经验；2、高度的工作热情，责任心强，具有较强的沟通能力与良好的团队合作精神；3、工作认真、细致、讲究效率，敢于接受挑战，抗压能力强；</t>
  </si>
  <si>
    <t>网销专员</t>
  </si>
  <si>
    <t>1、大专及以上学历，市场营销等相关专业优先；2、1年以上网络销售工作经验，具有家装工装网络销售渠道者优先；3、精通各种网络销售技巧，有网上开店等相关工作经验，熟悉各大门户网站、各网购网站、微商从业者优先；4、熟悉互联网络，熟练使用网络交流工具和各种办公软件；5、有良好的沟通协调能力，较强的团队合作精神，抗压能力强。</t>
  </si>
  <si>
    <t>市场部经理</t>
  </si>
  <si>
    <t>1、3年以上销售行业工作经验,有销售管理工作经历者优先;2、有较强的团队建设及管理能力；3、具备较强的市场分析、营销，推广能力和良好的人际沟通、协调能力，分析和解决问题的能力；4、有较强的事业心，具备一定的领导能力；5、善于团队合作，有很强的沟通能力及市场感知能力；6、工作有激情，主动性强，学习能力强，执行力强。</t>
  </si>
  <si>
    <t>贵州豫能投资有限公司</t>
  </si>
  <si>
    <t>毕节、安顺、黔西南</t>
  </si>
  <si>
    <t>采矿工程</t>
  </si>
  <si>
    <t>本科</t>
  </si>
  <si>
    <t>王荣富</t>
  </si>
  <si>
    <t>KT板4</t>
  </si>
  <si>
    <t>安全工程</t>
  </si>
  <si>
    <t>地质工程</t>
  </si>
  <si>
    <t>电气工程及其自动化</t>
  </si>
  <si>
    <t>机械设计制造及其自动化</t>
  </si>
  <si>
    <t>测绘工程</t>
  </si>
  <si>
    <t>矿井通风与安全</t>
  </si>
  <si>
    <t>大专</t>
  </si>
  <si>
    <t>机电一体化技术</t>
  </si>
  <si>
    <t>中星人力资源服务（贵州）有限公司</t>
  </si>
  <si>
    <t>行政办公</t>
  </si>
  <si>
    <t>熟练使用办公软件、普通话流利、语言表达能力强、 </t>
  </si>
  <si>
    <t>KT板４４</t>
  </si>
  <si>
    <t>江苏兴达钢帘线</t>
  </si>
  <si>
    <t>研发工程师</t>
  </si>
  <si>
    <t>硕博：金属材料、材料类、高分子材料、电化学、工程力学、有限元分析</t>
  </si>
  <si>
    <t>KT板9</t>
  </si>
  <si>
    <t>产品/电镀工程师</t>
  </si>
  <si>
    <t>本科：材料加工、材料成型、金属材料及热处理等</t>
  </si>
  <si>
    <t>机械工程师</t>
  </si>
  <si>
    <t>本科：机械设计制造及其自动化</t>
  </si>
  <si>
    <t>电气工程师</t>
  </si>
  <si>
    <t>本科：电气工程及其自动化、自动化</t>
  </si>
  <si>
    <t>检测工程师</t>
  </si>
  <si>
    <t>本科: 化学类、高分子材料、金属材料</t>
  </si>
  <si>
    <t>公用工程方向</t>
  </si>
  <si>
    <t>本科：暖通工程、环境工程、电力系统相关</t>
  </si>
  <si>
    <t>数控技术员</t>
  </si>
  <si>
    <t>大专：机械制造与自动化</t>
  </si>
  <si>
    <t>机器人技术员</t>
  </si>
  <si>
    <t>大专：工业机器人技术</t>
  </si>
  <si>
    <t>技术员/工艺员</t>
  </si>
  <si>
    <t>大专：机电一体化技术、电气自动化技术、机械制造与自动化等工科即可</t>
  </si>
  <si>
    <t>电力技术员</t>
  </si>
  <si>
    <t>大专：电力相关专业</t>
  </si>
  <si>
    <t>四川金鑫工程测绘有限责任公司</t>
  </si>
  <si>
    <t>测量技术员</t>
  </si>
  <si>
    <t>服从公司安排、适应工程环境 </t>
  </si>
  <si>
    <t>KT板４５</t>
  </si>
  <si>
    <t>资料技术员</t>
  </si>
  <si>
    <t>贵州时骏房地产开发有限公司</t>
  </si>
  <si>
    <t>七星关区梨树镇乌蒙庄园售楼部</t>
  </si>
  <si>
    <t>年龄20-35岁，形象气质佳，善于沟通，热爱销售工作。 </t>
  </si>
  <si>
    <t xml:space="preserve">曹玉婷 </t>
  </si>
  <si>
    <t>KT板３５</t>
  </si>
  <si>
    <t>物业客服专员</t>
  </si>
  <si>
    <t>1.男女不限，高中及以上学历，25-45周岁；2.有一定的组织协调能力和良好的心理素质； 3.熟悉前期物业交房流程，电脑操作熟练。</t>
  </si>
  <si>
    <t>客服主管</t>
  </si>
  <si>
    <t>1.男女不限，大专及以上学历，45周岁以下； 2.有一定的组织协调能力和良好的心理素质； 3.主管岗位以客服工作经验一年以上为宜。</t>
  </si>
  <si>
    <t xml:space="preserve">毕节六品文化创意有限责任公司 </t>
  </si>
  <si>
    <t xml:space="preserve">毕节三十米大道联邦金座1609,1607 </t>
  </si>
  <si>
    <t>淘宝客服</t>
  </si>
  <si>
    <t>1.工作认真细致，了解公司在售产品，对待客户热情、有耐心，具有客户服务意识；2.汉字打字速度较快，办公软件熟悉操作，打字速度40字及以上/分；3.逻辑清晰，灵活应变，能处理突发状况；4.具有良好的语言表达、文字沟通能力及领悟能力；5.有销售经验或电商客服经验者优先。</t>
  </si>
  <si>
    <t>吴锐 ： 13595799910</t>
  </si>
  <si>
    <t>KT板４６</t>
  </si>
  <si>
    <t>网络销售 </t>
  </si>
  <si>
    <t>通过微信跟用户沟通给用户销售儿童书法写字类网上课程，每天领取过体验课的用户会主动加微信进来30-50个。销售进行通过好沟通销售书法课程。工作内容比较简单。不用外出不用自己找客户。有销售意识，会电脑打字</t>
  </si>
  <si>
    <t>中禾恒瑞（贵州）有限公司</t>
  </si>
  <si>
    <t>贵州省毕节市大方县</t>
  </si>
  <si>
    <t>牧场场长</t>
  </si>
  <si>
    <t>畜牧相关专业毕业优先、专科以上学历，有奶牛或肉牛场管理经验，有执行力，能完成公司制定的各项生产指标，身体健康，能熟练操作电脑办公软件，年龄50岁以下。 </t>
  </si>
  <si>
    <t xml:space="preserve"> 崔荣、陈青黎</t>
  </si>
  <si>
    <t>崔荣 ：18386351853</t>
  </si>
  <si>
    <t>KT板10</t>
  </si>
  <si>
    <t>兽医技术员 </t>
  </si>
  <si>
    <t>畜牧相关专业毕业、专科以上学历，有牧场繁育、兽医工作经验，有责任心、执行力，身体健康，能完成公司制定的各项生产指标，能熟练操作电脑办公软件，年龄:35周岁以下</t>
  </si>
  <si>
    <t>营养师</t>
  </si>
  <si>
    <t>动物营养、动物科学专业，本科以上学历，有反刍动物营养相关工作经验优先，身体健康，热爱养牛事业，能熟练操作电脑及配方办公软件。</t>
  </si>
  <si>
    <t>贵州省全民安居消防知识宣传服务中心毕节分中心</t>
  </si>
  <si>
    <t xml:space="preserve">贵州省毕节市七星关区瑞丰新城1栋11楼 </t>
  </si>
  <si>
    <t>消防安全宣讲教员（工作时间弹性+工资高）</t>
  </si>
  <si>
    <t>1、限男性，身高170以上，形象气质好。2、喜欢讲课，喜欢销售。3、能说会道，善于沟通。4、不能有纹身，不能有口吃，不能有听力障碍。</t>
  </si>
  <si>
    <t>KT板９１</t>
  </si>
  <si>
    <t>内勤电话客服（挑战高薪+有双休）</t>
  </si>
  <si>
    <t>1、性格外向，胆大心细。2、心态阳光，抗压力好，不怕被客户拒绝。3、能说会道，善于沟通。4、不能有口吃，不能有听力障碍。5、接受调度，能在贵阳等省内地州工作</t>
  </si>
  <si>
    <t>江苏派欧汽车零部件有限公司</t>
  </si>
  <si>
    <t>江苏省句容市</t>
  </si>
  <si>
    <t>技术工程师</t>
  </si>
  <si>
    <t>男性，20~35岁，大专以上学历，机电一体化专业，有一定的沟通能力；熟练操作CAD以及三维数据的制作；有UG、CATIA等软件基础者优先；</t>
  </si>
  <si>
    <t>KT板３６</t>
  </si>
  <si>
    <t>项目工程师（汽车内外饰件） </t>
  </si>
  <si>
    <t>男性20~35岁，大专以上学历高分子材料专业、机械或机电专业一体化相关专业；应届毕业生专业知识特别优秀者可培养。沟通协调能力强，能使用出差。熟练CAD、CATIA、UG等绘图及办公软件。</t>
  </si>
  <si>
    <t>模具设计师</t>
  </si>
  <si>
    <t>男性20~35岁，大专及以上学历，电气自动化或模具设计制造专业；熟练使用CAD、UG等设计软件，为人谦虚好学，有相关实习经验优先。</t>
  </si>
  <si>
    <t>贵州元品教育科技有限公司</t>
  </si>
  <si>
    <t>人力资源</t>
  </si>
  <si>
    <t>大专及以上学历，有相关工作，实习经验。</t>
  </si>
  <si>
    <t>KT板３７</t>
  </si>
  <si>
    <t>劳务派遣</t>
  </si>
  <si>
    <t>生产储备干部</t>
  </si>
  <si>
    <t>大专及以上学历</t>
  </si>
  <si>
    <t>技术储备干部</t>
  </si>
  <si>
    <t>湖南华赢教育科技有限公司</t>
  </si>
  <si>
    <t>湖南省郴州市北湖区五岭广场府前华夏8栋3F</t>
  </si>
  <si>
    <t>风电运维工程师</t>
  </si>
  <si>
    <t>（1）起步薪资5000-8000元，综合年薪8万左右以上。
（2）集中休息，两个月休10天。带薪休假，报销往返路费。
（3）公司缴纳五险一金。
（4）企业提供住宿和伙食.
（5）节假日有相应的福利待遇，每年都有晋级考核，晋升空间广阔。
（6）工作地点：浙江 广东  福建  江苏  贵州。
（7）上岗要求:大专以上学历，165CM以上，能吃苦耐劳，服从领导工作安排，持证上岗，最好有驾驶证。</t>
  </si>
  <si>
    <t>杨明思</t>
  </si>
  <si>
    <t>KT板９２</t>
  </si>
  <si>
    <t>毕节市福星源投资有限公司（毕节云上草海酒店）</t>
  </si>
  <si>
    <t>贵州省毕节市七星关区草海大道188号浙商城4楼A区</t>
  </si>
  <si>
    <t>销售经理</t>
  </si>
  <si>
    <t>性别：不限；学历：大专以上学历；专业要求：市场营销，酒店管理；年龄：20岁-40岁</t>
  </si>
  <si>
    <t>KT板３８</t>
  </si>
  <si>
    <t xml:space="preserve">导游 </t>
  </si>
  <si>
    <t>性别：不限；学历：大专以上学历；专业要求：旅游管理专业，有导游证；年龄：20岁-40岁</t>
  </si>
  <si>
    <t>贵州卓阳建设工程有限公司</t>
  </si>
  <si>
    <t>贵州省毕节市七星关区三板桥街道办草海大道旁浙商城商贸广场2幢4层A区4025号</t>
  </si>
  <si>
    <t>物质管理经理</t>
  </si>
  <si>
    <t>性别：不限；学历：大专以上学历；专业要求： 电力相关专业；年龄：20岁-40岁</t>
  </si>
  <si>
    <t>KT板３９</t>
  </si>
  <si>
    <t>协调人员</t>
  </si>
  <si>
    <t>性别：不限；学历：大专以上学历；专业要求：电力相关专业；年龄：20岁-40岁</t>
  </si>
  <si>
    <t>贵州毕节远航商贸物流有限责任公司毕节居然之家远航店</t>
  </si>
  <si>
    <t>贵州省毕节市七星关区居然之家</t>
  </si>
  <si>
    <t>市场管理员</t>
  </si>
  <si>
    <t>本科以上学历（含学位证），有1-3年相关工作经验者优先</t>
  </si>
  <si>
    <t>KT板5</t>
  </si>
  <si>
    <t>营销专员</t>
  </si>
  <si>
    <t>中国平安人寿保险股份有限公司毕节中心支公司</t>
  </si>
  <si>
    <t>贵州省毕节市七星关区开行路与百里杜鹃大道交汇处毕节福朋喜来登酒店九楼</t>
  </si>
  <si>
    <t>职业经理人</t>
  </si>
  <si>
    <t>22-38周岁，性别不限，诚信好学 有野心想发展，有销售经验者优先</t>
  </si>
  <si>
    <t>KT板７３</t>
  </si>
  <si>
    <t>毕节市七星关区鸿鹄中学</t>
  </si>
  <si>
    <t>毕节市七星关区市东街道水西田</t>
  </si>
  <si>
    <t>物理教育教学</t>
  </si>
  <si>
    <t xml:space="preserve">本科以上学历、有教师资格证 </t>
  </si>
  <si>
    <t>KT板13</t>
  </si>
  <si>
    <t xml:space="preserve">语文教育教学 </t>
  </si>
  <si>
    <t>数学教育教学</t>
  </si>
  <si>
    <t>毕节七星关区启蒙幼儿园</t>
  </si>
  <si>
    <t>撒拉溪</t>
  </si>
  <si>
    <t>KT板７９</t>
  </si>
  <si>
    <t xml:space="preserve">广州点动信息科技股份有限公司 </t>
  </si>
  <si>
    <t xml:space="preserve">贵州省毕节市大方县奢香古镇 </t>
  </si>
  <si>
    <t>移动外呼客服</t>
  </si>
  <si>
    <t xml:space="preserve">1、 大专及以上学历，使用标准流利国语进行沟通。2、计算机操作熟练，打字速度25字/分钟以上 </t>
  </si>
  <si>
    <t>KT板４７</t>
  </si>
  <si>
    <t>毕节市七星关区卡洛弗幼儿园</t>
  </si>
  <si>
    <t xml:space="preserve">毕节市七星关区鸭池镇头步桥上街 </t>
  </si>
  <si>
    <t>实习岗位</t>
  </si>
  <si>
    <t xml:space="preserve">热爱幼教，吃苦耐劳，积极主动，服从安排 </t>
  </si>
  <si>
    <t>KT板４８</t>
  </si>
  <si>
    <t xml:space="preserve">主班教师 </t>
  </si>
  <si>
    <t>持有幼儿教师资格证，普通话过级证，毕业证，有经验者优先</t>
  </si>
  <si>
    <t>毕节洪山国际大酒店有限公司</t>
  </si>
  <si>
    <t>毕节市七星关区洪山路1号</t>
  </si>
  <si>
    <t>客户专员</t>
  </si>
  <si>
    <t>大专以上学历，限女性，身高1.60米以上，形象气质佳，沟通能力强，致力于餐饮服务、管理和销售职业发展</t>
  </si>
  <si>
    <t>KT板４９</t>
  </si>
  <si>
    <t>限女性，大专以上学历，熟悉掌握办公软件，致力于酒店服务和管理职业</t>
  </si>
  <si>
    <t>技术工</t>
  </si>
  <si>
    <t>工程维修和系统管理专业，有技术等级证优先</t>
  </si>
  <si>
    <t>形象保安</t>
  </si>
  <si>
    <t>男女不限，男身高1.72米以上，女1.60米以上，形象气质佳，军人优先</t>
  </si>
  <si>
    <t>礼宾员</t>
  </si>
  <si>
    <t>男女不限，男身高1.70米以上，女1.60米以上，形象气质佳，大专以上学历，致力于金钥匙服务职业发展</t>
  </si>
  <si>
    <t>毕节爱尔眼科医院有限公司</t>
  </si>
  <si>
    <t>毕节市七星关区学院路桂林大厦1-5层</t>
  </si>
  <si>
    <t>市场合作专员 （地推方向）</t>
  </si>
  <si>
    <t>若干</t>
  </si>
  <si>
    <t>1、大专以上学历，具有美团或教育行业相关资源和地推经验优先；2、责任心强，有良好的团队意识和沟通能力，具备优秀的执行能力；3、有较强的开发及维护客户的能力；</t>
  </si>
  <si>
    <t>KT板５０</t>
  </si>
  <si>
    <t>渠道专员</t>
  </si>
  <si>
    <t>大专以上学历，2年以上中小型企业会员咨询经验；具备一定的医院业务管理、市场营销知识；熟悉医院业务管理流程及客户服务管理方法；熟悉客服相关工作流程；具有良好的沟通及协调能力、较强的领导能力；具有开拓、创新及强烈的市场竞争意识</t>
  </si>
  <si>
    <t>会员销售</t>
  </si>
  <si>
    <t>大专以上学历，2年以上中小型企业会员咨询经验；具备一定的医院业务管理、市场营销知识;熟悉医院业务管理流程及客户服务管理方法;熟悉客服相关工作流程；具有良好的沟通及协调能力、较强的领导能力；具有开拓、创新及强烈的市场竞争意识</t>
  </si>
  <si>
    <t>北京导氮教育科技有限责任公司毕节分公司</t>
  </si>
  <si>
    <t>七星关区学院路东锦名都316号2楼</t>
  </si>
  <si>
    <t>专业对口本科以上学历</t>
  </si>
  <si>
    <t>KT板14</t>
  </si>
  <si>
    <t>学管师</t>
  </si>
  <si>
    <t>本科以上学历</t>
  </si>
  <si>
    <t>课程咨询师</t>
  </si>
  <si>
    <t>本科以上学历优秀者可放宽至大专</t>
  </si>
  <si>
    <t>南希策划有限公司</t>
  </si>
  <si>
    <t>同心路碧阳国际7栋2单元604</t>
  </si>
  <si>
    <t>总经理秘书/助理</t>
  </si>
  <si>
    <t>全日制本科学历；法律、文学、秘书专业优先考虑；年龄24—35岁，形象气质佳；善于交际、乐观开朗、灵活。</t>
  </si>
  <si>
    <t>KT板15</t>
  </si>
  <si>
    <t>策划经理/主管</t>
  </si>
  <si>
    <t>熟悉房地产销售及策划；有创意、有新意、善于突破；文案功底好、写方案、做报告；营销、策划专业优先考虑。</t>
  </si>
  <si>
    <t>策划助理</t>
  </si>
  <si>
    <t>有一定的文案功底、熟练操作办公软件、大专及以上学历；思维活跃、有创新意识、有个人想法；年龄24-30岁；擅长活动执行；对房地产行业的策划感兴趣；</t>
  </si>
  <si>
    <t>销售秘书</t>
  </si>
  <si>
    <t>售楼部销控及数据统计：登台账；日常内勤事务：登记每天上访客户信息；制作佣金结款单、员工提成核算；对数据敏感、逻辑思维好、细心；电脑操作熟练。</t>
  </si>
  <si>
    <t>松鼠AI智适应教育</t>
  </si>
  <si>
    <t>碧阳国际城C4栋步行街2楼16号商铺</t>
  </si>
  <si>
    <t>教学主管</t>
  </si>
  <si>
    <t>对学科有一定的经验，能够规划制定并带领教学团队完成教研活动。</t>
  </si>
  <si>
    <t>KT板２２</t>
  </si>
  <si>
    <t xml:space="preserve">学科老师 </t>
  </si>
  <si>
    <t>本科以上学历，有责任心，上进心，能够吃苦耐劳，在松鼠中不断进步和学习提高自我。</t>
  </si>
  <si>
    <t>大方县敏业教育培训学校有限公司</t>
  </si>
  <si>
    <t xml:space="preserve">大方县 </t>
  </si>
  <si>
    <t>小学老师</t>
  </si>
  <si>
    <t xml:space="preserve">有教师资格证，有一年以上教学经验 </t>
  </si>
  <si>
    <t>KT板16</t>
  </si>
  <si>
    <t xml:space="preserve">初中老师 </t>
  </si>
  <si>
    <t>有教师资格证，有一年以上教学经验</t>
  </si>
  <si>
    <t>高中老师</t>
  </si>
  <si>
    <t>东莞市志远数控设备制造有限公司</t>
  </si>
  <si>
    <t>东莞市东坑镇长安塘长胜路6号</t>
  </si>
  <si>
    <t xml:space="preserve">机械电气工程师
</t>
  </si>
  <si>
    <t xml:space="preserve">
经济与贸易/市场营销/机械/机电自动化等专业，专科以上学历。有较强的责任心，具备良好的团队协作能力和工作协调能力。工作态度积极，工作认真负责，具有团队精神。</t>
  </si>
  <si>
    <t>KT板７６</t>
  </si>
  <si>
    <t>设备装配员</t>
  </si>
  <si>
    <t>经济与贸易/市场营销/机械/机电自动化等专业，专科学历或以上。吃苦耐劳，有责任心，工作态度积极。工作认真负责，有团队精神。</t>
  </si>
  <si>
    <t>销售储干</t>
  </si>
  <si>
    <t>男女不限，能吃苦耐劳，气质形象佳。语言沟通能力较强。经济与贸易/市场营销/机械/机电自动化等专业皆可。立志于数控机床行业发展的，优秀应届毕业生优先考虑。</t>
  </si>
  <si>
    <t>管理储备干部</t>
  </si>
  <si>
    <t>1、经济与贸易/市场营销/企业管理/机电自动化等专业，专科学历或以上。
2、有较强的责任心，具备良好的团队协作能力和工作协调能力。
3、工作态度积极，工作认真负责，具有团队精神。
4、有过在校的管理职务、经验更佳。</t>
  </si>
  <si>
    <t>人力/市场/会计文职</t>
  </si>
  <si>
    <t>人力资源/文秘/市场营销/财会等专业，专科学历或以上。工作态度认真细心，有较强的责任心，良好的沟通能力，完成上级交代的任务。有EXCEL/WORD/PPT等办公软件的操作基础，若有过在校的文职工作经验更佳。</t>
  </si>
  <si>
    <t>深圳市圳兴实业有限公司</t>
  </si>
  <si>
    <t xml:space="preserve">广东深圳 </t>
  </si>
  <si>
    <t>储备干部</t>
  </si>
  <si>
    <t>16-25岁，身体健康，无残疾，无传染病，综合月薪4000-6000.</t>
  </si>
  <si>
    <t>贵州思瑞教育投资管理有限公司</t>
  </si>
  <si>
    <t>贵州省黔西县阳光大道明德新城明德大厦8-10楼</t>
  </si>
  <si>
    <t>学历规划师</t>
  </si>
  <si>
    <t xml:space="preserve">大专以上学历，市场营销专业优先考虑 </t>
  </si>
  <si>
    <t>KT板18</t>
  </si>
  <si>
    <t xml:space="preserve"> 总经理助理</t>
  </si>
  <si>
    <t>本科以上学历，汉语言文学、法学专业优先考虑</t>
  </si>
  <si>
    <t>毕节育才高级中学有限公司</t>
  </si>
  <si>
    <t>毕节市七星关区鸭池镇草堤村13组</t>
  </si>
  <si>
    <t>高中语文</t>
  </si>
  <si>
    <t>本科及以上学历，有教师资格证 ，有经验从优</t>
  </si>
  <si>
    <t>KT板12</t>
  </si>
  <si>
    <t xml:space="preserve"> 高中数学</t>
  </si>
  <si>
    <t>高中英语</t>
  </si>
  <si>
    <t>高中物理</t>
  </si>
  <si>
    <t>高中化学</t>
  </si>
  <si>
    <t>高中生物</t>
  </si>
  <si>
    <t>高中政治</t>
  </si>
  <si>
    <t>高中历史</t>
  </si>
  <si>
    <t>高中地理</t>
  </si>
  <si>
    <t>高中音乐</t>
  </si>
  <si>
    <t>高中体育</t>
  </si>
  <si>
    <t>高中美术</t>
  </si>
  <si>
    <t>初中语文</t>
  </si>
  <si>
    <t>初中数学</t>
  </si>
  <si>
    <t>初中英语</t>
  </si>
  <si>
    <t>初中物理</t>
  </si>
  <si>
    <t>初中化学</t>
  </si>
  <si>
    <t>小学语文</t>
  </si>
  <si>
    <t>小学数学</t>
  </si>
  <si>
    <t>小学英语</t>
  </si>
  <si>
    <t>毕节市七星关区海子街供销合作社</t>
  </si>
  <si>
    <t>贵州省毕节市七星关区海子街镇老街</t>
  </si>
  <si>
    <t>会计</t>
  </si>
  <si>
    <t>熟悉纳税申报、能熟练地编制现金流量表等会计报表。月工资3000元至4000元，单位为其缴纳养老保险及失业保险，根据企业效益另有年终奖等福利；</t>
  </si>
  <si>
    <t>KT板17</t>
  </si>
  <si>
    <t>北京中公教育科技有限公司毕节分公司</t>
  </si>
  <si>
    <t>七星关区开行路三十米大道联邦金座</t>
  </si>
  <si>
    <t>1.本科及以上学历，应届优秀本科生优先2.大学期间，担任过班委及以上学生干部，获得校级以上竞赛优胜者、社会实践表现突出者。3. 具有管理理念、有效的沟通技巧、坚持学习和运用知识和技能。可承受一定压力，面对挑战可主动灵活的解决问题，有潜在领导素质。4.无考试意向，一心工作者。5.强烈的事业心与责任感、积极要求进步。</t>
  </si>
  <si>
    <t>KT版２１</t>
  </si>
  <si>
    <t>助教</t>
  </si>
  <si>
    <t>1、学历要求:统招全日制公办二本及以上学历(优秀者可放宽至民办二本)2、专业要求:行测、申论公职方向助教专业不限(非艺术、体育类专业)，教招方向助教专业为教育学类、心理学类、师范类相关专业3、笔试考核:入职笔试试卷成绩不低于70分[入职试卷已更新]4、职业规划:认同中公教育企业文化，接受三年内公职类、教师类考试限考。5、能力要求:具备较强的责任心和服务意识，有良好的学习能力、沟通能力、亲和力，能接受加班、跨序列支援及本省出差等等(根据省份情况而定)。</t>
  </si>
  <si>
    <t>市场渠道专员</t>
  </si>
  <si>
    <t>1、本科及以上学历，优秀大专学历亦可；赚钱欲望强、挑战高薪 ；2.形象气质良好，言语表达能力突出，电话与现场沟通能力强，销售能力强；服务意识强，亲和力佳，工作态度严谨，细心，耐心，愿为客户提供高品质的教育咨询服务;热爱本岗位工作，具有较强的责任意识、学习意识。</t>
  </si>
  <si>
    <t>课程咨询师/咨询顾问</t>
  </si>
  <si>
    <t>1、本科及以上学历，优秀大专学历亦可；赚钱欲望强、挑战高薪 ；2、形象气质良好，言语表达能力突出，电话与现场沟通能力强，销售能力强；服务意识强，亲和力佳，工作态度严谨，细心，耐心，愿为客户提供高品质的教育咨询服务;热爱本岗位工作，具有较强的责任意识、学习意识。</t>
  </si>
  <si>
    <t>考研市场渠道专员</t>
  </si>
  <si>
    <t>1、熟练使用MSOffice软件编写产品文档、产品演示文稿；2、具有较强的规划、分析能力和创新意识，对产品和市场宣传敏感,思维清晰而有条理；3、良好的沟通、协调能力，表达能力强，突出的执行能力；4、要求本科学历及以上，熟悉贵州高校情况者优先考虑；5、良好的职业素质和敬业精神，能适应加班等情况。</t>
  </si>
  <si>
    <t>贵州豫能投资有限公司黔西分公司</t>
  </si>
  <si>
    <t>贵州省毕节市、安顺市、黔西南</t>
  </si>
  <si>
    <t>技术管理岗</t>
  </si>
  <si>
    <t>学历：大专及以上；专业：采矿工程、地质工程、机电一体化、电气工程、安全工程、 机械制造、测绘工程、矿井通风与安全</t>
  </si>
  <si>
    <t>KT板７４</t>
  </si>
  <si>
    <t xml:space="preserve">贵州贝壳找房科技有限公司 </t>
  </si>
  <si>
    <t xml:space="preserve">贵阳市 </t>
  </si>
  <si>
    <t>房产经纪人</t>
  </si>
  <si>
    <t>1.大专以上学历；阳光自信，具备较好的沟通表达能力和学习能力；2.务实正直,高度的工作热情，拥有强烈的自我驱动能力；3.对房产经纪行业有一定的认可度，意向从事营销相关工作；</t>
  </si>
  <si>
    <t>KT板７５</t>
  </si>
  <si>
    <t>江苏兴达钢帘线股份有限公司</t>
  </si>
  <si>
    <t>江苏省泰州市兴化市戴南镇</t>
  </si>
  <si>
    <t>秦志刚、吴苏元</t>
  </si>
  <si>
    <t xml:space="preserve">黔西县莲城大道崇文路35号 </t>
  </si>
  <si>
    <t xml:space="preserve">熟悉该学科的教育教学工作 </t>
  </si>
  <si>
    <t>KT板２６</t>
  </si>
  <si>
    <t>熟悉该学科的教育教学工作</t>
  </si>
  <si>
    <t>初中历史</t>
  </si>
  <si>
    <t>初中地理</t>
  </si>
  <si>
    <t>高中数学</t>
  </si>
  <si>
    <t>高中计算机</t>
  </si>
  <si>
    <t>中国大地财产保险股份有限公司毕节中心支公司</t>
  </si>
  <si>
    <t>长沙、遵义</t>
  </si>
  <si>
    <t>电销车险客户经理</t>
  </si>
  <si>
    <t>1、年龄17-30岁；大专及以上学历（有销售经验可适当放宽要求）；
2、掌握基础的电脑打字及Excel、word简单制作能力；
3、具备较强的学习能力和优秀的沟通能力；具备良好的应变能力和承压能力。</t>
  </si>
  <si>
    <t>谢英、曹倩 </t>
  </si>
  <si>
    <t>KT板１２３</t>
  </si>
  <si>
    <t>晟铭电子(宁波)有限公司</t>
  </si>
  <si>
    <t>宁波市北仑保税区</t>
  </si>
  <si>
    <t>业务专员</t>
  </si>
  <si>
    <t>大专以上学历,国际贸易或物流相关专业,沟通协调能力强,反应灵敏,能配合加班</t>
  </si>
  <si>
    <t xml:space="preserve"> 胡女士</t>
  </si>
  <si>
    <t>KT板８７</t>
  </si>
  <si>
    <t>ME工程师</t>
  </si>
  <si>
    <t>大专以上学历,机械或模具及产品设计相关专业,熟悉运用AutoCAD或pro/E, Office等办公软件</t>
  </si>
  <si>
    <t>质量工程师</t>
  </si>
  <si>
    <t>大专以上,机械机电相关专业,熟练运用AutoCAD,Office等办公软件,沟通协调能力强</t>
  </si>
  <si>
    <t>模具学徒</t>
  </si>
  <si>
    <t>大专以上学历,机械或模具类相关专业,主要负责模具配件加工,能适应加班</t>
  </si>
  <si>
    <t>贵州铭丰包装有限公司</t>
  </si>
  <si>
    <t>贵州省毕节市七星关区碧海街道七星关经济开发区41号铭丰产业园</t>
  </si>
  <si>
    <t>人力资源
主管</t>
  </si>
  <si>
    <t>全日制本科或以上学历，人力资源、企业管理或相关专业；
沟通协调能力强，有文字功底，办公软件操作熟练；
3年以上大型企业人力资源管理经验。
6000-12000元/月（优秀者另议</t>
  </si>
  <si>
    <t>黄北星</t>
  </si>
  <si>
    <t>KT板19</t>
  </si>
  <si>
    <t>采购主管</t>
  </si>
  <si>
    <t>28-35岁，大专或以上学历；良好职业操守，3年以上包装行业或上下游采购经验；
有驾照及驾驶经验、熟练操作EXCEL、WORD等办公软件。
6000-10000元/月（优秀者另议）</t>
  </si>
  <si>
    <r>
      <rPr>
        <sz val="11"/>
        <color rgb="FF000000"/>
        <rFont val="宋体"/>
        <charset val="134"/>
      </rPr>
      <t>采购</t>
    </r>
    <r>
      <rPr>
        <sz val="12"/>
        <color rgb="FF000000"/>
        <rFont val="宋体"/>
        <charset val="134"/>
      </rPr>
      <t>专员</t>
    </r>
  </si>
  <si>
    <t>28-35岁，大专或以上学历；良好职业操守，3年以上包装行业或上下游采购经验；
有驾照及驾驶经验、熟练操作EXCEL、WORD等办公软件。
5000-7000元/月
（优秀者另议）</t>
  </si>
  <si>
    <t>品质工程师</t>
  </si>
  <si>
    <t>大专或以上学历，包装工程或管理类相关专业；
熟悉印刷包装品质管理流程，3年以上大型印刷包装行业品质检验以及客诉经验。
7000-15000元/月</t>
  </si>
  <si>
    <t>IE工程师</t>
  </si>
  <si>
    <t>大专或以上学历，工业工程类相关专业；
熟练相关IE手法,3年或以上同岗位工作经验;
标准工时/成本管理经验优先。
7000-15000元/月</t>
  </si>
  <si>
    <t>结构设计工程师</t>
  </si>
  <si>
    <t>大专或以上学历，设计、美术、广告等相关专业；
设计、绘图软件操作熟练，3年以上同岗位或类似岗位经验。</t>
  </si>
  <si>
    <t>绘图
工程师</t>
  </si>
  <si>
    <t>大专以上学历，设计、美术、广告、设计管理等相关专业；
设计、绘图软件操作熟练，3年以上同岗位或类似岗位经验。
6000-10000元/月</t>
  </si>
  <si>
    <t>贵州江沅企业管理咨询有限公司</t>
  </si>
  <si>
    <t>贵州省毕节市黔西县莲城办事处洪福路99号后排</t>
  </si>
  <si>
    <t>运营部长</t>
  </si>
  <si>
    <t xml:space="preserve">1、本科及以上学历；同岗位3年以上经验
2、具有较强的沟通协调能力、计划能力及执行推动能力； </t>
  </si>
  <si>
    <t>潘友换  罗园园 
万光麒</t>
  </si>
  <si>
    <t>KT板20</t>
  </si>
  <si>
    <t xml:space="preserve">会计助理 </t>
  </si>
  <si>
    <t>1、会计相关专业，大专以上学历；
3、认真细致，爱岗敬业，吃苦耐劳，有良好的职业操守；
4、思维敏捷，接受能力强，能独立思考，善于总结工作经验；
5、熟练应用财务及Office办公软件，对金蝶、用友等财务系统有实际操作者优先；</t>
  </si>
  <si>
    <t>销售专员</t>
  </si>
  <si>
    <t>1、大专以上学历，专业不限，市场营销、工商管理、金融财税专业等优先；
2、年以上工作经验，有销售经验、金融行业经验、团队管理经验者优先；
3、形象气质佳，良好的沟通能力、谈判能力、市场拓展能力；
4、热爱销售工作，追求收入的增长、事业的发展。</t>
  </si>
  <si>
    <t>电销运营专员</t>
  </si>
  <si>
    <t>1、大专及以上学历，电商销售类行业工作经验优先
2、了解电商市场与规则，熟悉各类推广工具及营销、运营和管理规则;
3、富有激情与责任心，善于思考沟通，良好的服务意识和创新意识;</t>
  </si>
  <si>
    <t>中国人寿保险股份有限公司毕节分公司</t>
  </si>
  <si>
    <t>职场主管</t>
  </si>
  <si>
    <t>大专以上学历、负责职场团队辅导和训练</t>
  </si>
  <si>
    <t>刘敏、张兴阳  张兴志</t>
  </si>
  <si>
    <t>多几个人参与</t>
  </si>
  <si>
    <t>收展顾问</t>
  </si>
  <si>
    <t>有较强的学历能力、语言沟通能力、逻辑思维能力</t>
  </si>
  <si>
    <t>贵州联盛药业有限公司</t>
  </si>
  <si>
    <t>遵义市汇川区淮河路1号</t>
  </si>
  <si>
    <t>王先生</t>
  </si>
  <si>
    <r>
      <rPr>
        <sz val="12"/>
        <color rgb="FFFF0000"/>
        <rFont val="宋体"/>
        <charset val="134"/>
        <scheme val="minor"/>
      </rPr>
      <t>遵义人社推荐，岗位为大专（</t>
    </r>
    <r>
      <rPr>
        <sz val="20"/>
        <color rgb="FFFF0000"/>
        <rFont val="宋体"/>
        <charset val="134"/>
        <scheme val="minor"/>
      </rPr>
      <t>KT板１２２</t>
    </r>
    <r>
      <rPr>
        <sz val="12"/>
        <color rgb="FFFF0000"/>
        <rFont val="宋体"/>
        <charset val="134"/>
        <scheme val="minor"/>
      </rPr>
      <t>）</t>
    </r>
  </si>
  <si>
    <t>宁德星云检测技术有限公司</t>
  </si>
  <si>
    <t>福建省宁德市东侨工业集中区疏港路11号</t>
  </si>
  <si>
    <t>一、测试技术员；二、测试工程师；三、项目工程师；四、设备工程师；五、数据员；   六、样品管理员；七、储备干部；</t>
  </si>
  <si>
    <t xml:space="preserve">大专及以上   机械设计、测控技术、电化学、光信息科学、智能科学、电子信息工程、电子科学等
</t>
  </si>
  <si>
    <t>林霞</t>
  </si>
  <si>
    <t>KT板８１</t>
  </si>
  <si>
    <t>温氏集团贵州养猪公司</t>
  </si>
  <si>
    <t>贵州区域、外省</t>
  </si>
  <si>
    <t>行政人力</t>
  </si>
  <si>
    <t>本科、硕士学历，人力资源、工商管理、行政管理等相关专业，具有较强office办公能力、交际能力、组织能力</t>
  </si>
  <si>
    <t>刘鹏鹏、李远刚 郭小贤</t>
  </si>
  <si>
    <t>KT板２３</t>
  </si>
  <si>
    <t>财务会计</t>
  </si>
  <si>
    <t>本科、硕士学历，会计学、财务管理、审计学、税务等相关专业</t>
  </si>
  <si>
    <t>生产技术员</t>
  </si>
  <si>
    <t>大专及以上学历，动科/动医/畜牧兽医相关专业，专业知识过硬、有相关实习经验者优先</t>
  </si>
  <si>
    <t>饲养员</t>
  </si>
  <si>
    <t>大专及以上学历，动科/动医/畜牧兽医相关专业</t>
  </si>
  <si>
    <t>食品安全与质量检测</t>
  </si>
  <si>
    <t>大专及以上学历，食品科学、畜牧兽医、质量检测等相关专业</t>
  </si>
  <si>
    <t>贵州卡多希文化传媒有限公司</t>
  </si>
  <si>
    <t>织金县绮陌创业园</t>
  </si>
  <si>
    <t>行政/人事专员</t>
  </si>
  <si>
    <t xml:space="preserve">限（女）行政管理，文秘，人人力资源等相关专业 </t>
  </si>
  <si>
    <t xml:space="preserve">王先生 </t>
  </si>
  <si>
    <t>KT板２４</t>
  </si>
  <si>
    <t xml:space="preserve">销售专员 </t>
  </si>
  <si>
    <t>性格随和开朗，具有一定的销售理论和谈判技巧富有激情，团队意识强，善于与人合作，务实敬业。</t>
  </si>
  <si>
    <t>摄影师助理</t>
  </si>
  <si>
    <t>限摄影艺术类专业</t>
  </si>
  <si>
    <t>文案策划助理</t>
  </si>
  <si>
    <t>新闻，文学类专业优先考虑</t>
  </si>
  <si>
    <t>红黄蓝成长中心毕节店</t>
  </si>
  <si>
    <t xml:space="preserve">贵州省毕节市七星关区碧阳街道招商花园城E区商务中心商业3-32 </t>
  </si>
  <si>
    <t>亲子园教师</t>
  </si>
  <si>
    <t xml:space="preserve">优质完成亲子教学工作，保持与家长和孩子的密切互动，营造愉快的教学环境和氛围 </t>
  </si>
  <si>
    <t xml:space="preserve">吴敏、熊婷 </t>
  </si>
  <si>
    <t>KT板９３</t>
  </si>
  <si>
    <t xml:space="preserve"> 早教顾问</t>
  </si>
  <si>
    <t>为客户提供红黄蓝课程及儿童早期教育相关咨询，并进行个性化课程规划</t>
  </si>
  <si>
    <t>嘉兴思凯服饰有限公司</t>
  </si>
  <si>
    <t>浙江省嘉兴市南湖区长平路359号城市富邦31幢</t>
  </si>
  <si>
    <t>外贸业务助理</t>
  </si>
  <si>
    <t xml:space="preserve"> 国贸或英语或者纺织服装类专业，英语四级以上。</t>
  </si>
  <si>
    <t>欧阳海红、刘亚萍</t>
  </si>
  <si>
    <t>KT板２７</t>
  </si>
  <si>
    <t>贵州新兆停车设备有限公司</t>
  </si>
  <si>
    <t>贵州省贵阳市小河经济开发区黄河路487号翡翠大厦9层9号</t>
  </si>
  <si>
    <t>销售代表</t>
  </si>
  <si>
    <t>1、掌握客户需求，发掘及跟进潜在客户，做好对客户的跟踪并促使客户签订合同；
2、报价书的制作、洽谈，合同内容的审核、签订，完成公司下达的销售指标；
3、项目合同进度款的催收，完成销售收入指标；
4、对于客户提出的问题及时协调公司各部门给予处理解决；
5、客户回访、客户关系维系；
6、个性开朗，有很强的学习能力和适应能力，有敏捷的反应能力以及缜密的思维能力，面对客户有强烈的沟通欲望；精力充沛、爱运动，有一定抗压能力；
7、为人正直、诚信、吃苦耐劳，对工作有激情，具有强烈的团队意识；
8、遵守公司规章制度，有团队合作精神；
9、能接受出差；
10、熟悉CAD画图的优先.</t>
  </si>
  <si>
    <t>张世红</t>
  </si>
  <si>
    <t>KT板９６</t>
  </si>
  <si>
    <t>贵州迈锐钻探设备制造有限公司</t>
  </si>
  <si>
    <t>贵阳，修文久长</t>
  </si>
  <si>
    <t>外贸业务员</t>
  </si>
  <si>
    <t>本科，具备基本的英文 读写说的能力</t>
  </si>
  <si>
    <t>罗涧梅</t>
  </si>
  <si>
    <t>ＫＴ板２８</t>
  </si>
  <si>
    <t>单据员</t>
  </si>
  <si>
    <t>专科，具备基本的英文 读写说的能力</t>
  </si>
  <si>
    <t>技术员</t>
  </si>
  <si>
    <t>本科，CAD软件制做（机械专业）</t>
  </si>
  <si>
    <t xml:space="preserve">乐赢思维培训有限责任公司 </t>
  </si>
  <si>
    <t>黔西市莲城大道黔龙新城正大门五号楼二楼乐赢课堂</t>
  </si>
  <si>
    <t xml:space="preserve">  乐高老师   </t>
  </si>
  <si>
    <t>大专及以上学历，有工作经验，具有较强的亲和力，讲课生动活泼知识面广。</t>
  </si>
  <si>
    <t>KT板９９</t>
  </si>
  <si>
    <t xml:space="preserve">实习乐高老师 </t>
  </si>
  <si>
    <t>大专及以上学历学前教育专业，热爱教具事业、工作积极主动、责任心强。</t>
  </si>
  <si>
    <t>严婷婷</t>
  </si>
  <si>
    <t>实习乐高老师</t>
  </si>
  <si>
    <t>大专及以上学历计算机、机械等专业，热爱教具事业、工作积极主动、责任心强。</t>
  </si>
  <si>
    <t>贵州麒龙集团（金海湖）香山美域置业有限公司</t>
  </si>
  <si>
    <t>七星关区同心立交桥前100米朱昌路口旁</t>
  </si>
  <si>
    <t>物业管培生</t>
  </si>
  <si>
    <t xml:space="preserve">专业不限、女性、身高160以上、形象气质佳 </t>
  </si>
  <si>
    <t>KT板１００</t>
  </si>
  <si>
    <t>营销管培生</t>
  </si>
  <si>
    <t>专业不限、2021届应届生生，学习能力较强、执行力强、表达能力强</t>
  </si>
  <si>
    <t>卢文林</t>
  </si>
  <si>
    <t>工程资料员</t>
  </si>
  <si>
    <t>工程类相关专业、有资料员相关工作经历者优先</t>
  </si>
  <si>
    <t xml:space="preserve">爱拼前程（江苏）网络科技有限公司 </t>
  </si>
  <si>
    <t>江苏省昆山市花桥镇/上海市杨浦区</t>
  </si>
  <si>
    <t>电商客服</t>
  </si>
  <si>
    <t xml:space="preserve">1、普通话标准2、打字速度40字/分钟3、沟通表达刘畅 </t>
  </si>
  <si>
    <t>胡跃华</t>
  </si>
  <si>
    <t>KT板１０１</t>
  </si>
  <si>
    <t xml:space="preserve">热线客服 </t>
  </si>
  <si>
    <t xml:space="preserve">1、普通话标准2、打字速度30字/分钟3、沟通表达刘畅 </t>
  </si>
  <si>
    <t>重庆企锋建设有限公司</t>
  </si>
  <si>
    <t>云南、贵州</t>
  </si>
  <si>
    <t>施工员、质检员</t>
  </si>
  <si>
    <t>1、学历要求：相关专业专科以上学历，在校期间成绩优秀者优先
2、工作经验：无经验要求，有相关工作实习经验者优先
3、认真勤奋，执着坚持，吃苦耐劳，适应项目现场生活
4、项目地点：云南昆明呈贡区、云南玉溪澄江市、贵阳白云区</t>
  </si>
  <si>
    <t>郭梽鸿</t>
  </si>
  <si>
    <r>
      <rPr>
        <sz val="12"/>
        <color theme="1"/>
        <rFont val="宋体"/>
        <charset val="134"/>
        <scheme val="minor"/>
      </rPr>
      <t>纳雍人社推荐（</t>
    </r>
    <r>
      <rPr>
        <sz val="20"/>
        <color theme="1"/>
        <rFont val="宋体"/>
        <charset val="134"/>
        <scheme val="minor"/>
      </rPr>
      <t>KT板１０２）</t>
    </r>
  </si>
  <si>
    <t>贵州中晟泰科智能技术有限公司</t>
  </si>
  <si>
    <t>贵阳市白云区沙文镇小企业孵化园B7组团</t>
  </si>
  <si>
    <t>董事长助理</t>
  </si>
  <si>
    <t>1、本科及以上学历，企业管理、法律专业优先考虑，有市场营销类工作经验优先；2、二年以上制造业总助工作经验，熟悉文化领域等国家政策法规；3、优秀的语言组织能力和表达能力与沟通能力、应变力及执行力；4、有公文写作功底；5、有良好的沟通协调能力，敢于承担，工作富有积极性；6、持有C1驾照，实际驾龄3年以上。  10K-15K，6天8小时</t>
  </si>
  <si>
    <t>KT板１０３</t>
  </si>
  <si>
    <t>东莞市虎门镇大宁大板地浦江路</t>
  </si>
  <si>
    <t>网络管理员</t>
  </si>
  <si>
    <t>1. 精通路由器设置, WIFI设置管理, 常规网线布局 ,基础网络走线；2. 精通计算机、网络、打印机通讯设备的维护 ；3. 精通ERP操作系统及办公自动化软件。  4K-6K，6天8小时</t>
  </si>
  <si>
    <t>东莞市长安镇</t>
  </si>
  <si>
    <t>设备技术员</t>
  </si>
  <si>
    <t>1、熟悉LED封装，能独立调试固晶/焊线/点胶/分编机；
2、做事认真负责，服从上级指令，积极配合完成生产工作。  6K-8K，6天8小时</t>
  </si>
  <si>
    <t>无锡华阳科技有限公司</t>
  </si>
  <si>
    <t>无锡梁溪区扬名高新技术产业园C区89号</t>
  </si>
  <si>
    <t>骨干人员储备</t>
  </si>
  <si>
    <t>储备人员需大专以上文化   5000-8000元/月</t>
  </si>
  <si>
    <t>陈鸿鸣</t>
  </si>
  <si>
    <t>无锡华洋滚动轴承有限公司</t>
  </si>
  <si>
    <t xml:space="preserve">无锡市梁溪区扬名高新技术产业园B区81号 </t>
  </si>
  <si>
    <t>高端设备管理员</t>
  </si>
  <si>
    <t>大专以及上学历  5000-9000元/月</t>
  </si>
  <si>
    <t>KT板１０７</t>
  </si>
  <si>
    <t>质量检测员</t>
  </si>
  <si>
    <t>电气技术员</t>
  </si>
  <si>
    <t>品质管理员</t>
  </si>
  <si>
    <t>测试工程师</t>
  </si>
  <si>
    <t>技术研发工程师</t>
  </si>
  <si>
    <t>本科及以上学历  5000-9000元/月</t>
  </si>
  <si>
    <t>人力资源部</t>
  </si>
  <si>
    <t>0510-85738506</t>
  </si>
  <si>
    <t>无锡雄伟精工科技有限公司</t>
  </si>
  <si>
    <t>无锡市梁溪区梁东路99号</t>
  </si>
  <si>
    <t>模具加工技术员/储备干部</t>
  </si>
  <si>
    <t>中专及以上文化；储备干部需大专及以上文化
5000-10000元/月
免费提供工作餐和住宿+五险一金+单双轮休+节日福利+带薪年假</t>
  </si>
  <si>
    <t>谷先生</t>
  </si>
  <si>
    <t>无锡维通利电气有限公司</t>
  </si>
  <si>
    <t>工艺员</t>
  </si>
  <si>
    <t>本科  机械设计制造及其自动化</t>
  </si>
  <si>
    <t>KT板１２６</t>
  </si>
  <si>
    <t>PMC储备</t>
  </si>
  <si>
    <t>大专及以上  数控技术，机械制造与自动化，材料成型与控制技术</t>
  </si>
  <si>
    <t>生产班组长储备</t>
  </si>
  <si>
    <t>大专及以上  不限</t>
  </si>
  <si>
    <t>本科  机械产品检测检验技术</t>
  </si>
  <si>
    <t>模具设计</t>
  </si>
  <si>
    <t>本科  材料成型及控制工程、模具设计</t>
  </si>
  <si>
    <t>贵州米胜教育发科技展有限公司毕节分公司</t>
  </si>
  <si>
    <t>贵州工程应用技术学院创业园三楼</t>
  </si>
  <si>
    <t>教务老师</t>
  </si>
  <si>
    <t xml:space="preserve">大专及以上学历，师范类优先 </t>
  </si>
  <si>
    <t xml:space="preserve">李春林，陈春梅  </t>
  </si>
  <si>
    <t>KT板２９</t>
  </si>
  <si>
    <t xml:space="preserve">课程咨询师 </t>
  </si>
  <si>
    <t>大专及以上学历，师范类优先</t>
  </si>
  <si>
    <t>执行校长</t>
  </si>
  <si>
    <t>本科及以上，乐观开朗，有一定学生工作经历优先</t>
  </si>
  <si>
    <t>无锡戴卡轮毂制造有限公司</t>
  </si>
  <si>
    <t>无锡惠山区北惠路109号/锦祁路19号</t>
  </si>
  <si>
    <t>储备工艺员</t>
  </si>
  <si>
    <t>大专、本科毕业生，机械、机电、数控、模具、材料、金属热处理等理工科专业。愿意从一线操作锻炼做起</t>
  </si>
  <si>
    <t>徐女士</t>
  </si>
  <si>
    <t>无锡人社推荐</t>
  </si>
  <si>
    <t>安全员</t>
  </si>
  <si>
    <t>大专及以上学历，理、工科专业，愿意从事EHS相关工作，责任心强，有较强的沟通协调能力和学习能力。</t>
  </si>
  <si>
    <t>工控PLC专员</t>
  </si>
  <si>
    <t>本科及以上学历，自动化、计算机专业</t>
  </si>
  <si>
    <t>无锡荣能半导体材料有限公司</t>
  </si>
  <si>
    <t>无锡市惠山区玉祁镇北惠路工业区</t>
  </si>
  <si>
    <t>工艺技术员</t>
  </si>
  <si>
    <t>大专、本科学历，机电、机械等工科类专业；年龄18～25岁</t>
  </si>
  <si>
    <t>钱小姐</t>
  </si>
  <si>
    <t>设备维修技术员</t>
  </si>
  <si>
    <t>大专、本科学历，机电一体化、电气自动专业；年龄18～25岁</t>
  </si>
  <si>
    <t>KT板１０５</t>
  </si>
  <si>
    <t>切片主操</t>
  </si>
  <si>
    <t>大专以上学历，机电、机械、数控等专业；年龄18～35周岁</t>
  </si>
  <si>
    <t>成品检验员</t>
  </si>
  <si>
    <t>大专以上学历，专业不限，年龄18～40周岁</t>
  </si>
  <si>
    <t>助理工程师</t>
  </si>
  <si>
    <t xml:space="preserve">毕节海纳科技通讯有限公司 </t>
  </si>
  <si>
    <t>七星关区开行路碧桂园毕节一号13栋202</t>
  </si>
  <si>
    <t>年龄35岁以下，男女不限、人力资源/行政/文秘/中文/汉语言文学及相关专业大专以上学历；男性身高170cm以上，女性身高158cm以上；有相关工作经验优先。</t>
  </si>
  <si>
    <t>丁一峰</t>
  </si>
  <si>
    <t>贵州省华远卫士物业管理有限公司</t>
  </si>
  <si>
    <t xml:space="preserve">毕节市七星关区 </t>
  </si>
  <si>
    <t>年龄35岁以下，男女不限、物业管理及相关房地产专业；男性身高170cm以上，女性身高158cm以上；</t>
  </si>
  <si>
    <t>苏州捷力新能源材料有限公司</t>
  </si>
  <si>
    <t>江苏省苏州市吴江区震泽镇工业开发区</t>
  </si>
  <si>
    <t>设备技术储备</t>
  </si>
  <si>
    <t>机电、电气、能源与动力、智能制造等理工方向</t>
  </si>
  <si>
    <t>缪红菊</t>
  </si>
  <si>
    <t>与学校建立长期合作</t>
  </si>
  <si>
    <t>生产技术储备</t>
  </si>
  <si>
    <t>KT板３１</t>
  </si>
  <si>
    <t>质量技术储备</t>
  </si>
  <si>
    <t>化学、材料与化学工程、高分子材料等理工方向、统计学</t>
  </si>
  <si>
    <t>工艺技术储备</t>
  </si>
  <si>
    <t>机电、电气、能源与动力、化学、材料与化学工程等理工方向</t>
  </si>
  <si>
    <t xml:space="preserve">格力电器(中山)小家电制造有限公司 </t>
  </si>
  <si>
    <t>广东省中山市民众镇民众工业大道北39号</t>
  </si>
  <si>
    <t>工艺设备类</t>
  </si>
  <si>
    <t>本科学历，电器、机械、材料、模具、工业工程等专业优先</t>
  </si>
  <si>
    <t>陈源、周虹</t>
  </si>
  <si>
    <t>KT板３０</t>
  </si>
  <si>
    <t xml:space="preserve"> 质量管理类</t>
  </si>
  <si>
    <t>本科学历，机械、电器、材料类等理工专业优先</t>
  </si>
  <si>
    <t>人力行政类</t>
  </si>
  <si>
    <t>本科学历，人力、工商管理等相关专业优先</t>
  </si>
  <si>
    <t>生产管理类</t>
  </si>
  <si>
    <t>本科学历，物流管理、机械 、电器、工业工程等相关专业优先</t>
  </si>
  <si>
    <t>物流采购类</t>
  </si>
  <si>
    <t>本科学历，物流管理等理工科专业优先</t>
  </si>
  <si>
    <t xml:space="preserve">贵州捷威汽车销售服务有限公司 </t>
  </si>
  <si>
    <t>毕节市金海湖新区响水乡吊兰社区双山国际汽车城</t>
  </si>
  <si>
    <t>销售顾问</t>
  </si>
  <si>
    <t xml:space="preserve">综合薪资5000+，20-40岁，大专及以上学历，吃苦耐劳，肯学习有上进心，有销售经验优先 </t>
  </si>
  <si>
    <t xml:space="preserve">胡红江 </t>
  </si>
  <si>
    <t>贵州金宁安防智能科技有限公司</t>
  </si>
  <si>
    <t xml:space="preserve">贵州省毕节市织金县双堰街道碧桂园风情商业街2-4 </t>
  </si>
  <si>
    <t>王兴菲、王斌</t>
  </si>
  <si>
    <t xml:space="preserve">接警员 </t>
  </si>
  <si>
    <t>织金县双堰街道鱼山北路</t>
  </si>
  <si>
    <t>数名</t>
  </si>
  <si>
    <t>大专及以上（1）熟悉小学教材教学大纲，能快速掌握知识重点难点辅导小学生学习，善于和学生进行良好沟通
（2）具有小教或中教教师资格证
（3）无违法记录</t>
  </si>
  <si>
    <t>张韦华 伍康友 陈晓</t>
  </si>
  <si>
    <t>中山市华昂照明电器有限公司</t>
  </si>
  <si>
    <t>广东省中山市</t>
  </si>
  <si>
    <t>外贸业务员
外贸跟单员</t>
  </si>
  <si>
    <t>大专及以上：试用期2个月,工资5000元,包吃包住.转正后基本工资加提成.一般在5000到15000元,上不封项.公司福利:购买社保,双休制,节假日同国家法定假日</t>
  </si>
  <si>
    <t>李传开</t>
  </si>
  <si>
    <t>KT板７２</t>
  </si>
  <si>
    <t>贵州金沙窖酒酒业有限公司</t>
  </si>
  <si>
    <t xml:space="preserve"> 贵州省毕节市金沙县大水黄河大道</t>
  </si>
  <si>
    <t>生产技术及品评</t>
  </si>
  <si>
    <t xml:space="preserve"> 性别：男女  学历：大学本科，酿酒、生物工程相关专业，有白酒品评证书者优先</t>
  </si>
  <si>
    <t>冷艳</t>
  </si>
  <si>
    <t>KT板１１７</t>
  </si>
  <si>
    <t xml:space="preserve"> 财务人员</t>
  </si>
  <si>
    <t>性别：男女  学历：大学本科及以上有会计证者优先</t>
  </si>
  <si>
    <t>市场管理</t>
  </si>
  <si>
    <t>性别：男女  学历：大学本科及以上，市场营销等相关专业</t>
  </si>
  <si>
    <t>接待经理</t>
  </si>
  <si>
    <t>性别：男女  学历：大学本科，旅游和空乘等专业，有导游证者优先</t>
  </si>
  <si>
    <t>贵州柏星龙创意包装有限公司</t>
  </si>
  <si>
    <t>贵州省毕节市金沙县经济开发区C区 13-16栋</t>
  </si>
  <si>
    <t>有会计从业资格证，及初、中级证书 ，五险一金、包吃包住，男女不限，薪资面议</t>
  </si>
  <si>
    <t xml:space="preserve">余燕、杨灿 </t>
  </si>
  <si>
    <t>KT板１１８</t>
  </si>
  <si>
    <t>普工</t>
  </si>
  <si>
    <t>男女不限，18-45岁，五险一金包吃包住，底薪2500，熟练以后计件，身体健康</t>
  </si>
  <si>
    <t>贵州国隆机电有限公司</t>
  </si>
  <si>
    <t>金沙经济开发区</t>
  </si>
  <si>
    <t>点焊技术工</t>
  </si>
  <si>
    <t>18-45岁，大专及以上学历，有相关工作经验者优先</t>
  </si>
  <si>
    <t>王萍</t>
  </si>
  <si>
    <t>KT板１１９</t>
  </si>
  <si>
    <t xml:space="preserve">贵州金沙经济开发区人力资源服务发展有限公司 </t>
  </si>
  <si>
    <t>人事</t>
  </si>
  <si>
    <t xml:space="preserve">工资面议，20-40岁，性别不限，大专及以上学历 </t>
  </si>
  <si>
    <t>田盾、沈云飞</t>
  </si>
  <si>
    <t xml:space="preserve">采购 </t>
  </si>
  <si>
    <t xml:space="preserve">工资面议，20-40岁，限男性，大专及以上学历 </t>
  </si>
  <si>
    <t>KT板１２０</t>
  </si>
  <si>
    <t>财务</t>
  </si>
  <si>
    <t xml:space="preserve">工资面议，20-35岁，性别不限，大专及以上学历 </t>
  </si>
  <si>
    <t>贵州翔通科技实业有限公司</t>
  </si>
  <si>
    <t>贵州省金沙县大水开发区A区02、04栋</t>
  </si>
  <si>
    <t>车工</t>
  </si>
  <si>
    <t>18-45岁，有经验优先，大专及以上</t>
  </si>
  <si>
    <t>罗恋</t>
  </si>
  <si>
    <t>KT板１２１</t>
  </si>
  <si>
    <t>中山市钰民医疗科技有限公司</t>
  </si>
  <si>
    <t>销售、储备干部、业务跟单、船务</t>
  </si>
  <si>
    <t>应届毕业生</t>
  </si>
  <si>
    <t>韩军</t>
  </si>
  <si>
    <t>KT板５２</t>
  </si>
  <si>
    <t>广东欧铠科技有限公司</t>
  </si>
  <si>
    <t>电子开发工程师</t>
  </si>
  <si>
    <t>从事美容仪产品或小家电（精通硬件，熟悉软件）</t>
  </si>
  <si>
    <t>人事经理</t>
  </si>
  <si>
    <t>KT板５３　</t>
  </si>
  <si>
    <t>项目工程师</t>
  </si>
  <si>
    <t>熟悉塑胶模具及塑胶成型，有成品项目跟进经验及对电子有一定了解。</t>
  </si>
  <si>
    <t>1、3年以上同岗模具设计工作经验；2、并配合模具车间按照设计要求完成模具制作；3、有精密模具设计经验优先录。</t>
  </si>
  <si>
    <t>李安雅</t>
  </si>
  <si>
    <t>迪爱生合成树脂（中山）有限公司</t>
  </si>
  <si>
    <t>中山市</t>
  </si>
  <si>
    <t>化工操作</t>
  </si>
  <si>
    <t>1、 大专以上；
2、 化工、化学类相关专业；
3、 吃苦耐劳、服从性、稳定性佳。</t>
  </si>
  <si>
    <t>KT板５４</t>
  </si>
  <si>
    <t>技术担当</t>
  </si>
  <si>
    <t>1、化工相关专业,有化工技术长远的职业规划；
2、懂得基本的OFFICE操作；
3、身体健康、吃苦耐劳。</t>
  </si>
  <si>
    <t>广东格兰仕微波生活电器制造有限公司</t>
  </si>
  <si>
    <t>应届生储备（生产制造类、研发类、管理类、营销类）</t>
  </si>
  <si>
    <t>2021届应届毕业生</t>
  </si>
  <si>
    <t>孙起鹏</t>
  </si>
  <si>
    <t>KT板５５</t>
  </si>
  <si>
    <t>中山联成化学工业有限公司</t>
  </si>
  <si>
    <t>化学工程师、化工技术员、机械工程师、仪电工程师、仓储专员、仪电技术员、机械技术员、品管化验员</t>
  </si>
  <si>
    <t>大专以上学历</t>
  </si>
  <si>
    <t>邓桂容</t>
  </si>
  <si>
    <t>KT板５６</t>
  </si>
  <si>
    <t>中山市江波龙电子有限公司</t>
  </si>
  <si>
    <t>测试技术员</t>
  </si>
  <si>
    <t>1、 电子信息工程、自动化、计算机相关专业；
有责任心、好的学习能力，具有分析解决问题的能力。</t>
  </si>
  <si>
    <t>叶晓佳</t>
  </si>
  <si>
    <t>KT板５７</t>
  </si>
  <si>
    <t>中山新高电子材料股份有限公司</t>
  </si>
  <si>
    <t>刘小燕</t>
  </si>
  <si>
    <t>KT板５８</t>
  </si>
  <si>
    <t>广东汇伟塑胶股份有限公司</t>
  </si>
  <si>
    <t xml:space="preserve">1、设备维修（储备干部）
2、助理技术员
3、料房领班
4、人力资源（储备干部）
</t>
  </si>
  <si>
    <t xml:space="preserve">1、机电一体，模具维修，机械设计制造与自动化专业
2、化工专业（料房领班）
3、人力资源、工商管理专业（人力资源储备干部）
</t>
  </si>
  <si>
    <t>罗正勤</t>
  </si>
  <si>
    <t>KT板５９</t>
  </si>
  <si>
    <t>中山市华盛家具制造有限公司</t>
  </si>
  <si>
    <t>工厂设计专业、产线设计专业</t>
  </si>
  <si>
    <t>何培芳</t>
  </si>
  <si>
    <t>KT板６０</t>
  </si>
  <si>
    <t>精艺专员</t>
  </si>
  <si>
    <t>工业设计专业</t>
  </si>
  <si>
    <t>工艺工程师</t>
  </si>
  <si>
    <t>家具设计专业</t>
  </si>
  <si>
    <t>设备管理工程师</t>
  </si>
  <si>
    <t>机电一体化专业</t>
  </si>
  <si>
    <t>中山市维特信息科技有限公司</t>
  </si>
  <si>
    <t>软件开发工程师</t>
  </si>
  <si>
    <t xml:space="preserve">计算机软件或相关专业毕业，本科以上学历；
熟悉C\C++，有良好编码习惯；
有良好的自学能力和自学习惯、喜欢钻研；
</t>
  </si>
  <si>
    <t>梁启俊</t>
  </si>
  <si>
    <t>KT板６１</t>
  </si>
  <si>
    <t>技术支持工程师</t>
  </si>
  <si>
    <t xml:space="preserve">机械、模具、材料成型或相关专业毕业，本科以上学历；
熟练操作NX/UG或其他三维设计软件；
学习过编程语言者优先；
</t>
  </si>
  <si>
    <t>售前/售后工程师</t>
  </si>
  <si>
    <t xml:space="preserve">机械、模具、材料成型或相关专业毕业，本科以上学历；
熟练操作NX/UG或其他三维设计软件；
口才和沟通能力好；
</t>
  </si>
  <si>
    <t>奥美森智能装备股份有限公司</t>
  </si>
  <si>
    <t>机械助力工程师</t>
  </si>
  <si>
    <t>机械设计、机械工程等相关专业</t>
  </si>
  <si>
    <t>曾芳琳</t>
  </si>
  <si>
    <t>KT板６２</t>
  </si>
  <si>
    <t>机电一体化、数控技术、自动化等相关专业</t>
  </si>
  <si>
    <t>软件工程师</t>
  </si>
  <si>
    <t>计算机、软件工程等相关专业</t>
  </si>
  <si>
    <t>项目专员</t>
  </si>
  <si>
    <t>机械设计、机电一体化等相关专业</t>
  </si>
  <si>
    <t>中山市美源化妆品有限公司</t>
  </si>
  <si>
    <t>配方工程师</t>
  </si>
  <si>
    <t>梁智杰</t>
  </si>
  <si>
    <t>KT板６３</t>
  </si>
  <si>
    <t>广东鑫光智能系统有限公司</t>
  </si>
  <si>
    <t>助理机械工程师</t>
  </si>
  <si>
    <t xml:space="preserve">1、机械自动化专业，有相关实习工作经验
2、能熟操作Solid work，动手能力强，适应出差
</t>
  </si>
  <si>
    <t>鲁菱</t>
  </si>
  <si>
    <t>KT板６４</t>
  </si>
  <si>
    <t>助理电气工程师</t>
  </si>
  <si>
    <t xml:space="preserve">1、了解电气原理图的绘制
2、对PLC（西门子、三菱）编程有一定入门了解
</t>
  </si>
  <si>
    <t>马瑞兰</t>
  </si>
  <si>
    <t xml:space="preserve">
13709684878
</t>
  </si>
  <si>
    <t>助理软件开发工程师</t>
  </si>
  <si>
    <t xml:space="preserve">1.计算机科学与技术、信息管理或应用数学相关专业
2.逻辑思维能力强
</t>
  </si>
  <si>
    <t>售前售后技术支持工程师</t>
  </si>
  <si>
    <t xml:space="preserve">1.机械、电气、自动化相关专业。
2.热爱销售，沟通能力强。
</t>
  </si>
  <si>
    <t xml:space="preserve">1、做事认真负责，电脑操作熟练；
2、对自动化设备、机械、电气物料等熟悉品质要求
</t>
  </si>
  <si>
    <t>企划推广专员</t>
  </si>
  <si>
    <t xml:space="preserve">1、熟练使用办公软件以及Photo shop、CorelDraw会使用视频剪辑制作软件
2、懂网站维护运营基础知识
</t>
  </si>
  <si>
    <t xml:space="preserve">1、工科背景，有无销售经验均可，喜欢销售工作，有冲劲、有热情
2、懂CAD,会简单画图，有驾驶证，能适应出差
</t>
  </si>
  <si>
    <t>实习生</t>
  </si>
  <si>
    <t xml:space="preserve">1.机械、电气、自动化、软件相关专业。
2、动手能力强，适应出差
</t>
  </si>
  <si>
    <t>中山市创谷众创空间商务有限公司</t>
  </si>
  <si>
    <t>本科学历</t>
  </si>
  <si>
    <t>经理</t>
  </si>
  <si>
    <t>KT板６５</t>
  </si>
  <si>
    <t>国内业务员</t>
  </si>
  <si>
    <t>产品设计助理</t>
  </si>
  <si>
    <t>中山市恒乐电器有限公司</t>
  </si>
  <si>
    <t>1、品质储备2、销售业务3、财务储备4、技术员5、IT管理6、生产管理7、行政助理8、文秘</t>
  </si>
  <si>
    <t>人事主管</t>
  </si>
  <si>
    <t>KT板６６</t>
  </si>
  <si>
    <t>中山市思源电器有限公司</t>
  </si>
  <si>
    <t>部长</t>
  </si>
  <si>
    <t>KT板６７</t>
  </si>
  <si>
    <t>中山允兴电子有限公司</t>
  </si>
  <si>
    <t>张志英</t>
  </si>
  <si>
    <t>KT板６８</t>
  </si>
  <si>
    <t>广东安珂光电科技有限公司</t>
  </si>
  <si>
    <t>销售工程师储备</t>
  </si>
  <si>
    <t>1、教育背景：大专以上学历，电子工程类专业优先；                     2、工作经历：无特定要求（可应届毕业生)；                        3、其他要求:良好的沟通协调能力及团队精神；                       4、熟练掌握办公软件。</t>
  </si>
  <si>
    <t>严先生</t>
  </si>
  <si>
    <t>KT板６９</t>
  </si>
  <si>
    <t>生产部储干</t>
  </si>
  <si>
    <t>企业文化专员</t>
  </si>
  <si>
    <t>1、大专及以上学历，人力资源、平面设计、汉语言文学等相关专业优先，可接受应届毕业生；
2、思维活跃，有创新力，有较强的组织协调能力，执行力强；
3、擅长公文写作和企业文化活动策划，熟练运用PS、AI、Office等软件；
4、了解图像处理、视频处理软件为佳。</t>
  </si>
  <si>
    <t>广东建华管桩有限公司</t>
  </si>
  <si>
    <t>收发员、试验员、采购员</t>
  </si>
  <si>
    <t>李毅</t>
  </si>
  <si>
    <t>KT板７０</t>
  </si>
  <si>
    <t>中山华明泰科技股份有限公司</t>
  </si>
  <si>
    <t>销售业务员</t>
  </si>
  <si>
    <t>大专或以上</t>
  </si>
  <si>
    <t>古丽娟</t>
  </si>
  <si>
    <t>KT板７１</t>
  </si>
  <si>
    <t>实验员</t>
  </si>
  <si>
    <t>贵州乾瑞教育管理有限公司</t>
  </si>
  <si>
    <t>贵州毕节市麻园路博泰大厦B栋20D</t>
  </si>
  <si>
    <t>区域管理老师</t>
  </si>
  <si>
    <t xml:space="preserve">1. 有责任心,具备优秀团队合作精神,善于沟通,积极承担,具备风险把控意识； 
2.具备优秀的沟通表达能力,有自己的观点和想法,主观能动性强；
3.具备突发事件的应急处理能力，逻辑思维能力强；
4.完成公司领导赋予的各项任务；        </t>
  </si>
  <si>
    <t>刘静、张冰冰</t>
  </si>
  <si>
    <t>区域管理员</t>
  </si>
  <si>
    <t>1.能吃苦耐劳，办事灵活，工作积极热情；
2.具有较强的沟通协调能力和语言表达能力，具有一定亲和力；
3.性格开朗，工作积极主动，能够独立开展工作；
4.具有较强的团队合作精神和敬业精神；
5.具备突发事件的应急处理能力，逻辑思维能力强；</t>
  </si>
  <si>
    <t xml:space="preserve">办公室文员 </t>
  </si>
  <si>
    <t>1. 负责公司传真件的收发和公文、信件、邮件的分送，办公室各项档案资料(包括电子档)的收集、整理工作；
2. 负责接待来访人员，做好会议记录；
3. 负责办公室物品的保、整理、出库、入库、发放、使用登记；
4. 管理好员工人事档案资料，建立、完善企业和学校档案资料，严格借档手续；
5. 完成公司领导交办的其他临时工作任务；</t>
  </si>
  <si>
    <t>贵州风行农牧科技有限公司</t>
  </si>
  <si>
    <t>贵州毕节、黔南惠水</t>
  </si>
  <si>
    <t>生产管理储备干部（储备场长）</t>
  </si>
  <si>
    <t xml:space="preserve">1、负责猪场猪群管理工作，协助主管或场长做好猪群饲养管理、环境控制、转群、操作技术等工作； 
2、协助车间主管完成猪群疫苗免疫或保健等技术工作；                3、参与猪场现代化技术培训及学习，完成车间相关工作任务。 </t>
  </si>
  <si>
    <t>王应清、叶静</t>
  </si>
  <si>
    <t xml:space="preserve"> 养殖兽医岗（储备兽医）</t>
  </si>
  <si>
    <t>1、参与制定并执行猪群保健及免疫程序，定期检测猪群健康状况。 
2、与外部实验室紧密对接，通过实验室检测数据，指导猪群健康管理工作。
3、负责猪场内部兽药使用情况反馈；
4、完成上级领导安排的其他工作任务。
5、动物科学、动物医学类相关专业</t>
  </si>
  <si>
    <t>生物安全岗</t>
  </si>
  <si>
    <t xml:space="preserve">1、负责梳理并完善猪场生物安全各项防控措施，并协助场长制定相应的奖罚措施。
2、负责执行并监督各项防控措施执行情况，并及时向上级反馈信息。
3、场内及场外各个控制关口防控检查，针对漏洞及时提出整改意见。
4、完成其他上级领导安排的工作任务。   </t>
  </si>
  <si>
    <t>饲料营养岗</t>
  </si>
  <si>
    <t xml:space="preserve">1、负责猪群饲料营养、饲养配方合适性监控，定期关注料肉比情况，并不断完善饲喂套餐程序。
2、协助营养线路负责人收集饲喂数据，为后续饲料配方升级做好基础工作。                                                            3、关注猪群饲料是否存在浪费情况，并及时提出整改意见。            4、动物科学、动物营养类相关专业 </t>
  </si>
  <si>
    <t>饲料品控岗</t>
  </si>
  <si>
    <t>1、负责监控检测饲料厂或饲料车间所生产的饲料产品的质量管理；
2、负责监督饲料配方的执行，检测化验饲料各项的常规营养数据；
3、完成上级领导交办的其他工作任务。
4、动物科学、食品科学类相关专业</t>
  </si>
  <si>
    <t>种植技术岗</t>
  </si>
  <si>
    <t>1、负责养殖场消纳地作物的种植规划；
2、负责消纳地种植规划所需种子、农药、化肥等物资采购；
3、负责田间管理、种植人员管理。
4、农学、园林园艺、植物保护类相关专业</t>
  </si>
  <si>
    <t>环保技术岗</t>
  </si>
  <si>
    <t>1、负责养殖场环保区的建设及监管工作；
2、负责污水处理体系、固肥处理体系、喷管系统等运营管理；
3、负责运营人员蓝领的管理、绩效考核等工作。
4、环境工程、环境科学类相关专业</t>
  </si>
  <si>
    <t>设备管理岗</t>
  </si>
  <si>
    <t>1、负责现场设备的统筹管理，根据工期及设备进度做出相应安排；
2、负责现场设备的安装监督、调试验收、问题整改等工作；
3、负责养殖场生产设备的技术指导、日常维修、定期保养等工作。
4、电气自动化、机械自动化类相关专业</t>
  </si>
  <si>
    <t xml:space="preserve">浙江三花汽车零部件有限公司 </t>
  </si>
  <si>
    <t>浙江省杭州市钱塘经济技术开发区12号大街301</t>
  </si>
  <si>
    <t>调试岗</t>
  </si>
  <si>
    <t xml:space="preserve">大专及以上，材料机械自动化机电相关专业 </t>
  </si>
  <si>
    <t>刘惠铭</t>
  </si>
  <si>
    <t xml:space="preserve"> 现场工艺岗</t>
  </si>
  <si>
    <t>大专及以上，材料机械自动化机电相关专业</t>
  </si>
  <si>
    <t>质量岗</t>
  </si>
  <si>
    <t>样品岗</t>
  </si>
  <si>
    <t>自动化设备操作岗</t>
  </si>
  <si>
    <t xml:space="preserve">重庆财鑫工贸有限责任公司 </t>
  </si>
  <si>
    <t>重庆</t>
  </si>
  <si>
    <t>机械技术员</t>
  </si>
  <si>
    <t xml:space="preserve">机械，机电，自动化，材料成型，装备制造等相关专业
1.专业基础扎实，学习能力强
2.具有良好的团队意识和学习能力
3.身体健康，能适应倒班 </t>
  </si>
  <si>
    <t>吴俊洁</t>
  </si>
  <si>
    <t xml:space="preserve">质量巡验员 </t>
  </si>
  <si>
    <t>机械，材料，自动化，汽车，轨道等相关专业
1.专业基础扎实，学习能力强
2.具有良好的团队意识和学习能力
3.身体健康，能适应倒班</t>
  </si>
  <si>
    <t>机械，机电，自动化，汽车，轨道等相关专业
1.专业基础扎实，学习能力强
2.具有良好的团队意识和学习能力
3.身体健康，能适应倒班</t>
  </si>
  <si>
    <t>毕节亚华装饰有限公司</t>
  </si>
  <si>
    <t>碧阳大道众隆财富11楼亚华装饰</t>
  </si>
  <si>
    <t>业务员</t>
  </si>
  <si>
    <t>具备销售领域基本概念，具有较强的沟通能力，掌握并灵活运用知识的能力，熟悉业务工作流程。</t>
  </si>
  <si>
    <t>黄柳月，王旭</t>
  </si>
  <si>
    <t>有一定的相关工作经验，熟悉软件 3DMAX,  IA,  PS,  CAD</t>
  </si>
  <si>
    <t>主管</t>
  </si>
  <si>
    <t>具有较强的沟通能力和团队合作意识，能够带领团队</t>
  </si>
  <si>
    <t>具有较强的沟通洽谈能力，团队合作能力强，能够带领团队</t>
  </si>
  <si>
    <t>工程监理</t>
  </si>
  <si>
    <t>有一定的工地管理经验，具有较强的沟通能力，责任心强</t>
  </si>
  <si>
    <t>隆基集团</t>
  </si>
  <si>
    <t>产品设计工程师</t>
  </si>
  <si>
    <t>秦老师</t>
  </si>
  <si>
    <t>东方菱日锅炉有限公司</t>
  </si>
  <si>
    <t>嘉兴市经开区城南街道成功路1267号</t>
  </si>
  <si>
    <t>焊接技术人才
数控技术人才
质量检测人才
探伤技术人才
机加技术人才</t>
  </si>
  <si>
    <t>各2名</t>
  </si>
  <si>
    <t xml:space="preserve">
入职缴纳社保公积金
试用期工资4000元/月，转正后5000-10000元/月
试用期工资4000元/月，转正后5000-8000元/月
试用期工资4000元/月，转正后5000-8000元/月
试用期工资4000元/月，转正后5000-8000元/月
试用期工资4000元/月，转正后5000-8000元/月
焊接、材料相关专业、机械类相关专业</t>
  </si>
  <si>
    <t>桐乡市桐一房地产经济有限公司</t>
  </si>
  <si>
    <t>桐乡市环城北路1497号</t>
  </si>
  <si>
    <t xml:space="preserve">  门店店长</t>
  </si>
  <si>
    <t>沈利强</t>
  </si>
  <si>
    <t>事业部专员</t>
  </si>
  <si>
    <t>浙江御成酒店有限公司-乌镇皇冠假日酒店</t>
  </si>
  <si>
    <t>浙江省嘉兴市桐乡市乌镇镇青镇路 1 号</t>
  </si>
  <si>
    <t>业务拓展经理</t>
  </si>
  <si>
    <t>吕思颖</t>
  </si>
  <si>
    <t>传媒经理</t>
  </si>
  <si>
    <t>美工</t>
  </si>
  <si>
    <t>宾客服务经理</t>
  </si>
  <si>
    <t>乌镇旅游股份有限公司</t>
  </si>
  <si>
    <t>浙江省桐乡市乌镇镇石佛南路18号</t>
  </si>
  <si>
    <t>导游</t>
  </si>
  <si>
    <t>蒋玉清</t>
  </si>
  <si>
    <t>预订专员</t>
  </si>
  <si>
    <t>前厅接待员</t>
  </si>
  <si>
    <t>酒店礼宾</t>
  </si>
  <si>
    <t>酒店餐饮服务</t>
  </si>
  <si>
    <t>酒店客房服务</t>
  </si>
  <si>
    <t>酒店厨师</t>
  </si>
  <si>
    <t>景区售票</t>
  </si>
  <si>
    <t>景区检票</t>
  </si>
  <si>
    <t>景点讲解（场馆）</t>
  </si>
  <si>
    <t>景区导购</t>
  </si>
  <si>
    <t>人力资源专员</t>
  </si>
  <si>
    <t>创正电气股份有限公司</t>
  </si>
  <si>
    <t>南湖区七星镇七星路1号</t>
  </si>
  <si>
    <t>大专以上  大学英语四级以上，英语或国际贸易等相关专业，薪资是底薪+提成。</t>
  </si>
  <si>
    <t>大专以上  机械设计、市场营销等相关专业，根据销售技能确定底薪，薪资是底薪+提成。</t>
  </si>
  <si>
    <t>大专以上  机电一体化、电气工程自动化、机械设计与制造、模具制造等相关专业，会CAD软件，加班费另算。</t>
  </si>
  <si>
    <t>办公文员</t>
  </si>
  <si>
    <t>大专以上  人力资源管理、行政管理、工商管理、中文、英语等相关专业。</t>
  </si>
  <si>
    <t>巨力自动化设备（浙江）有限公司</t>
  </si>
  <si>
    <t>嘉兴市秀洲区塘汇街道岗山路1268号</t>
  </si>
  <si>
    <t>机械调试工程师</t>
  </si>
  <si>
    <t>中专及以上  机械或机电一体化专业，综合薪资4000-6000元/月</t>
  </si>
  <si>
    <t>吴女士</t>
  </si>
  <si>
    <t>电气调试工程师</t>
  </si>
  <si>
    <t>中专及以上  电气或自动化设计相关专业，综合薪资4000-6000元/月</t>
  </si>
  <si>
    <t>营销类实习生</t>
  </si>
  <si>
    <t>本科  英语或机械设计相关专业，薪资4000-8000元/月</t>
  </si>
  <si>
    <t>浙江港安智能科技有限公司</t>
  </si>
  <si>
    <t>嘉兴市嘉兴港区平海路西侧</t>
  </si>
  <si>
    <t>现场施工技术员</t>
  </si>
  <si>
    <t>工程造价、机械制造与自动化、机电一体化技术、模具设计与制造、电气自动化技术等相关专业  应届毕业生，男生优先；有主见、有责任心、有恒心，肯吃苦</t>
  </si>
  <si>
    <t>陆小姐</t>
  </si>
  <si>
    <t>浙江禾东船业科技股份有限公司</t>
  </si>
  <si>
    <t>浙江省嘉兴市区</t>
  </si>
  <si>
    <t>船舶质检</t>
  </si>
  <si>
    <t>船舶类设计、建造和检验相关专业</t>
  </si>
  <si>
    <t>许工</t>
  </si>
  <si>
    <t>船体设计</t>
  </si>
  <si>
    <t>船舶工程或海洋工程</t>
  </si>
  <si>
    <t>电气设计</t>
  </si>
  <si>
    <t>机电一体或电气自动化相关专业</t>
  </si>
  <si>
    <t>浙江信汇新材料股份有限公司</t>
  </si>
  <si>
    <t>嘉兴港区</t>
  </si>
  <si>
    <t>化工类  本科</t>
  </si>
  <si>
    <t>王秋英</t>
  </si>
  <si>
    <t>设备工程师</t>
  </si>
  <si>
    <t>设备类  本科</t>
  </si>
  <si>
    <t>仪表工程师</t>
  </si>
  <si>
    <t>自动化类  本科</t>
  </si>
  <si>
    <t>工艺操作</t>
  </si>
  <si>
    <t>化工类  大专及以上</t>
  </si>
  <si>
    <t>分析检验</t>
  </si>
  <si>
    <t>检验分析  大专及以上</t>
  </si>
  <si>
    <t>电仪维护</t>
  </si>
  <si>
    <t>自动化类  大专及以上</t>
  </si>
  <si>
    <t>设备类  大专及以上</t>
  </si>
  <si>
    <t>陈先生  </t>
  </si>
  <si>
    <t>18857381878 </t>
  </si>
  <si>
    <t>四川壮禾人力资源有限公司</t>
  </si>
  <si>
    <t>四川普瑞斯生物科技有限公司</t>
  </si>
  <si>
    <t>学术专员</t>
  </si>
  <si>
    <t xml:space="preserve">1、大专及以上学历，年龄在22-35岁之间，2、护理等专业优先考虑，3、有较强沟通、表达能力，4、能接受不定时出差 </t>
  </si>
  <si>
    <t>1、大专以上学历，能够熟练操作2d/3d制图软件2、吃苦耐劳，工作认真细致，积极学习相关知识，3、入职能够在公司稳定的工作，4、985、211，工业设计等理工类专业优先考虑</t>
  </si>
  <si>
    <t>四川坤天硬质合金有限责任公司</t>
  </si>
  <si>
    <t>研发人员</t>
  </si>
  <si>
    <t>大专以上文化程度，年龄20—35岁，机械类专业或材料相关专业。</t>
  </si>
  <si>
    <t>四川远鼎建设项目管理有限责任公司</t>
  </si>
  <si>
    <t>一级造价工程师</t>
  </si>
  <si>
    <t xml:space="preserve">1、具有全国注册造价工程师执业资格；2、具备较强的管理、协调和沟通能力；
3、熟悉国家现行建筑行业相关法律法规、行业技术标准；
4、具备独立编制（审核）工程量清单、招标控制价和竣工结算的能力；具有参与、组织大型或较大规模工程项目造价咨询经验的优先；5、能处理造价咨询中遇到的重点、难点和疑点问题，并熟练运用各类专业计价计量软件；
6、具备造价咨询工作3年及以上时间工作经验，同时具备建筑施工企业工作经验者优先录用。
</t>
  </si>
  <si>
    <t>二级造价工程师，造价员</t>
  </si>
  <si>
    <t xml:space="preserve">1、具有全国建设工程造价员资格证（审）资格；2、具备3年以上造价咨询工作经验；
3、具有较强的工作责任心和良好的职业道德；
4、能熟练运用各类专业计价计量软件及办公软件；
5、具备一定的协调、沟通能力。同时具备建筑施工企业工作经验者优先录用。
</t>
  </si>
  <si>
    <t>1、具有大专及以上学历（可接受应届毕业生），建筑工程类相关专业，能熟练运用office办公软件等。2、工作责任心较强，做事细致严谨，有良好的职业道德素质。</t>
  </si>
  <si>
    <t>商务助理</t>
  </si>
  <si>
    <t xml:space="preserve">1、具有做标书1年以上工作经验；2、具有良好的文字功底，能熟练使用办公软件；
3、拥有良好的职业道德和文化素养； 
4、团队合作精神强，做事细致严谨，能够承受一定的工作压力。
</t>
  </si>
  <si>
    <t>宜宾市南溪区红光制药有限公司</t>
  </si>
  <si>
    <t>QA</t>
  </si>
  <si>
    <t xml:space="preserve">1、大专及以上学历，化学及药学等相关专业；2、熟练GMP管理
3. 有药品生产管理经验者优先
4、家住南溪区优先考虑
</t>
  </si>
  <si>
    <t>QC</t>
  </si>
  <si>
    <t xml:space="preserve">1、大专及以上学历，化学及药学等相关专业；2、熟练使用HPLC, GC, 水分滴定仪等仪器设备；3、有食品检测、化工分析或药企分析经验；
4、家住南溪区优先考虑
</t>
  </si>
  <si>
    <t xml:space="preserve">1、大专及以上学历，化学及药学等相关专业；2、有较强的责任心
3、有药品生产管理经验者和安全员证者优先
</t>
  </si>
  <si>
    <t>采购</t>
  </si>
  <si>
    <t xml:space="preserve">1、 大专以上学历，化工、化学、医药专业优先；2、 有2-3年以上采购工作经验；
3、 熟练使用办公软件；
4、 有较强的谈判及沟通能力,应变能力强，责任心强；
</t>
  </si>
  <si>
    <t>1、大专以上学历，药学、制药工程及应用化学相关专业；2、1年以上药厂生产管理经验。</t>
  </si>
  <si>
    <t>设备管理员</t>
  </si>
  <si>
    <t xml:space="preserve">1. 专科以上学历，化工工艺、化工设备、制药等相关专业，一年以上相关工作经历。2. 熟悉GMP操作流程及标准；
3. 有相关从业资格证书，从事过GMP设备验证经验优先；
4. 良好的职业道德素质，抗压性强，有责任心，积极主动
</t>
  </si>
  <si>
    <t>福耀玻璃工业集团股份有限公司</t>
  </si>
  <si>
    <t xml:space="preserve">广州市增城区新塘镇新耀南路1号  </t>
  </si>
  <si>
    <t>本科   机械、化工与材料工程、英日语、车辆工程等</t>
  </si>
  <si>
    <t>林保勇</t>
  </si>
  <si>
    <t>本科  机械、化工与材料工程、无机非金属等、工业工程、车辆工程、高分子材料、功能与材料、材料成型及控制、包装工程等</t>
  </si>
  <si>
    <t>生产运营管理</t>
  </si>
  <si>
    <t>本科专业不限</t>
  </si>
  <si>
    <t>设备运维工程师</t>
  </si>
  <si>
    <t>大专/本科   电气工程及其自动化、机械设计</t>
  </si>
  <si>
    <t>机械手主控储备</t>
  </si>
  <si>
    <t>大专/本科  机电一体化、工业机器人、电气自动化</t>
  </si>
  <si>
    <t>班组长储备</t>
  </si>
  <si>
    <t>大专/本科专业不限</t>
  </si>
  <si>
    <t>广州帕卡汽车零部件有限公司</t>
  </si>
  <si>
    <t>广州市从化区鳌头镇星业路26号</t>
  </si>
  <si>
    <t>设计科员</t>
  </si>
  <si>
    <t>模具设计、机械设计、汽车工程等相关专业</t>
  </si>
  <si>
    <t>潘金凤</t>
  </si>
  <si>
    <t>开发科员</t>
  </si>
  <si>
    <t>高分子、纤维等专业</t>
  </si>
  <si>
    <t>新车型科员</t>
  </si>
  <si>
    <t>理工类</t>
  </si>
  <si>
    <t>生准科员</t>
  </si>
  <si>
    <t>日语翻译</t>
  </si>
  <si>
    <t>日语相关专业</t>
  </si>
  <si>
    <t>设备保全</t>
  </si>
  <si>
    <t>机电一体化等专业</t>
  </si>
  <si>
    <t>广州世达橡塑科技有限公司</t>
  </si>
  <si>
    <t>广州市增城中新镇福和三迳村四大向</t>
  </si>
  <si>
    <t>1、到公司各岗位进行现场技能学习；
2、作为公司未来各岗位管理干部培养；
3、不限专业；具有良好的个人综合素养；性格活泼开朗，积极向上；有较强的语言沟通表达能力。</t>
  </si>
  <si>
    <t>谢新华</t>
  </si>
  <si>
    <t>部长助理/文员</t>
  </si>
  <si>
    <t>1、熟悉人力资源六大模块
2、跟进客户订单的完成与交付；
3、对现场生产计划达成结果进行跟踪；
4、负责与客户的日常沟通；
5、有良好的沟通能力，思维敏捷；
6、人力资源管理、工商管理、电子商务、市场营销专业等相关专业。</t>
  </si>
  <si>
    <t>1、负责产品的生产工艺研发与调试。
2、高分子/机电/模具等工程类专业。</t>
  </si>
  <si>
    <t>模具技术员</t>
  </si>
  <si>
    <t>1、模具的维护保养；
2、模具的上线安装与下线回收保养；
3、生产过程中模具的状态管理；
4、模具设计与加工，机电一体化专业优秀。</t>
  </si>
  <si>
    <t>1、负责公司设备日常保养管理；
2、负责生产设备防呆装置设计、安排与故障排除；
3、负责设备部门职员技能管理和业务提升。
4、懂ＰＬＣ编程，模具设计专业优秀毕业生亦可。</t>
  </si>
  <si>
    <t>1、负责工序的产品检验；
2、工序工艺参数执行监控；
3、负责过程SPC控制图及CPK；
4、对质量管理有兴趣、品质意识，专业不限。</t>
  </si>
  <si>
    <t>1、负责生产设备防呆装置设计、安排与故障排除；
2、机械自动化改造；
3、机械电子电路；
4、机械工程专业。</t>
  </si>
  <si>
    <t>广州市银宝山新汽车零部件有限公司</t>
  </si>
  <si>
    <t>广州市</t>
  </si>
  <si>
    <t>产品储干</t>
  </si>
  <si>
    <t>机电一体化、机械、自动化、车辆工程专业等理工类相关专业</t>
  </si>
  <si>
    <t>钟艳娟</t>
  </si>
  <si>
    <t>项目储干</t>
  </si>
  <si>
    <t>生产技术储干</t>
  </si>
  <si>
    <t>品质储干</t>
  </si>
  <si>
    <t>机电一体化、机械、自动化、电子、管理类等相关专业</t>
  </si>
  <si>
    <t>生产储干</t>
  </si>
  <si>
    <t xml:space="preserve">天创时尚股份有限公司 </t>
  </si>
  <si>
    <t>广州市南沙区东涌镇银沙大街31号天创工业园
番禺区大石街石北工业路644号（巨大创意产业园）14栋天创时尚</t>
  </si>
  <si>
    <t>1、大专及以上学历，电子商务、市场营销等相关专业优先；
2、有良好的服务意识和承压能力，耐心。细致、责任心强；
3、熟悉应用办公软件；
4、对网红直播、鞋服感兴趣者优先。</t>
  </si>
  <si>
    <t>郑晓儿</t>
  </si>
  <si>
    <t xml:space="preserve"> 生产管培生</t>
  </si>
  <si>
    <t>1、大专以上学历，专业不限（制鞋工艺、智能制造、机电工程、工业机器人或管理类等相关专业优先）；
2、吃苦耐劳、踏实上进，有意愿长期从事生产现场管理工作；
3、有较强的自我成就动机。</t>
  </si>
  <si>
    <t>广州上本教育科技有限公司</t>
  </si>
  <si>
    <t>南沙区、番禺区、东莞区、佛山区、珠海区、从化区</t>
  </si>
  <si>
    <t>初高数学</t>
  </si>
  <si>
    <t>1、本科及以上学历（优秀大专也可以）
2、教师资格证(在考、准备考状态都可以)</t>
  </si>
  <si>
    <t>王美玲</t>
  </si>
  <si>
    <t>初高语文</t>
  </si>
  <si>
    <t>初高英语</t>
  </si>
  <si>
    <t>初高物理</t>
  </si>
  <si>
    <t>初高化学</t>
  </si>
  <si>
    <t>无责任底薪4000+提成
带薪培训，有兴趣者均可</t>
  </si>
  <si>
    <t>广州明毅电子机械有限公司</t>
  </si>
  <si>
    <t>广州市增城区增江街荔三大道2号</t>
  </si>
  <si>
    <t>装配技术员</t>
  </si>
  <si>
    <t>1、18-32周岁，有相关经验者优先中技实习生均可；  
2、性格沉稳，做事积极，能吃苦耐劳；
3、愿意接受出差要求；  
4、有管路相关工作经验。</t>
  </si>
  <si>
    <t>苏楚玲</t>
  </si>
  <si>
    <t>CNC技术员</t>
  </si>
  <si>
    <t xml:space="preserve">1、相关专业中技实习生均可；  
2、熟练使用CAD软件；
3、能够看懂机械加工的相关图纸，并依照图纸施工；    
4、有数控加工中心/CNC相关工作经验。  </t>
  </si>
  <si>
    <t>电控技术员</t>
  </si>
  <si>
    <t xml:space="preserve">1、有电控相关专业中技实习生均可；  
2、有配电相关工作经验。   </t>
  </si>
  <si>
    <t>机械设计工程师</t>
  </si>
  <si>
    <t>1、本科以上学历、应届毕业生理工科系为主；
2、会操作CAD与Pro-E/UG软件熟练办公软件。
3、由于此岗位工作张力较大，需要对机械设计有热忱</t>
  </si>
  <si>
    <t>客服驻厂</t>
  </si>
  <si>
    <t xml:space="preserve">1、大专或以上学历，应届毕业生优先；
 2、要求机电一体化专业； 
 3、熟悉PCC、变频器使用、CAD绘图运用、有一定PLC程序编程基础；
 4、熟悉电脑办公软件； </t>
  </si>
  <si>
    <t>业务工程师</t>
  </si>
  <si>
    <t xml:space="preserve">1.本科以上学历，英语4-6级；
2.有线路板及半导体经验或类似经验优先
3.熟练office办公软件；
4.能看懂简单图纸或有简单操作CAD经验；
5.有国际贸易知识；
6.有C1驾照适应出差；
</t>
  </si>
  <si>
    <t>研发工程师(电控)</t>
  </si>
  <si>
    <t xml:space="preserve"> 1、本科以上学历、应届毕业生，机电一体化、自动化、机械电机系为主，物理有兴趣者也可； 
 2、英语六级佳，至少英语四级；
 3、对PLC或C语言、C#、VB、html、CSS、javascript、labview有一定基础； 
 4、做过机械手相关研究者佳； 
 5、不怕吃苦、肯学习；
6、可以接受高强度工作张力。
</t>
  </si>
  <si>
    <t>黄石东贝电器股份有限公司</t>
  </si>
  <si>
    <t xml:space="preserve">黄石黄金山开发区*铁山区
（国家级高新开发区） </t>
  </si>
  <si>
    <r>
      <rPr>
        <sz val="12"/>
        <color theme="1"/>
        <rFont val="仿宋"/>
        <charset val="134"/>
      </rPr>
      <t>本科</t>
    </r>
    <r>
      <rPr>
        <sz val="12"/>
        <color theme="1"/>
        <rFont val="仿宋"/>
        <charset val="134"/>
      </rPr>
      <t>及</t>
    </r>
    <r>
      <rPr>
        <sz val="12"/>
        <color theme="1"/>
        <rFont val="仿宋"/>
        <charset val="134"/>
      </rPr>
      <t>以上</t>
    </r>
  </si>
  <si>
    <t>董梦</t>
  </si>
  <si>
    <t>营销业务员</t>
  </si>
  <si>
    <r>
      <rPr>
        <sz val="12"/>
        <color theme="1"/>
        <rFont val="仿宋"/>
        <charset val="134"/>
      </rPr>
      <t>大专</t>
    </r>
    <r>
      <rPr>
        <sz val="12"/>
        <color theme="1"/>
        <rFont val="仿宋"/>
        <charset val="134"/>
      </rPr>
      <t>及</t>
    </r>
    <r>
      <rPr>
        <sz val="12"/>
        <color theme="1"/>
        <rFont val="仿宋"/>
        <charset val="134"/>
      </rPr>
      <t>以上</t>
    </r>
  </si>
  <si>
    <t>维修</t>
  </si>
  <si>
    <t>中专及以上</t>
  </si>
  <si>
    <t xml:space="preserve">黄石宏和电子材料科技有限公司 </t>
  </si>
  <si>
    <t xml:space="preserve">黄石市经济开发区鹏程大道东108号 </t>
  </si>
  <si>
    <t>生产\保养\质检储备干部</t>
  </si>
  <si>
    <r>
      <rPr>
        <sz val="12"/>
        <color theme="1"/>
        <rFont val="仿宋"/>
        <charset val="134"/>
      </rPr>
      <t>4800元/月</t>
    </r>
    <r>
      <rPr>
        <sz val="12"/>
        <color theme="1"/>
        <rFont val="仿宋"/>
        <charset val="134"/>
      </rPr>
      <t>，</t>
    </r>
    <r>
      <rPr>
        <sz val="12"/>
        <color theme="1"/>
        <rFont val="仿宋"/>
        <charset val="134"/>
      </rPr>
      <t>本科以上学历，应届毕业生优先，无机非金属材料专业、化学专业、机械设计、机电、电气工程、工商管理相关专业优先。</t>
    </r>
    <r>
      <rPr>
        <sz val="12"/>
        <color rgb="FF444444"/>
        <rFont val="Times New Roman"/>
        <charset val="134"/>
      </rPr>
      <t> </t>
    </r>
  </si>
  <si>
    <t xml:space="preserve"> 金鑫</t>
  </si>
  <si>
    <r>
      <rPr>
        <sz val="12"/>
        <color theme="1"/>
        <rFont val="仿宋"/>
        <charset val="134"/>
      </rPr>
      <t>电气工程师</t>
    </r>
    <r>
      <rPr>
        <sz val="10.5"/>
        <color theme="1"/>
        <rFont val="Times New Roman"/>
        <charset val="134"/>
      </rPr>
      <t> </t>
    </r>
  </si>
  <si>
    <t>本科以上学历，电气工程专业。</t>
  </si>
  <si>
    <t>本科以上学历，机械设计划专业。公司完善的培养计划，晋升通道；</t>
  </si>
  <si>
    <t>制程工程师</t>
  </si>
  <si>
    <t>本科以上学历，应届毕业生优先，化学、无机非金属材料、高分子材料专业相关优先。负责公司新产品开发。</t>
  </si>
  <si>
    <t>身体健康，吃苦耐劳</t>
  </si>
  <si>
    <t>黄石沪士电子有限公司</t>
  </si>
  <si>
    <t>黄石市经济技术开发区金山大道81号</t>
  </si>
  <si>
    <r>
      <rPr>
        <sz val="10.5"/>
        <color theme="1"/>
        <rFont val="宋体"/>
        <charset val="134"/>
      </rPr>
      <t>中级</t>
    </r>
    <r>
      <rPr>
        <sz val="10.5"/>
        <color theme="1"/>
        <rFont val="PMingLiU"/>
        <charset val="134"/>
      </rPr>
      <t>技术员</t>
    </r>
  </si>
  <si>
    <r>
      <rPr>
        <sz val="12"/>
        <color theme="1"/>
        <rFont val="仿宋"/>
        <charset val="134"/>
      </rPr>
      <t>中专以上学历</t>
    </r>
    <r>
      <rPr>
        <sz val="12"/>
        <color theme="1"/>
        <rFont val="Times New Roman"/>
        <charset val="134"/>
      </rPr>
      <t>,</t>
    </r>
    <r>
      <rPr>
        <sz val="12"/>
        <color theme="1"/>
        <rFont val="宋体"/>
        <charset val="134"/>
      </rPr>
      <t>专业不限，有</t>
    </r>
    <r>
      <rPr>
        <sz val="12"/>
        <color theme="1"/>
        <rFont val="Times New Roman"/>
        <charset val="134"/>
      </rPr>
      <t>PCB</t>
    </r>
    <r>
      <rPr>
        <sz val="12"/>
        <color theme="1"/>
        <rFont val="宋体"/>
        <charset val="134"/>
      </rPr>
      <t>从业经验优先</t>
    </r>
  </si>
  <si>
    <t>陈博</t>
  </si>
  <si>
    <t>维护技术员</t>
  </si>
  <si>
    <r>
      <rPr>
        <sz val="12"/>
        <color theme="1"/>
        <rFont val="仿宋"/>
        <charset val="134"/>
      </rPr>
      <t>大专学历</t>
    </r>
    <r>
      <rPr>
        <sz val="10.5"/>
        <color theme="1"/>
        <rFont val="Times New Roman"/>
        <charset val="134"/>
      </rPr>
      <t>,</t>
    </r>
    <r>
      <rPr>
        <sz val="10.5"/>
        <color theme="1"/>
        <rFont val="PMingLiU"/>
        <charset val="134"/>
      </rPr>
      <t>机械制造</t>
    </r>
    <r>
      <rPr>
        <sz val="10.5"/>
        <color theme="1"/>
        <rFont val="Times New Roman"/>
        <charset val="134"/>
      </rPr>
      <t>/</t>
    </r>
    <r>
      <rPr>
        <sz val="10.5"/>
        <color theme="1"/>
        <rFont val="PMingLiU"/>
        <charset val="134"/>
      </rPr>
      <t>电气自动化等相关专业</t>
    </r>
  </si>
  <si>
    <t>储干工程师</t>
  </si>
  <si>
    <r>
      <rPr>
        <sz val="12"/>
        <color theme="1"/>
        <rFont val="仿宋"/>
        <charset val="134"/>
      </rPr>
      <t>本科学历</t>
    </r>
    <r>
      <rPr>
        <sz val="10.5"/>
        <color theme="1"/>
        <rFont val="Times New Roman"/>
        <charset val="134"/>
      </rPr>
      <t>,</t>
    </r>
    <r>
      <rPr>
        <sz val="10.5"/>
        <color theme="1"/>
        <rFont val="PMingLiU"/>
        <charset val="134"/>
      </rPr>
      <t>材料</t>
    </r>
    <r>
      <rPr>
        <sz val="10.5"/>
        <color theme="1"/>
        <rFont val="Times New Roman"/>
        <charset val="134"/>
      </rPr>
      <t>/</t>
    </r>
    <r>
      <rPr>
        <sz val="10.5"/>
        <color theme="1"/>
        <rFont val="PMingLiU"/>
        <charset val="134"/>
      </rPr>
      <t>化工</t>
    </r>
    <r>
      <rPr>
        <sz val="10.5"/>
        <color theme="1"/>
        <rFont val="Times New Roman"/>
        <charset val="134"/>
      </rPr>
      <t>/</t>
    </r>
    <r>
      <rPr>
        <sz val="10.5"/>
        <color theme="1"/>
        <rFont val="PMingLiU"/>
        <charset val="134"/>
      </rPr>
      <t>机械</t>
    </r>
    <r>
      <rPr>
        <sz val="10.5"/>
        <color theme="1"/>
        <rFont val="Times New Roman"/>
        <charset val="134"/>
      </rPr>
      <t>/</t>
    </r>
    <r>
      <rPr>
        <sz val="10.5"/>
        <color theme="1"/>
        <rFont val="PMingLiU"/>
        <charset val="134"/>
      </rPr>
      <t>电气等相关专业</t>
    </r>
  </si>
  <si>
    <t>黄石信博科技有限公司</t>
  </si>
  <si>
    <t xml:space="preserve">黄石市金山大道218号 </t>
  </si>
  <si>
    <t>工程师</t>
  </si>
  <si>
    <t>本科以上学历，有强烈的事业心和责任心，有较强的团队精神，相关专业优先。</t>
  </si>
  <si>
    <t xml:space="preserve"> 刘玉杰</t>
  </si>
  <si>
    <t>组长</t>
  </si>
  <si>
    <t>大专以上学历，有强烈的事业心和责任心，有较强的团队精神，有过企业实习经验者优先。</t>
  </si>
  <si>
    <t>大专以上学历，有强烈的事业心和责任心，有较强的团队精神，优秀应届毕业生优先。</t>
  </si>
  <si>
    <t>招聘人员</t>
  </si>
  <si>
    <t>招聘人员电话</t>
  </si>
  <si>
    <t>杨雷</t>
  </si>
  <si>
    <t>龙口市西城区</t>
  </si>
  <si>
    <t xml:space="preserve">本科
1、负责与分管项目/客户进行技术沟通，识别顾客需求和期望并参与评审开发可行性  
2、负责新产品的结构设计，结构优化以及输出产品图纸、技术规范、产品开发大日程等  
3、负责所负责产品的来样测绘及来图转化工作，保证图纸正确、规范  
4、负责所属范围内作业标准/指导书的编制、更新、监督下发工作 </t>
  </si>
  <si>
    <t>工艺(设计/改进)工程师</t>
  </si>
  <si>
    <t>本科
1、负责按流程进行产品工装、检具等的设计开发、校对、审核工作，按时、准确下发图纸。  
2、负责加工工艺的编制、校对，提交会签，工艺路线及参数满足产品质量要求并适于车间操作。  
3、负责跟踪新产品的试制验证过程，保证按进度要求完成并提供准确的试验数据。  
负责按流程进行加工工艺、工装、检具图纸及相关文件的更改。</t>
  </si>
  <si>
    <t>国际贸易</t>
  </si>
  <si>
    <t xml:space="preserve">本科
1、负责新客户储备，收集新客户资源，识别意向客户，确定储备客户，识别目标客户并提交审批。  
2、负责新客户开发，沟通目标客户，争取客户询价、沟通客户要求，商务谈判，争取签订合同（订单）。  
3、负责确定顾客要求及业务流程，订单接收及合同评审。  
4、负责编制销售计划，落实生产订单，安排发货并通知客户。  
5、负责按公司规定做好货款回收工作。  
6、负责售后服务，确保客户满意。    </t>
  </si>
  <si>
    <t>贺尔琴</t>
  </si>
  <si>
    <t>付灵越</t>
  </si>
  <si>
    <t xml:space="preserve">孙晓勤 </t>
  </si>
  <si>
    <t xml:space="preserve"> 刘静</t>
  </si>
  <si>
    <t xml:space="preserve">徐女士 </t>
  </si>
  <si>
    <t xml:space="preserve">曾经理 </t>
  </si>
  <si>
    <t>蒋女士</t>
  </si>
  <si>
    <t xml:space="preserve">谭晨光 </t>
  </si>
  <si>
    <t>葛政</t>
  </si>
  <si>
    <t xml:space="preserve">陈声梅 </t>
  </si>
  <si>
    <t>范女士</t>
  </si>
  <si>
    <t>张建平</t>
  </si>
  <si>
    <t>核对民办学校电话是否已打</t>
  </si>
  <si>
    <t xml:space="preserve">温乐丰 </t>
  </si>
  <si>
    <t>杨宏伟</t>
  </si>
  <si>
    <t>173  8575  8000</t>
  </si>
  <si>
    <t>朱必红</t>
  </si>
  <si>
    <t>王丽萍</t>
  </si>
  <si>
    <t>胡国梁</t>
  </si>
  <si>
    <t>陈思敏</t>
  </si>
  <si>
    <t>史韬</t>
  </si>
  <si>
    <t>罗敏</t>
  </si>
  <si>
    <t>程楚露</t>
  </si>
  <si>
    <t>180-3333-6173</t>
  </si>
  <si>
    <t>郝祥凯</t>
  </si>
  <si>
    <t>陈雨沙</t>
  </si>
  <si>
    <t>陈祖然</t>
  </si>
  <si>
    <t>吴涛</t>
  </si>
  <si>
    <t>屠冉冉</t>
  </si>
  <si>
    <t>赵秦鑫</t>
  </si>
  <si>
    <t>龙越</t>
  </si>
  <si>
    <t>无锡人社</t>
  </si>
  <si>
    <t xml:space="preserve">周丽 </t>
  </si>
  <si>
    <t>中山人社
（21家）</t>
  </si>
  <si>
    <t>17705888898（已确认）</t>
  </si>
  <si>
    <t>嘉兴人社（有一家企业要换，志梅对接）</t>
  </si>
  <si>
    <t>陈先生</t>
  </si>
  <si>
    <t>已确认（叶）</t>
  </si>
  <si>
    <t>广州人社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</si>
</sst>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2">
    <font>
      <sz val="11"/>
      <color theme="1"/>
      <name val="宋体"/>
      <charset val="134"/>
      <scheme val="minor"/>
    </font>
    <font>
      <sz val="12"/>
      <color theme="1"/>
      <name val="黑体"/>
      <charset val="134"/>
    </font>
    <font>
      <sz val="12"/>
      <color rgb="FFFF0000"/>
      <name val="黑体"/>
      <charset val="134"/>
    </font>
    <font>
      <sz val="12"/>
      <color theme="1"/>
      <name val="宋体"/>
      <charset val="134"/>
      <scheme val="minor"/>
    </font>
    <font>
      <sz val="12"/>
      <color rgb="FF000000"/>
      <name val="宋体"/>
      <charset val="134"/>
      <scheme val="minor"/>
    </font>
    <font>
      <sz val="12"/>
      <name val="宋体"/>
      <charset val="134"/>
      <scheme val="minor"/>
    </font>
    <font>
      <sz val="12"/>
      <color rgb="FFFF0000"/>
      <name val="宋体"/>
      <charset val="134"/>
      <scheme val="minor"/>
    </font>
    <font>
      <sz val="10.5"/>
      <color rgb="FFFF0000"/>
      <name val="方正仿宋_GBK"/>
      <charset val="134"/>
    </font>
    <font>
      <sz val="11"/>
      <color rgb="FFFF0000"/>
      <name val="宋体"/>
      <charset val="134"/>
      <scheme val="minor"/>
    </font>
    <font>
      <sz val="12"/>
      <name val="黑体"/>
      <charset val="134"/>
    </font>
    <font>
      <sz val="16"/>
      <color rgb="FFFF0000"/>
      <name val="楷体"/>
      <charset val="134"/>
    </font>
    <font>
      <sz val="10"/>
      <color rgb="FFFF0000"/>
      <name val="Microsoft YaHei"/>
      <charset val="134"/>
    </font>
    <font>
      <sz val="20"/>
      <color theme="1"/>
      <name val="宋体"/>
      <charset val="134"/>
      <scheme val="minor"/>
    </font>
    <font>
      <sz val="22"/>
      <color theme="1"/>
      <name val="宋体"/>
      <charset val="134"/>
      <scheme val="minor"/>
    </font>
    <font>
      <sz val="20"/>
      <name val="宋体"/>
      <charset val="134"/>
      <scheme val="minor"/>
    </font>
    <font>
      <sz val="11"/>
      <color rgb="FF000000"/>
      <name val="宋体"/>
      <charset val="134"/>
    </font>
    <font>
      <b/>
      <sz val="10.5"/>
      <color rgb="FF000000"/>
      <name val="宋体"/>
      <charset val="134"/>
    </font>
    <font>
      <sz val="12"/>
      <color theme="1"/>
      <name val="宋体"/>
      <charset val="134"/>
    </font>
    <font>
      <sz val="12"/>
      <color theme="1"/>
      <name val="仿宋"/>
      <charset val="134"/>
    </font>
    <font>
      <sz val="10.5"/>
      <color theme="1"/>
      <name val="宋体"/>
      <charset val="134"/>
    </font>
    <font>
      <sz val="10.5"/>
      <color theme="1"/>
      <name val="PMingLiU"/>
      <charset val="134"/>
    </font>
    <font>
      <sz val="10.5"/>
      <color theme="1"/>
      <name val="仿宋"/>
      <charset val="134"/>
    </font>
    <font>
      <sz val="10"/>
      <color rgb="FF000000"/>
      <name val="Microsoft YaHei"/>
      <charset val="134"/>
    </font>
    <font>
      <sz val="12"/>
      <color rgb="FF000000"/>
      <name val="宋体"/>
      <charset val="134"/>
    </font>
    <font>
      <sz val="10.5"/>
      <color theme="1"/>
      <name val="方正仿宋_GBK"/>
      <charset val="134"/>
    </font>
    <font>
      <sz val="10.5"/>
      <color theme="1"/>
      <name val="Times New Roman"/>
      <charset val="134"/>
    </font>
    <font>
      <sz val="24"/>
      <color theme="1"/>
      <name val="方正小标宋_GBK"/>
      <charset val="134"/>
    </font>
    <font>
      <sz val="12"/>
      <color theme="1"/>
      <name val="方正黑体_GBK"/>
      <charset val="134"/>
    </font>
    <font>
      <sz val="18"/>
      <color theme="1"/>
      <name val="黑体"/>
      <charset val="134"/>
    </font>
    <font>
      <sz val="11"/>
      <color theme="0"/>
      <name val="宋体"/>
      <charset val="0"/>
      <scheme val="minor"/>
    </font>
    <font>
      <sz val="11"/>
      <color rgb="FFFF0000"/>
      <name val="宋体"/>
      <charset val="0"/>
      <scheme val="minor"/>
    </font>
    <font>
      <sz val="11"/>
      <color theme="1"/>
      <name val="宋体"/>
      <charset val="0"/>
      <scheme val="minor"/>
    </font>
    <font>
      <u/>
      <sz val="11"/>
      <color rgb="FF0000F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8"/>
      <color theme="1"/>
      <name val="宋体"/>
      <charset val="134"/>
      <scheme val="minor"/>
    </font>
    <font>
      <sz val="20"/>
      <color rgb="FFFF0000"/>
      <name val="宋体"/>
      <charset val="134"/>
      <scheme val="minor"/>
    </font>
    <font>
      <sz val="12"/>
      <color rgb="FF444444"/>
      <name val="Times New Roman"/>
      <charset val="134"/>
    </font>
    <font>
      <sz val="12"/>
      <color theme="1"/>
      <name val="Times New Roman"/>
      <charset val="134"/>
    </font>
  </fonts>
  <fills count="38">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3" tint="0.599993896298105"/>
        <bgColor indexed="64"/>
      </patternFill>
    </fill>
    <fill>
      <patternFill patternType="solid">
        <fgColor rgb="FFFFFF00"/>
        <bgColor indexed="64"/>
      </patternFill>
    </fill>
    <fill>
      <patternFill patternType="solid">
        <fgColor theme="3" tint="0.6"/>
        <bgColor indexed="64"/>
      </patternFill>
    </fill>
    <fill>
      <patternFill patternType="solid">
        <fgColor theme="9" tint="-0.249977111117893"/>
        <bgColor indexed="64"/>
      </patternFill>
    </fill>
    <fill>
      <patternFill patternType="solid">
        <fgColor theme="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31" fillId="16" borderId="0" applyNumberFormat="0" applyBorder="0" applyAlignment="0" applyProtection="0">
      <alignment vertical="center"/>
    </xf>
    <xf numFmtId="0" fontId="36" fillId="1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4" borderId="0" applyNumberFormat="0" applyBorder="0" applyAlignment="0" applyProtection="0">
      <alignment vertical="center"/>
    </xf>
    <xf numFmtId="0" fontId="34" fillId="17" borderId="0" applyNumberFormat="0" applyBorder="0" applyAlignment="0" applyProtection="0">
      <alignment vertical="center"/>
    </xf>
    <xf numFmtId="43" fontId="0" fillId="0" borderId="0" applyFont="0" applyFill="0" applyBorder="0" applyAlignment="0" applyProtection="0">
      <alignment vertical="center"/>
    </xf>
    <xf numFmtId="0" fontId="29" fillId="21"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27" borderId="9" applyNumberFormat="0" applyFont="0" applyAlignment="0" applyProtection="0">
      <alignment vertical="center"/>
    </xf>
    <xf numFmtId="0" fontId="29" fillId="28" borderId="0" applyNumberFormat="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0" applyNumberFormat="0" applyFill="0" applyAlignment="0" applyProtection="0">
      <alignment vertical="center"/>
    </xf>
    <xf numFmtId="0" fontId="41" fillId="0" borderId="10" applyNumberFormat="0" applyFill="0" applyAlignment="0" applyProtection="0">
      <alignment vertical="center"/>
    </xf>
    <xf numFmtId="0" fontId="29" fillId="20" borderId="0" applyNumberFormat="0" applyBorder="0" applyAlignment="0" applyProtection="0">
      <alignment vertical="center"/>
    </xf>
    <xf numFmtId="0" fontId="33" fillId="0" borderId="11" applyNumberFormat="0" applyFill="0" applyAlignment="0" applyProtection="0">
      <alignment vertical="center"/>
    </xf>
    <xf numFmtId="0" fontId="29" fillId="9" borderId="0" applyNumberFormat="0" applyBorder="0" applyAlignment="0" applyProtection="0">
      <alignment vertical="center"/>
    </xf>
    <xf numFmtId="0" fontId="43" fillId="31" borderId="12" applyNumberFormat="0" applyAlignment="0" applyProtection="0">
      <alignment vertical="center"/>
    </xf>
    <xf numFmtId="0" fontId="44" fillId="31" borderId="8" applyNumberFormat="0" applyAlignment="0" applyProtection="0">
      <alignment vertical="center"/>
    </xf>
    <xf numFmtId="0" fontId="45" fillId="32" borderId="13" applyNumberFormat="0" applyAlignment="0" applyProtection="0">
      <alignment vertical="center"/>
    </xf>
    <xf numFmtId="0" fontId="31" fillId="24" borderId="0" applyNumberFormat="0" applyBorder="0" applyAlignment="0" applyProtection="0">
      <alignment vertical="center"/>
    </xf>
    <xf numFmtId="0" fontId="29" fillId="34" borderId="0" applyNumberFormat="0" applyBorder="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2" fillId="29" borderId="0" applyNumberFormat="0" applyBorder="0" applyAlignment="0" applyProtection="0">
      <alignment vertical="center"/>
    </xf>
    <xf numFmtId="0" fontId="35" fillId="18" borderId="0" applyNumberFormat="0" applyBorder="0" applyAlignment="0" applyProtection="0">
      <alignment vertical="center"/>
    </xf>
    <xf numFmtId="0" fontId="31" fillId="22" borderId="0" applyNumberFormat="0" applyBorder="0" applyAlignment="0" applyProtection="0">
      <alignment vertical="center"/>
    </xf>
    <xf numFmtId="0" fontId="29" fillId="30" borderId="0" applyNumberFormat="0" applyBorder="0" applyAlignment="0" applyProtection="0">
      <alignment vertical="center"/>
    </xf>
    <xf numFmtId="0" fontId="31" fillId="15" borderId="0" applyNumberFormat="0" applyBorder="0" applyAlignment="0" applyProtection="0">
      <alignment vertical="center"/>
    </xf>
    <xf numFmtId="0" fontId="31" fillId="13"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29" fillId="37" borderId="0" applyNumberFormat="0" applyBorder="0" applyAlignment="0" applyProtection="0">
      <alignment vertical="center"/>
    </xf>
    <xf numFmtId="0" fontId="29" fillId="33" borderId="0" applyNumberFormat="0" applyBorder="0" applyAlignment="0" applyProtection="0">
      <alignment vertical="center"/>
    </xf>
    <xf numFmtId="0" fontId="31" fillId="23" borderId="0" applyNumberFormat="0" applyBorder="0" applyAlignment="0" applyProtection="0">
      <alignment vertical="center"/>
    </xf>
    <xf numFmtId="0" fontId="31" fillId="26" borderId="0" applyNumberFormat="0" applyBorder="0" applyAlignment="0" applyProtection="0">
      <alignment vertical="center"/>
    </xf>
    <xf numFmtId="0" fontId="29" fillId="11" borderId="0" applyNumberFormat="0" applyBorder="0" applyAlignment="0" applyProtection="0">
      <alignment vertical="center"/>
    </xf>
    <xf numFmtId="0" fontId="31" fillId="10" borderId="0" applyNumberFormat="0" applyBorder="0" applyAlignment="0" applyProtection="0">
      <alignment vertical="center"/>
    </xf>
    <xf numFmtId="0" fontId="29" fillId="12" borderId="0" applyNumberFormat="0" applyBorder="0" applyAlignment="0" applyProtection="0">
      <alignment vertical="center"/>
    </xf>
    <xf numFmtId="0" fontId="29" fillId="8" borderId="0" applyNumberFormat="0" applyBorder="0" applyAlignment="0" applyProtection="0">
      <alignment vertical="center"/>
    </xf>
    <xf numFmtId="0" fontId="0" fillId="0" borderId="0">
      <alignment vertical="center"/>
    </xf>
    <xf numFmtId="0" fontId="31" fillId="25" borderId="0" applyNumberFormat="0" applyBorder="0" applyAlignment="0" applyProtection="0">
      <alignment vertical="center"/>
    </xf>
    <xf numFmtId="0" fontId="29" fillId="3" borderId="0" applyNumberFormat="0" applyBorder="0" applyAlignment="0" applyProtection="0">
      <alignment vertical="center"/>
    </xf>
    <xf numFmtId="0" fontId="0" fillId="0" borderId="0"/>
  </cellStyleXfs>
  <cellXfs count="205">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1" fillId="0" borderId="2" xfId="0" applyFont="1" applyBorder="1" applyAlignment="1">
      <alignment horizontal="center" vertical="center" wrapText="1"/>
    </xf>
    <xf numFmtId="0" fontId="3" fillId="3" borderId="2" xfId="50" applyFont="1" applyFill="1" applyBorder="1" applyAlignment="1">
      <alignment horizontal="center" vertical="center" wrapText="1"/>
    </xf>
    <xf numFmtId="0" fontId="3" fillId="0" borderId="2" xfId="50" applyFont="1" applyBorder="1" applyAlignment="1">
      <alignment vertical="center"/>
    </xf>
    <xf numFmtId="0" fontId="3" fillId="0" borderId="2" xfId="50" applyFont="1" applyBorder="1" applyAlignment="1">
      <alignment horizontal="center" vertical="center"/>
    </xf>
    <xf numFmtId="0" fontId="5" fillId="4" borderId="2" xfId="50" applyFont="1" applyFill="1" applyBorder="1" applyAlignment="1">
      <alignment horizontal="center" vertical="center" wrapText="1"/>
    </xf>
    <xf numFmtId="0" fontId="3" fillId="4" borderId="2" xfId="50" applyFont="1" applyFill="1" applyBorder="1" applyAlignment="1">
      <alignment horizontal="center" vertical="center" wrapText="1"/>
    </xf>
    <xf numFmtId="0" fontId="5" fillId="0" borderId="2" xfId="50" applyFont="1" applyBorder="1" applyAlignment="1">
      <alignment horizontal="center" vertical="center" wrapText="1"/>
    </xf>
    <xf numFmtId="0" fontId="5" fillId="0" borderId="2" xfId="50" applyFont="1" applyBorder="1" applyAlignment="1">
      <alignment vertical="center"/>
    </xf>
    <xf numFmtId="0" fontId="5" fillId="0" borderId="2" xfId="50" applyFont="1" applyBorder="1" applyAlignment="1">
      <alignment horizontal="center" vertical="center"/>
    </xf>
    <xf numFmtId="0" fontId="1" fillId="5" borderId="2" xfId="0" applyFont="1" applyFill="1" applyBorder="1" applyAlignment="1">
      <alignment horizontal="center" vertical="center" wrapText="1"/>
    </xf>
    <xf numFmtId="0" fontId="6" fillId="0" borderId="2" xfId="50" applyFont="1" applyBorder="1" applyAlignment="1">
      <alignment vertical="center"/>
    </xf>
    <xf numFmtId="0" fontId="6" fillId="0" borderId="2" xfId="50" applyFont="1" applyBorder="1" applyAlignment="1">
      <alignment horizontal="center" vertical="center"/>
    </xf>
    <xf numFmtId="0" fontId="5" fillId="2" borderId="2" xfId="50" applyFont="1" applyFill="1" applyBorder="1" applyAlignment="1">
      <alignment vertical="center"/>
    </xf>
    <xf numFmtId="0" fontId="5" fillId="2" borderId="2" xfId="50" applyFont="1" applyFill="1" applyBorder="1" applyAlignment="1">
      <alignment horizontal="center" vertical="center"/>
    </xf>
    <xf numFmtId="0" fontId="3" fillId="0" borderId="2" xfId="50" applyFont="1" applyBorder="1" applyAlignment="1">
      <alignment horizontal="center" vertical="center" wrapText="1"/>
    </xf>
    <xf numFmtId="0" fontId="3" fillId="0" borderId="2" xfId="50" applyFont="1" applyBorder="1" applyAlignment="1">
      <alignment vertical="center" wrapText="1"/>
    </xf>
    <xf numFmtId="0" fontId="6" fillId="0" borderId="2" xfId="5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7" fillId="0" borderId="0" xfId="0" applyFont="1" applyAlignment="1">
      <alignment horizontal="justify"/>
    </xf>
    <xf numFmtId="0" fontId="8" fillId="0" borderId="2" xfId="0" applyFont="1" applyBorder="1" applyAlignment="1">
      <alignment horizontal="center" vertical="center"/>
    </xf>
    <xf numFmtId="0" fontId="3" fillId="0" borderId="2" xfId="0" applyFont="1" applyBorder="1" applyAlignment="1">
      <alignment vertical="center" wrapText="1"/>
    </xf>
    <xf numFmtId="0" fontId="2" fillId="5" borderId="2" xfId="0" applyFont="1" applyFill="1" applyBorder="1" applyAlignment="1">
      <alignment horizontal="center" vertical="center" wrapText="1"/>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9" fillId="5" borderId="2" xfId="0" applyFont="1" applyFill="1" applyBorder="1" applyAlignment="1">
      <alignment horizontal="center" vertical="center" wrapText="1"/>
    </xf>
    <xf numFmtId="0" fontId="10" fillId="0" borderId="0" xfId="0" applyFont="1"/>
    <xf numFmtId="0" fontId="3" fillId="2" borderId="2" xfId="0" applyFont="1" applyFill="1" applyBorder="1" applyAlignment="1">
      <alignment horizontal="center" vertical="center" wrapText="1"/>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3" fillId="0" borderId="3" xfId="0" applyFont="1" applyBorder="1" applyAlignment="1">
      <alignment horizontal="center" vertical="center"/>
    </xf>
    <xf numFmtId="0" fontId="11" fillId="0" borderId="0" xfId="0" applyFont="1"/>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6"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3" fillId="0" borderId="1" xfId="50" applyFont="1" applyBorder="1" applyAlignment="1">
      <alignment horizontal="center" vertical="center"/>
    </xf>
    <xf numFmtId="0" fontId="3" fillId="6" borderId="1" xfId="50"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2" xfId="50" applyFont="1" applyBorder="1" applyAlignment="1">
      <alignment horizontal="left" vertical="center" wrapText="1"/>
    </xf>
    <xf numFmtId="0" fontId="3" fillId="0" borderId="5" xfId="50" applyFont="1" applyBorder="1" applyAlignment="1">
      <alignment horizontal="center" vertical="center"/>
    </xf>
    <xf numFmtId="0" fontId="3" fillId="6" borderId="5" xfId="50" applyFont="1" applyFill="1" applyBorder="1" applyAlignment="1">
      <alignment horizontal="center" vertical="center" wrapText="1"/>
    </xf>
    <xf numFmtId="0" fontId="3" fillId="0" borderId="5" xfId="50" applyFont="1" applyBorder="1" applyAlignment="1">
      <alignment horizontal="center" vertical="center" wrapText="1"/>
    </xf>
    <xf numFmtId="0" fontId="5" fillId="4" borderId="1" xfId="50" applyFont="1" applyFill="1" applyBorder="1" applyAlignment="1">
      <alignment horizontal="center" vertical="center" wrapText="1"/>
    </xf>
    <xf numFmtId="0" fontId="3" fillId="0" borderId="4" xfId="50" applyFont="1" applyBorder="1" applyAlignment="1">
      <alignment horizontal="center" vertical="center"/>
    </xf>
    <xf numFmtId="0" fontId="5" fillId="4" borderId="4" xfId="50" applyFont="1" applyFill="1" applyBorder="1" applyAlignment="1">
      <alignment horizontal="center" vertical="center" wrapText="1"/>
    </xf>
    <xf numFmtId="0" fontId="3" fillId="0" borderId="4" xfId="50" applyFont="1" applyBorder="1" applyAlignment="1">
      <alignment horizontal="center" vertical="center" wrapText="1"/>
    </xf>
    <xf numFmtId="0" fontId="5" fillId="4" borderId="5" xfId="50" applyFont="1" applyFill="1" applyBorder="1" applyAlignment="1">
      <alignment horizontal="center" vertical="center" wrapText="1"/>
    </xf>
    <xf numFmtId="0" fontId="3" fillId="4" borderId="1" xfId="50" applyFont="1" applyFill="1" applyBorder="1" applyAlignment="1">
      <alignment horizontal="center" vertical="center" wrapText="1"/>
    </xf>
    <xf numFmtId="0" fontId="3" fillId="4" borderId="4" xfId="50" applyFont="1" applyFill="1" applyBorder="1" applyAlignment="1">
      <alignment horizontal="center" vertical="center" wrapText="1"/>
    </xf>
    <xf numFmtId="0" fontId="3" fillId="4" borderId="5" xfId="50"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4" xfId="50" applyFont="1" applyBorder="1" applyAlignment="1">
      <alignment horizontal="center" vertical="center"/>
    </xf>
    <xf numFmtId="0" fontId="5" fillId="0" borderId="2" xfId="50" applyFont="1" applyBorder="1" applyAlignment="1">
      <alignment horizontal="left" vertical="center" wrapText="1"/>
    </xf>
    <xf numFmtId="0" fontId="5" fillId="0" borderId="5" xfId="50" applyFont="1" applyBorder="1" applyAlignment="1">
      <alignment horizontal="center" vertical="center" wrapText="1"/>
    </xf>
    <xf numFmtId="0" fontId="5" fillId="0" borderId="5" xfId="50"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4" borderId="1" xfId="50" applyFont="1" applyFill="1" applyBorder="1" applyAlignment="1">
      <alignment vertical="center" wrapText="1"/>
    </xf>
    <xf numFmtId="0" fontId="5" fillId="2" borderId="1" xfId="50" applyFont="1" applyFill="1" applyBorder="1" applyAlignment="1">
      <alignment horizontal="center" vertical="center"/>
    </xf>
    <xf numFmtId="0" fontId="5" fillId="2" borderId="1" xfId="50"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2" xfId="50" applyFont="1" applyFill="1" applyBorder="1" applyAlignment="1">
      <alignment horizontal="left" vertical="center" wrapText="1"/>
    </xf>
    <xf numFmtId="0" fontId="5" fillId="2" borderId="5" xfId="50" applyFont="1" applyFill="1" applyBorder="1" applyAlignment="1">
      <alignment horizontal="center" vertical="center"/>
    </xf>
    <xf numFmtId="0" fontId="5" fillId="2" borderId="5" xfId="50" applyFont="1" applyFill="1" applyBorder="1" applyAlignment="1">
      <alignment horizontal="center" vertical="center" wrapText="1"/>
    </xf>
    <xf numFmtId="0" fontId="3" fillId="0" borderId="6" xfId="50" applyFont="1" applyBorder="1" applyAlignment="1">
      <alignment horizontal="center" vertical="center"/>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2" fillId="0" borderId="2" xfId="50" applyFont="1" applyBorder="1" applyAlignment="1">
      <alignment vertical="center"/>
    </xf>
    <xf numFmtId="0" fontId="13" fillId="0" borderId="2" xfId="50" applyFont="1" applyBorder="1" applyAlignment="1">
      <alignment vertical="center" wrapText="1"/>
    </xf>
    <xf numFmtId="0" fontId="5" fillId="0" borderId="2" xfId="50" applyFont="1" applyBorder="1" applyAlignment="1">
      <alignment vertical="center" wrapText="1"/>
    </xf>
    <xf numFmtId="0" fontId="12" fillId="0" borderId="2" xfId="50" applyFont="1" applyBorder="1" applyAlignment="1">
      <alignment vertical="center" wrapText="1"/>
    </xf>
    <xf numFmtId="0" fontId="14" fillId="2" borderId="2" xfId="50" applyFont="1" applyFill="1" applyBorder="1" applyAlignment="1">
      <alignment vertical="center" wrapText="1"/>
    </xf>
    <xf numFmtId="0" fontId="5" fillId="2" borderId="2" xfId="50" applyFont="1" applyFill="1" applyBorder="1" applyAlignment="1">
      <alignment vertical="center" wrapText="1"/>
    </xf>
    <xf numFmtId="0" fontId="12" fillId="2" borderId="2" xfId="50" applyFont="1" applyFill="1" applyBorder="1" applyAlignment="1">
      <alignment vertical="center"/>
    </xf>
    <xf numFmtId="0" fontId="12" fillId="0" borderId="2" xfId="0" applyFont="1" applyBorder="1" applyAlignment="1">
      <alignment vertical="center"/>
    </xf>
    <xf numFmtId="0" fontId="3" fillId="4" borderId="2" xfId="0" applyFont="1" applyFill="1" applyBorder="1" applyAlignment="1">
      <alignment vertical="center" wrapText="1"/>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4" xfId="0" applyFont="1" applyFill="1" applyBorder="1" applyAlignment="1">
      <alignment horizontal="center" vertical="center"/>
    </xf>
    <xf numFmtId="0" fontId="15" fillId="0" borderId="0" xfId="0" applyFont="1" applyAlignment="1">
      <alignment horizontal="center"/>
    </xf>
    <xf numFmtId="0" fontId="3" fillId="0" borderId="5" xfId="0" applyFont="1" applyFill="1" applyBorder="1" applyAlignment="1">
      <alignment horizontal="center" vertical="center"/>
    </xf>
    <xf numFmtId="0" fontId="3" fillId="4" borderId="5" xfId="0" applyFont="1" applyFill="1" applyBorder="1" applyAlignment="1">
      <alignment vertical="center" wrapText="1"/>
    </xf>
    <xf numFmtId="0" fontId="6" fillId="4" borderId="2" xfId="0" applyFont="1" applyFill="1" applyBorder="1" applyAlignment="1">
      <alignment vertical="center" wrapText="1"/>
    </xf>
    <xf numFmtId="0" fontId="6" fillId="0" borderId="2" xfId="0" applyFont="1" applyBorder="1" applyAlignment="1">
      <alignment horizontal="left" vertical="center" wrapText="1"/>
    </xf>
    <xf numFmtId="0" fontId="3" fillId="7" borderId="1"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2"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vertical="center" wrapText="1"/>
    </xf>
    <xf numFmtId="0" fontId="3" fillId="0" borderId="4" xfId="0" applyFont="1" applyBorder="1" applyAlignment="1">
      <alignment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12" fillId="0" borderId="2" xfId="0" applyFont="1" applyBorder="1" applyAlignment="1">
      <alignment horizontal="center" vertical="center"/>
    </xf>
    <xf numFmtId="0" fontId="3" fillId="0" borderId="7" xfId="0" applyFont="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6" fillId="0" borderId="1" xfId="0" applyFont="1" applyBorder="1" applyAlignment="1">
      <alignment horizontal="center" vertical="center" wrapText="1"/>
    </xf>
    <xf numFmtId="0" fontId="3" fillId="0" borderId="2" xfId="47" applyFont="1" applyFill="1" applyBorder="1" applyAlignment="1">
      <alignment horizontal="center" vertical="center" wrapText="1"/>
    </xf>
    <xf numFmtId="0" fontId="6" fillId="0" borderId="4" xfId="0" applyFont="1" applyBorder="1" applyAlignment="1">
      <alignment horizontal="center" vertical="center" wrapText="1"/>
    </xf>
    <xf numFmtId="0" fontId="16" fillId="0" borderId="0" xfId="0" applyFont="1" applyAlignment="1">
      <alignment horizontal="justify"/>
    </xf>
    <xf numFmtId="0" fontId="6"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3" fillId="8" borderId="1"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8" fillId="0" borderId="2" xfId="0" applyFont="1" applyBorder="1" applyAlignment="1">
      <alignment horizontal="justify" wrapText="1"/>
    </xf>
    <xf numFmtId="0" fontId="18" fillId="0" borderId="2" xfId="0" applyFont="1" applyBorder="1" applyAlignment="1">
      <alignment horizontal="center" wrapText="1"/>
    </xf>
    <xf numFmtId="0" fontId="18" fillId="0" borderId="2" xfId="0" applyFont="1" applyBorder="1" applyAlignment="1">
      <alignment wrapText="1"/>
    </xf>
    <xf numFmtId="0" fontId="19" fillId="0" borderId="2" xfId="0" applyFont="1" applyBorder="1" applyAlignment="1">
      <alignment horizontal="justify" wrapText="1"/>
    </xf>
    <xf numFmtId="0" fontId="20" fillId="0" borderId="2" xfId="0" applyFont="1" applyBorder="1" applyAlignment="1">
      <alignment horizontal="center" wrapText="1"/>
    </xf>
    <xf numFmtId="0" fontId="21" fillId="0" borderId="2" xfId="0" applyFont="1" applyBorder="1" applyAlignment="1">
      <alignment horizontal="center" wrapText="1"/>
    </xf>
    <xf numFmtId="0" fontId="21" fillId="0" borderId="2" xfId="0" applyFont="1" applyBorder="1" applyAlignment="1">
      <alignment horizontal="left" wrapText="1"/>
    </xf>
    <xf numFmtId="0" fontId="3" fillId="0" borderId="3" xfId="0" applyFont="1" applyBorder="1" applyAlignment="1">
      <alignment vertical="center" wrapText="1"/>
    </xf>
    <xf numFmtId="0" fontId="3" fillId="0" borderId="3" xfId="0" applyFont="1" applyBorder="1" applyAlignment="1">
      <alignment vertical="center"/>
    </xf>
    <xf numFmtId="0" fontId="22" fillId="0" borderId="0" xfId="0" applyFont="1"/>
    <xf numFmtId="0" fontId="23" fillId="0" borderId="0" xfId="0" applyFont="1" applyAlignment="1">
      <alignment horizontal="justify"/>
    </xf>
    <xf numFmtId="0" fontId="3" fillId="0" borderId="1" xfId="47" applyFont="1" applyFill="1" applyBorder="1" applyAlignment="1">
      <alignment horizontal="center" vertical="center" wrapText="1"/>
    </xf>
    <xf numFmtId="0" fontId="24" fillId="0" borderId="2" xfId="0" applyFont="1" applyBorder="1" applyAlignment="1">
      <alignment horizontal="justify"/>
    </xf>
    <xf numFmtId="0" fontId="20" fillId="0" borderId="2" xfId="0" applyFont="1" applyBorder="1" applyAlignment="1">
      <alignment horizontal="justify"/>
    </xf>
    <xf numFmtId="0" fontId="25" fillId="0" borderId="2" xfId="0" applyFont="1" applyBorder="1" applyAlignment="1">
      <alignment horizontal="justify"/>
    </xf>
    <xf numFmtId="0" fontId="26" fillId="0" borderId="0" xfId="0" applyFont="1" applyAlignment="1">
      <alignment vertical="center"/>
    </xf>
    <xf numFmtId="0" fontId="27" fillId="0" borderId="0" xfId="0" applyFont="1"/>
    <xf numFmtId="0" fontId="5" fillId="0" borderId="0" xfId="0" applyFont="1" applyAlignment="1">
      <alignment horizontal="center" vertical="center"/>
    </xf>
    <xf numFmtId="0" fontId="0" fillId="0" borderId="0" xfId="0" applyFill="1"/>
    <xf numFmtId="0" fontId="6" fillId="0" borderId="0" xfId="0" applyFont="1" applyAlignment="1">
      <alignment horizontal="center" vertical="center"/>
    </xf>
    <xf numFmtId="0" fontId="0" fillId="0" borderId="0" xfId="0" applyAlignment="1">
      <alignment wrapText="1"/>
    </xf>
    <xf numFmtId="0" fontId="0" fillId="0" borderId="0" xfId="0" applyAlignment="1">
      <alignment horizontal="left" wrapText="1"/>
    </xf>
    <xf numFmtId="0" fontId="28" fillId="0" borderId="0" xfId="0" applyFont="1"/>
    <xf numFmtId="0" fontId="26" fillId="0" borderId="2" xfId="0" applyFont="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left" vertical="center"/>
    </xf>
    <xf numFmtId="0" fontId="27" fillId="0" borderId="2" xfId="0" applyFont="1" applyBorder="1" applyAlignment="1">
      <alignment horizontal="center" vertical="center"/>
    </xf>
    <xf numFmtId="0" fontId="27"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horizontal="left" vertical="center" wrapText="1"/>
    </xf>
    <xf numFmtId="0" fontId="0" fillId="0" borderId="5" xfId="0" applyBorder="1" applyAlignment="1">
      <alignment horizontal="center" vertical="center" wrapText="1"/>
    </xf>
    <xf numFmtId="0" fontId="0" fillId="0" borderId="5" xfId="0" applyFont="1" applyBorder="1" applyAlignment="1">
      <alignment horizontal="left" vertical="center" wrapText="1"/>
    </xf>
    <xf numFmtId="0" fontId="0" fillId="0" borderId="2" xfId="0" applyFont="1" applyBorder="1" applyAlignment="1">
      <alignment horizontal="center" vertical="center"/>
    </xf>
    <xf numFmtId="0" fontId="0" fillId="0" borderId="4" xfId="0"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50" applyFont="1" applyFill="1" applyBorder="1" applyAlignment="1">
      <alignment horizontal="center" vertical="center"/>
    </xf>
    <xf numFmtId="0" fontId="5" fillId="0" borderId="0" xfId="50" applyFont="1" applyFill="1" applyBorder="1" applyAlignment="1">
      <alignment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28" fillId="0" borderId="0" xfId="0" applyFont="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1"/>
  <sheetViews>
    <sheetView tabSelected="1" workbookViewId="0">
      <pane ySplit="3" topLeftCell="A4" activePane="bottomLeft" state="frozen"/>
      <selection/>
      <selection pane="bottomLeft" activeCell="F5" sqref="F5"/>
    </sheetView>
  </sheetViews>
  <sheetFormatPr defaultColWidth="9" defaultRowHeight="13.5"/>
  <cols>
    <col min="2" max="2" width="18.125" customWidth="1"/>
    <col min="3" max="3" width="26.375" customWidth="1"/>
    <col min="4" max="4" width="18.25" style="170" customWidth="1"/>
    <col min="5" max="5" width="9" customWidth="1"/>
    <col min="6" max="6" width="56" style="171" customWidth="1"/>
    <col min="7" max="7" width="11.125" customWidth="1"/>
    <col min="8" max="8" width="29.625" customWidth="1"/>
    <col min="9" max="9" width="12.625"/>
  </cols>
  <sheetData>
    <row r="1" ht="22.5" spans="1:1">
      <c r="A1" s="172" t="s">
        <v>0</v>
      </c>
    </row>
    <row r="2" s="165" customFormat="1" ht="37" customHeight="1" spans="1:8">
      <c r="A2" s="173" t="s">
        <v>1</v>
      </c>
      <c r="B2" s="173"/>
      <c r="C2" s="173"/>
      <c r="D2" s="174"/>
      <c r="E2" s="173"/>
      <c r="F2" s="175"/>
      <c r="G2" s="173"/>
      <c r="H2" s="173"/>
    </row>
    <row r="3" s="166" customFormat="1" ht="31.5" customHeight="1" spans="1:8">
      <c r="A3" s="176" t="s">
        <v>2</v>
      </c>
      <c r="B3" s="176" t="s">
        <v>3</v>
      </c>
      <c r="C3" s="176" t="s">
        <v>4</v>
      </c>
      <c r="D3" s="177" t="s">
        <v>5</v>
      </c>
      <c r="E3" s="176" t="s">
        <v>6</v>
      </c>
      <c r="F3" s="177" t="s">
        <v>7</v>
      </c>
      <c r="G3" s="176" t="s">
        <v>8</v>
      </c>
      <c r="H3" s="176" t="s">
        <v>9</v>
      </c>
    </row>
    <row r="4" ht="94.5" spans="1:8">
      <c r="A4" s="178">
        <v>1</v>
      </c>
      <c r="B4" s="178" t="s">
        <v>10</v>
      </c>
      <c r="C4" s="178" t="s">
        <v>11</v>
      </c>
      <c r="D4" s="179" t="s">
        <v>12</v>
      </c>
      <c r="E4" s="178">
        <v>30</v>
      </c>
      <c r="F4" s="180" t="s">
        <v>13</v>
      </c>
      <c r="G4" s="178" t="s">
        <v>14</v>
      </c>
      <c r="H4" s="178">
        <v>15519702929</v>
      </c>
    </row>
    <row r="5" ht="29.25" customHeight="1" spans="1:8">
      <c r="A5" s="178">
        <v>2</v>
      </c>
      <c r="B5" s="178" t="s">
        <v>10</v>
      </c>
      <c r="C5" s="178" t="s">
        <v>15</v>
      </c>
      <c r="D5" s="179" t="s">
        <v>16</v>
      </c>
      <c r="E5" s="178">
        <v>10</v>
      </c>
      <c r="F5" s="180" t="s">
        <v>17</v>
      </c>
      <c r="G5" s="178" t="s">
        <v>18</v>
      </c>
      <c r="H5" s="178">
        <v>13638578915</v>
      </c>
    </row>
    <row r="6" ht="29.25" customHeight="1" spans="1:8">
      <c r="A6" s="178">
        <v>3</v>
      </c>
      <c r="B6" s="178" t="s">
        <v>10</v>
      </c>
      <c r="C6" s="178" t="s">
        <v>19</v>
      </c>
      <c r="D6" s="179" t="s">
        <v>20</v>
      </c>
      <c r="E6" s="178">
        <v>20</v>
      </c>
      <c r="F6" s="180" t="s">
        <v>21</v>
      </c>
      <c r="G6" s="178" t="s">
        <v>22</v>
      </c>
      <c r="H6" s="178">
        <v>13984579309</v>
      </c>
    </row>
    <row r="7" ht="29.25" customHeight="1" spans="1:8">
      <c r="A7" s="181">
        <v>4</v>
      </c>
      <c r="B7" s="181" t="s">
        <v>10</v>
      </c>
      <c r="C7" s="181" t="s">
        <v>23</v>
      </c>
      <c r="D7" s="179" t="s">
        <v>24</v>
      </c>
      <c r="E7" s="178">
        <v>5</v>
      </c>
      <c r="F7" s="182" t="s">
        <v>25</v>
      </c>
      <c r="G7" s="181" t="s">
        <v>26</v>
      </c>
      <c r="H7" s="181">
        <v>18285121142</v>
      </c>
    </row>
    <row r="8" ht="29.25" customHeight="1" spans="1:8">
      <c r="A8" s="183"/>
      <c r="B8" s="183"/>
      <c r="C8" s="183"/>
      <c r="D8" s="179" t="s">
        <v>27</v>
      </c>
      <c r="E8" s="178">
        <v>10</v>
      </c>
      <c r="F8" s="184"/>
      <c r="G8" s="183"/>
      <c r="H8" s="183"/>
    </row>
    <row r="9" ht="29.25" customHeight="1" spans="1:8">
      <c r="A9" s="183"/>
      <c r="B9" s="183"/>
      <c r="C9" s="183"/>
      <c r="D9" s="179" t="s">
        <v>28</v>
      </c>
      <c r="E9" s="178">
        <v>5</v>
      </c>
      <c r="F9" s="184"/>
      <c r="G9" s="183"/>
      <c r="H9" s="183"/>
    </row>
    <row r="10" ht="29.25" customHeight="1" spans="1:8">
      <c r="A10" s="183"/>
      <c r="B10" s="183"/>
      <c r="C10" s="183"/>
      <c r="D10" s="179" t="s">
        <v>29</v>
      </c>
      <c r="E10" s="178">
        <v>3</v>
      </c>
      <c r="F10" s="184"/>
      <c r="G10" s="183"/>
      <c r="H10" s="183"/>
    </row>
    <row r="11" ht="29.25" customHeight="1" spans="1:8">
      <c r="A11" s="183"/>
      <c r="B11" s="183"/>
      <c r="C11" s="183"/>
      <c r="D11" s="179" t="s">
        <v>30</v>
      </c>
      <c r="E11" s="178">
        <v>3</v>
      </c>
      <c r="F11" s="184"/>
      <c r="G11" s="183"/>
      <c r="H11" s="183"/>
    </row>
    <row r="12" ht="29.25" customHeight="1" spans="1:8">
      <c r="A12" s="183"/>
      <c r="B12" s="183"/>
      <c r="C12" s="183"/>
      <c r="D12" s="179" t="s">
        <v>31</v>
      </c>
      <c r="E12" s="178">
        <v>3</v>
      </c>
      <c r="F12" s="184"/>
      <c r="G12" s="183"/>
      <c r="H12" s="183"/>
    </row>
    <row r="13" ht="29.25" customHeight="1" spans="1:8">
      <c r="A13" s="183"/>
      <c r="B13" s="183"/>
      <c r="C13" s="183"/>
      <c r="D13" s="179" t="s">
        <v>32</v>
      </c>
      <c r="E13" s="178">
        <v>3</v>
      </c>
      <c r="F13" s="184"/>
      <c r="G13" s="183"/>
      <c r="H13" s="183"/>
    </row>
    <row r="14" ht="29.25" customHeight="1" spans="1:8">
      <c r="A14" s="185"/>
      <c r="B14" s="185"/>
      <c r="C14" s="185"/>
      <c r="D14" s="179" t="s">
        <v>33</v>
      </c>
      <c r="E14" s="178">
        <v>3</v>
      </c>
      <c r="F14" s="186"/>
      <c r="G14" s="185"/>
      <c r="H14" s="185"/>
    </row>
    <row r="15" ht="29.25" customHeight="1" spans="1:8">
      <c r="A15" s="178">
        <v>5</v>
      </c>
      <c r="B15" s="178" t="s">
        <v>10</v>
      </c>
      <c r="C15" s="178" t="s">
        <v>34</v>
      </c>
      <c r="D15" s="179" t="s">
        <v>35</v>
      </c>
      <c r="E15" s="178">
        <v>6</v>
      </c>
      <c r="F15" s="180" t="s">
        <v>36</v>
      </c>
      <c r="G15" s="178" t="s">
        <v>37</v>
      </c>
      <c r="H15" s="178">
        <v>18685763300</v>
      </c>
    </row>
    <row r="16" ht="29.25" customHeight="1" spans="1:8">
      <c r="A16" s="178">
        <v>6</v>
      </c>
      <c r="B16" s="178" t="s">
        <v>10</v>
      </c>
      <c r="C16" s="178" t="s">
        <v>38</v>
      </c>
      <c r="D16" s="179" t="s">
        <v>39</v>
      </c>
      <c r="E16" s="178">
        <v>20</v>
      </c>
      <c r="F16" s="180" t="s">
        <v>40</v>
      </c>
      <c r="G16" s="178" t="s">
        <v>41</v>
      </c>
      <c r="H16" s="178">
        <v>15117539989</v>
      </c>
    </row>
    <row r="17" ht="29.25" customHeight="1" spans="1:8">
      <c r="A17" s="178">
        <v>7</v>
      </c>
      <c r="B17" s="178" t="s">
        <v>10</v>
      </c>
      <c r="C17" s="178" t="s">
        <v>42</v>
      </c>
      <c r="D17" s="179" t="s">
        <v>43</v>
      </c>
      <c r="E17" s="178">
        <v>5</v>
      </c>
      <c r="F17" s="180" t="s">
        <v>44</v>
      </c>
      <c r="G17" s="178" t="s">
        <v>45</v>
      </c>
      <c r="H17" s="178">
        <v>18286837806</v>
      </c>
    </row>
    <row r="18" ht="29.25" customHeight="1" spans="1:8">
      <c r="A18" s="181">
        <v>8</v>
      </c>
      <c r="B18" s="181" t="s">
        <v>10</v>
      </c>
      <c r="C18" s="187" t="s">
        <v>46</v>
      </c>
      <c r="D18" s="179" t="s">
        <v>47</v>
      </c>
      <c r="E18" s="178">
        <v>6</v>
      </c>
      <c r="F18" s="188" t="s">
        <v>48</v>
      </c>
      <c r="G18" s="181" t="s">
        <v>49</v>
      </c>
      <c r="H18" s="181">
        <v>13017062626</v>
      </c>
    </row>
    <row r="19" ht="29.25" customHeight="1" spans="1:8">
      <c r="A19" s="185"/>
      <c r="B19" s="185"/>
      <c r="C19" s="189"/>
      <c r="D19" s="179" t="s">
        <v>50</v>
      </c>
      <c r="E19" s="178">
        <v>3</v>
      </c>
      <c r="F19" s="190"/>
      <c r="G19" s="185"/>
      <c r="H19" s="185"/>
    </row>
    <row r="20" ht="29.25" customHeight="1" spans="1:8">
      <c r="A20" s="181">
        <v>9</v>
      </c>
      <c r="B20" s="181" t="s">
        <v>10</v>
      </c>
      <c r="C20" s="181" t="s">
        <v>51</v>
      </c>
      <c r="D20" s="179" t="s">
        <v>52</v>
      </c>
      <c r="E20" s="178">
        <v>5</v>
      </c>
      <c r="F20" s="180" t="s">
        <v>17</v>
      </c>
      <c r="G20" s="181" t="s">
        <v>53</v>
      </c>
      <c r="H20" s="181">
        <v>18212661669</v>
      </c>
    </row>
    <row r="21" ht="29.25" customHeight="1" spans="1:8">
      <c r="A21" s="185"/>
      <c r="B21" s="185"/>
      <c r="C21" s="185"/>
      <c r="D21" s="179" t="s">
        <v>43</v>
      </c>
      <c r="E21" s="178">
        <v>5</v>
      </c>
      <c r="F21" s="180" t="s">
        <v>17</v>
      </c>
      <c r="G21" s="185"/>
      <c r="H21" s="185"/>
    </row>
    <row r="22" ht="29.25" customHeight="1" spans="1:8">
      <c r="A22" s="178">
        <v>10</v>
      </c>
      <c r="B22" s="178" t="s">
        <v>10</v>
      </c>
      <c r="C22" s="178" t="s">
        <v>54</v>
      </c>
      <c r="D22" s="179" t="s">
        <v>55</v>
      </c>
      <c r="E22" s="178">
        <v>6</v>
      </c>
      <c r="F22" s="180" t="s">
        <v>56</v>
      </c>
      <c r="G22" s="178" t="s">
        <v>57</v>
      </c>
      <c r="H22" s="178">
        <v>18798741305</v>
      </c>
    </row>
    <row r="23" ht="29.25" customHeight="1" spans="1:8">
      <c r="A23" s="181">
        <v>11</v>
      </c>
      <c r="B23" s="181" t="s">
        <v>10</v>
      </c>
      <c r="C23" s="181" t="s">
        <v>58</v>
      </c>
      <c r="D23" s="179" t="s">
        <v>59</v>
      </c>
      <c r="E23" s="178">
        <v>2</v>
      </c>
      <c r="F23" s="180" t="s">
        <v>60</v>
      </c>
      <c r="G23" s="181" t="s">
        <v>61</v>
      </c>
      <c r="H23" s="181">
        <v>18188178181</v>
      </c>
    </row>
    <row r="24" ht="29.25" customHeight="1" spans="1:8">
      <c r="A24" s="183"/>
      <c r="B24" s="183"/>
      <c r="C24" s="183"/>
      <c r="D24" s="179" t="s">
        <v>62</v>
      </c>
      <c r="E24" s="178">
        <v>4</v>
      </c>
      <c r="F24" s="180" t="s">
        <v>60</v>
      </c>
      <c r="G24" s="183"/>
      <c r="H24" s="183"/>
    </row>
    <row r="25" ht="29.25" customHeight="1" spans="1:8">
      <c r="A25" s="183"/>
      <c r="B25" s="183"/>
      <c r="C25" s="183"/>
      <c r="D25" s="179" t="s">
        <v>43</v>
      </c>
      <c r="E25" s="178">
        <v>16</v>
      </c>
      <c r="F25" s="180" t="s">
        <v>60</v>
      </c>
      <c r="G25" s="183"/>
      <c r="H25" s="183"/>
    </row>
    <row r="26" ht="29.25" customHeight="1" spans="1:8">
      <c r="A26" s="183"/>
      <c r="B26" s="183"/>
      <c r="C26" s="183"/>
      <c r="D26" s="179" t="s">
        <v>52</v>
      </c>
      <c r="E26" s="178">
        <v>16</v>
      </c>
      <c r="F26" s="180" t="s">
        <v>60</v>
      </c>
      <c r="G26" s="183"/>
      <c r="H26" s="183"/>
    </row>
    <row r="27" ht="29.25" customHeight="1" spans="1:8">
      <c r="A27" s="185"/>
      <c r="B27" s="185"/>
      <c r="C27" s="185"/>
      <c r="D27" s="179" t="s">
        <v>47</v>
      </c>
      <c r="E27" s="178">
        <v>20</v>
      </c>
      <c r="F27" s="180" t="s">
        <v>60</v>
      </c>
      <c r="G27" s="185"/>
      <c r="H27" s="185"/>
    </row>
    <row r="28" ht="29.25" customHeight="1" spans="1:8">
      <c r="A28" s="178">
        <v>12</v>
      </c>
      <c r="B28" s="178" t="s">
        <v>10</v>
      </c>
      <c r="C28" s="178" t="s">
        <v>63</v>
      </c>
      <c r="D28" s="179" t="s">
        <v>39</v>
      </c>
      <c r="E28" s="178">
        <v>6</v>
      </c>
      <c r="F28" s="180" t="s">
        <v>64</v>
      </c>
      <c r="G28" s="178" t="s">
        <v>65</v>
      </c>
      <c r="H28" s="178">
        <v>15599383215</v>
      </c>
    </row>
    <row r="29" ht="29.25" customHeight="1" spans="1:8">
      <c r="A29" s="178">
        <v>13</v>
      </c>
      <c r="B29" s="178" t="s">
        <v>10</v>
      </c>
      <c r="C29" s="178" t="s">
        <v>66</v>
      </c>
      <c r="D29" s="179" t="s">
        <v>67</v>
      </c>
      <c r="E29" s="178">
        <v>6</v>
      </c>
      <c r="F29" s="180" t="s">
        <v>68</v>
      </c>
      <c r="G29" s="178" t="s">
        <v>69</v>
      </c>
      <c r="H29" s="178">
        <v>13595724820</v>
      </c>
    </row>
    <row r="30" ht="29.25" customHeight="1" spans="1:8">
      <c r="A30" s="178">
        <v>14</v>
      </c>
      <c r="B30" s="178" t="s">
        <v>10</v>
      </c>
      <c r="C30" s="178" t="s">
        <v>70</v>
      </c>
      <c r="D30" s="179" t="s">
        <v>71</v>
      </c>
      <c r="E30" s="178">
        <v>5</v>
      </c>
      <c r="F30" s="180" t="s">
        <v>72</v>
      </c>
      <c r="G30" s="178" t="s">
        <v>73</v>
      </c>
      <c r="H30" s="178">
        <v>13379657900</v>
      </c>
    </row>
    <row r="31" ht="29.25" customHeight="1" spans="1:8">
      <c r="A31" s="181">
        <v>15</v>
      </c>
      <c r="B31" s="181" t="s">
        <v>10</v>
      </c>
      <c r="C31" s="181" t="s">
        <v>74</v>
      </c>
      <c r="D31" s="179" t="s">
        <v>75</v>
      </c>
      <c r="E31" s="178">
        <v>2</v>
      </c>
      <c r="F31" s="182" t="s">
        <v>76</v>
      </c>
      <c r="G31" s="181" t="s">
        <v>77</v>
      </c>
      <c r="H31" s="181">
        <v>15285319699</v>
      </c>
    </row>
    <row r="32" ht="29.25" customHeight="1" spans="1:8">
      <c r="A32" s="183"/>
      <c r="B32" s="183"/>
      <c r="C32" s="183"/>
      <c r="D32" s="179" t="s">
        <v>78</v>
      </c>
      <c r="E32" s="178">
        <v>2</v>
      </c>
      <c r="F32" s="184"/>
      <c r="G32" s="183"/>
      <c r="H32" s="183"/>
    </row>
    <row r="33" ht="29.25" customHeight="1" spans="1:8">
      <c r="A33" s="183"/>
      <c r="B33" s="183"/>
      <c r="C33" s="183"/>
      <c r="D33" s="179" t="s">
        <v>79</v>
      </c>
      <c r="E33" s="178">
        <v>2</v>
      </c>
      <c r="F33" s="184"/>
      <c r="G33" s="183"/>
      <c r="H33" s="183"/>
    </row>
    <row r="34" ht="29.25" customHeight="1" spans="1:8">
      <c r="A34" s="183"/>
      <c r="B34" s="183"/>
      <c r="C34" s="183"/>
      <c r="D34" s="179" t="s">
        <v>80</v>
      </c>
      <c r="E34" s="178">
        <v>2</v>
      </c>
      <c r="F34" s="184"/>
      <c r="G34" s="183"/>
      <c r="H34" s="183"/>
    </row>
    <row r="35" ht="29.25" customHeight="1" spans="1:8">
      <c r="A35" s="183"/>
      <c r="B35" s="183"/>
      <c r="C35" s="183"/>
      <c r="D35" s="179" t="s">
        <v>81</v>
      </c>
      <c r="E35" s="178">
        <v>2</v>
      </c>
      <c r="F35" s="184"/>
      <c r="G35" s="183"/>
      <c r="H35" s="183"/>
    </row>
    <row r="36" ht="29.25" customHeight="1" spans="1:8">
      <c r="A36" s="183"/>
      <c r="B36" s="183"/>
      <c r="C36" s="183"/>
      <c r="D36" s="179" t="s">
        <v>82</v>
      </c>
      <c r="E36" s="178">
        <v>2</v>
      </c>
      <c r="F36" s="184"/>
      <c r="G36" s="183"/>
      <c r="H36" s="183"/>
    </row>
    <row r="37" ht="29.25" customHeight="1" spans="1:8">
      <c r="A37" s="183"/>
      <c r="B37" s="183"/>
      <c r="C37" s="183"/>
      <c r="D37" s="179" t="s">
        <v>83</v>
      </c>
      <c r="E37" s="178">
        <v>2</v>
      </c>
      <c r="F37" s="184"/>
      <c r="G37" s="183"/>
      <c r="H37" s="183"/>
    </row>
    <row r="38" ht="29.25" customHeight="1" spans="1:8">
      <c r="A38" s="183"/>
      <c r="B38" s="183"/>
      <c r="C38" s="183"/>
      <c r="D38" s="179" t="s">
        <v>84</v>
      </c>
      <c r="E38" s="178">
        <v>2</v>
      </c>
      <c r="F38" s="184"/>
      <c r="G38" s="183"/>
      <c r="H38" s="183"/>
    </row>
    <row r="39" ht="29.25" customHeight="1" spans="1:8">
      <c r="A39" s="183"/>
      <c r="B39" s="183"/>
      <c r="C39" s="183"/>
      <c r="D39" s="179" t="s">
        <v>85</v>
      </c>
      <c r="E39" s="178">
        <v>2</v>
      </c>
      <c r="F39" s="184"/>
      <c r="G39" s="183"/>
      <c r="H39" s="183"/>
    </row>
    <row r="40" ht="29.25" customHeight="1" spans="1:8">
      <c r="A40" s="183"/>
      <c r="B40" s="183"/>
      <c r="C40" s="183"/>
      <c r="D40" s="179" t="s">
        <v>86</v>
      </c>
      <c r="E40" s="178">
        <v>2</v>
      </c>
      <c r="F40" s="184"/>
      <c r="G40" s="183"/>
      <c r="H40" s="183"/>
    </row>
    <row r="41" ht="29.25" customHeight="1" spans="1:8">
      <c r="A41" s="185"/>
      <c r="B41" s="185"/>
      <c r="C41" s="185"/>
      <c r="D41" s="179" t="s">
        <v>87</v>
      </c>
      <c r="E41" s="178">
        <v>2</v>
      </c>
      <c r="F41" s="186"/>
      <c r="G41" s="185"/>
      <c r="H41" s="185"/>
    </row>
    <row r="42" ht="29.25" customHeight="1" spans="1:8">
      <c r="A42" s="178">
        <v>16</v>
      </c>
      <c r="B42" s="178" t="s">
        <v>10</v>
      </c>
      <c r="C42" s="178" t="s">
        <v>88</v>
      </c>
      <c r="D42" s="179" t="s">
        <v>89</v>
      </c>
      <c r="E42" s="178">
        <v>10</v>
      </c>
      <c r="F42" s="180" t="s">
        <v>90</v>
      </c>
      <c r="G42" s="178" t="s">
        <v>91</v>
      </c>
      <c r="H42" s="178">
        <v>15117562138</v>
      </c>
    </row>
    <row r="43" ht="29.25" customHeight="1" spans="1:8">
      <c r="A43" s="178">
        <v>17</v>
      </c>
      <c r="B43" s="178" t="s">
        <v>10</v>
      </c>
      <c r="C43" s="178" t="s">
        <v>92</v>
      </c>
      <c r="D43" s="179" t="s">
        <v>93</v>
      </c>
      <c r="E43" s="178">
        <v>4</v>
      </c>
      <c r="F43" s="180" t="s">
        <v>94</v>
      </c>
      <c r="G43" s="178" t="s">
        <v>95</v>
      </c>
      <c r="H43" s="178">
        <v>13984711874</v>
      </c>
    </row>
    <row r="44" ht="55" customHeight="1" spans="1:8">
      <c r="A44" s="178">
        <v>18</v>
      </c>
      <c r="B44" s="178" t="s">
        <v>10</v>
      </c>
      <c r="C44" s="178" t="s">
        <v>96</v>
      </c>
      <c r="D44" s="179" t="s">
        <v>97</v>
      </c>
      <c r="E44" s="178">
        <v>10</v>
      </c>
      <c r="F44" s="180" t="s">
        <v>98</v>
      </c>
      <c r="G44" s="178" t="s">
        <v>99</v>
      </c>
      <c r="H44" s="178">
        <v>14727689512</v>
      </c>
    </row>
    <row r="45" ht="29.25" customHeight="1" spans="1:8">
      <c r="A45" s="181">
        <v>19</v>
      </c>
      <c r="B45" s="181" t="s">
        <v>10</v>
      </c>
      <c r="C45" s="181" t="s">
        <v>100</v>
      </c>
      <c r="D45" s="179" t="s">
        <v>101</v>
      </c>
      <c r="E45" s="178">
        <v>8</v>
      </c>
      <c r="F45" s="180" t="s">
        <v>102</v>
      </c>
      <c r="G45" s="181" t="s">
        <v>103</v>
      </c>
      <c r="H45" s="181">
        <v>15085347748</v>
      </c>
    </row>
    <row r="46" ht="29.25" customHeight="1" spans="1:8">
      <c r="A46" s="183"/>
      <c r="B46" s="183"/>
      <c r="C46" s="183"/>
      <c r="D46" s="179" t="s">
        <v>104</v>
      </c>
      <c r="E46" s="178">
        <v>6</v>
      </c>
      <c r="F46" s="180" t="s">
        <v>105</v>
      </c>
      <c r="G46" s="185"/>
      <c r="H46" s="185"/>
    </row>
    <row r="47" ht="29.25" customHeight="1" spans="1:8">
      <c r="A47" s="185"/>
      <c r="B47" s="185"/>
      <c r="C47" s="185"/>
      <c r="D47" s="179" t="s">
        <v>93</v>
      </c>
      <c r="E47" s="178">
        <v>24</v>
      </c>
      <c r="F47" s="180" t="s">
        <v>106</v>
      </c>
      <c r="G47" s="178" t="s">
        <v>107</v>
      </c>
      <c r="H47" s="178">
        <v>19840412104</v>
      </c>
    </row>
    <row r="48" ht="29.25" customHeight="1" spans="1:8">
      <c r="A48" s="178">
        <v>20</v>
      </c>
      <c r="B48" s="178" t="s">
        <v>10</v>
      </c>
      <c r="C48" s="178" t="s">
        <v>108</v>
      </c>
      <c r="D48" s="179" t="s">
        <v>109</v>
      </c>
      <c r="E48" s="178">
        <v>4</v>
      </c>
      <c r="F48" s="180" t="s">
        <v>110</v>
      </c>
      <c r="G48" s="178" t="s">
        <v>111</v>
      </c>
      <c r="H48" s="178">
        <v>18386039084</v>
      </c>
    </row>
    <row r="49" ht="29.25" customHeight="1" spans="1:8">
      <c r="A49" s="178">
        <v>21</v>
      </c>
      <c r="B49" s="178" t="s">
        <v>10</v>
      </c>
      <c r="C49" s="178" t="s">
        <v>112</v>
      </c>
      <c r="D49" s="179" t="s">
        <v>113</v>
      </c>
      <c r="E49" s="178">
        <v>9</v>
      </c>
      <c r="F49" s="180" t="s">
        <v>114</v>
      </c>
      <c r="G49" s="178" t="s">
        <v>115</v>
      </c>
      <c r="H49" s="178">
        <v>18230854324</v>
      </c>
    </row>
    <row r="50" ht="29.25" customHeight="1" spans="1:8">
      <c r="A50" s="181">
        <v>22</v>
      </c>
      <c r="B50" s="181" t="s">
        <v>10</v>
      </c>
      <c r="C50" s="181" t="s">
        <v>116</v>
      </c>
      <c r="D50" s="179" t="s">
        <v>117</v>
      </c>
      <c r="E50" s="178">
        <v>5</v>
      </c>
      <c r="F50" s="180" t="s">
        <v>118</v>
      </c>
      <c r="G50" s="181" t="s">
        <v>119</v>
      </c>
      <c r="H50" s="181">
        <v>15808576855</v>
      </c>
    </row>
    <row r="51" ht="29.25" customHeight="1" spans="1:8">
      <c r="A51" s="183"/>
      <c r="B51" s="183"/>
      <c r="C51" s="183"/>
      <c r="D51" s="179" t="s">
        <v>28</v>
      </c>
      <c r="E51" s="178">
        <v>3</v>
      </c>
      <c r="F51" s="180"/>
      <c r="G51" s="183"/>
      <c r="H51" s="183"/>
    </row>
    <row r="52" ht="29.25" customHeight="1" spans="1:8">
      <c r="A52" s="183"/>
      <c r="B52" s="183"/>
      <c r="C52" s="183"/>
      <c r="D52" s="179" t="s">
        <v>120</v>
      </c>
      <c r="E52" s="178">
        <v>5</v>
      </c>
      <c r="F52" s="180"/>
      <c r="G52" s="183"/>
      <c r="H52" s="183"/>
    </row>
    <row r="53" ht="29.25" customHeight="1" spans="1:8">
      <c r="A53" s="183"/>
      <c r="B53" s="183"/>
      <c r="C53" s="183"/>
      <c r="D53" s="179" t="s">
        <v>121</v>
      </c>
      <c r="E53" s="178">
        <v>2</v>
      </c>
      <c r="F53" s="180"/>
      <c r="G53" s="183"/>
      <c r="H53" s="183"/>
    </row>
    <row r="54" ht="29.25" customHeight="1" spans="1:8">
      <c r="A54" s="185"/>
      <c r="B54" s="185"/>
      <c r="C54" s="185"/>
      <c r="D54" s="179" t="s">
        <v>122</v>
      </c>
      <c r="E54" s="191">
        <v>2</v>
      </c>
      <c r="F54" s="180"/>
      <c r="G54" s="185"/>
      <c r="H54" s="185"/>
    </row>
    <row r="55" ht="29.25" customHeight="1" spans="1:8">
      <c r="A55" s="181">
        <v>23</v>
      </c>
      <c r="B55" s="181" t="s">
        <v>10</v>
      </c>
      <c r="C55" s="181" t="s">
        <v>123</v>
      </c>
      <c r="D55" s="187" t="s">
        <v>124</v>
      </c>
      <c r="E55" s="181">
        <v>6</v>
      </c>
      <c r="F55" s="180" t="s">
        <v>125</v>
      </c>
      <c r="G55" s="181" t="s">
        <v>126</v>
      </c>
      <c r="H55" s="181">
        <v>18185780388</v>
      </c>
    </row>
    <row r="56" ht="29.25" customHeight="1" spans="1:8">
      <c r="A56" s="185"/>
      <c r="B56" s="185"/>
      <c r="C56" s="185"/>
      <c r="D56" s="189"/>
      <c r="E56" s="185"/>
      <c r="F56" s="180" t="s">
        <v>127</v>
      </c>
      <c r="G56" s="185"/>
      <c r="H56" s="185"/>
    </row>
    <row r="57" ht="29.25" customHeight="1" spans="1:8">
      <c r="A57" s="178">
        <v>24</v>
      </c>
      <c r="B57" s="178" t="s">
        <v>10</v>
      </c>
      <c r="C57" s="178" t="s">
        <v>128</v>
      </c>
      <c r="D57" s="179" t="s">
        <v>129</v>
      </c>
      <c r="E57" s="178">
        <v>1</v>
      </c>
      <c r="F57" s="180" t="s">
        <v>130</v>
      </c>
      <c r="G57" s="178" t="s">
        <v>131</v>
      </c>
      <c r="H57" s="178">
        <v>17339969730</v>
      </c>
    </row>
    <row r="58" ht="42" customHeight="1" spans="1:8">
      <c r="A58" s="178">
        <v>25</v>
      </c>
      <c r="B58" s="178" t="s">
        <v>10</v>
      </c>
      <c r="C58" s="178" t="s">
        <v>132</v>
      </c>
      <c r="D58" s="179" t="s">
        <v>133</v>
      </c>
      <c r="E58" s="191">
        <v>4</v>
      </c>
      <c r="F58" s="180" t="s">
        <v>134</v>
      </c>
      <c r="G58" s="178" t="s">
        <v>135</v>
      </c>
      <c r="H58" s="178">
        <v>13595771094</v>
      </c>
    </row>
    <row r="59" ht="76" customHeight="1" spans="1:8">
      <c r="A59" s="181">
        <v>26</v>
      </c>
      <c r="B59" s="181" t="s">
        <v>10</v>
      </c>
      <c r="C59" s="181" t="s">
        <v>136</v>
      </c>
      <c r="D59" s="179" t="s">
        <v>85</v>
      </c>
      <c r="E59" s="178">
        <v>2</v>
      </c>
      <c r="F59" s="180" t="s">
        <v>137</v>
      </c>
      <c r="G59" s="181" t="s">
        <v>138</v>
      </c>
      <c r="H59" s="181">
        <v>15597935838</v>
      </c>
    </row>
    <row r="60" ht="80" customHeight="1" spans="1:8">
      <c r="A60" s="183"/>
      <c r="B60" s="183"/>
      <c r="C60" s="183"/>
      <c r="D60" s="179" t="s">
        <v>86</v>
      </c>
      <c r="E60" s="178">
        <v>4</v>
      </c>
      <c r="F60" s="180" t="s">
        <v>137</v>
      </c>
      <c r="G60" s="183"/>
      <c r="H60" s="183"/>
    </row>
    <row r="61" ht="80" customHeight="1" spans="1:8">
      <c r="A61" s="183"/>
      <c r="B61" s="183"/>
      <c r="C61" s="183"/>
      <c r="D61" s="179" t="s">
        <v>87</v>
      </c>
      <c r="E61" s="178">
        <v>3</v>
      </c>
      <c r="F61" s="180" t="s">
        <v>137</v>
      </c>
      <c r="G61" s="183"/>
      <c r="H61" s="183"/>
    </row>
    <row r="62" ht="80" customHeight="1" spans="1:8">
      <c r="A62" s="183"/>
      <c r="B62" s="183"/>
      <c r="C62" s="183"/>
      <c r="D62" s="179" t="s">
        <v>139</v>
      </c>
      <c r="E62" s="178">
        <v>3</v>
      </c>
      <c r="F62" s="180" t="s">
        <v>137</v>
      </c>
      <c r="G62" s="183"/>
      <c r="H62" s="183"/>
    </row>
    <row r="63" ht="80" customHeight="1" spans="1:8">
      <c r="A63" s="183"/>
      <c r="B63" s="183"/>
      <c r="C63" s="183"/>
      <c r="D63" s="179" t="s">
        <v>140</v>
      </c>
      <c r="E63" s="178">
        <v>1</v>
      </c>
      <c r="F63" s="180" t="s">
        <v>137</v>
      </c>
      <c r="G63" s="183"/>
      <c r="H63" s="183"/>
    </row>
    <row r="64" ht="80" customHeight="1" spans="1:8">
      <c r="A64" s="183"/>
      <c r="B64" s="183"/>
      <c r="C64" s="183"/>
      <c r="D64" s="179" t="s">
        <v>117</v>
      </c>
      <c r="E64" s="178">
        <v>1</v>
      </c>
      <c r="F64" s="180" t="s">
        <v>137</v>
      </c>
      <c r="G64" s="183"/>
      <c r="H64" s="183"/>
    </row>
    <row r="65" ht="80" customHeight="1" spans="1:8">
      <c r="A65" s="183"/>
      <c r="B65" s="183"/>
      <c r="C65" s="183"/>
      <c r="D65" s="179" t="s">
        <v>141</v>
      </c>
      <c r="E65" s="178">
        <v>1</v>
      </c>
      <c r="F65" s="180" t="s">
        <v>137</v>
      </c>
      <c r="G65" s="183"/>
      <c r="H65" s="183"/>
    </row>
    <row r="66" ht="80" customHeight="1" spans="1:8">
      <c r="A66" s="185"/>
      <c r="B66" s="185"/>
      <c r="C66" s="185"/>
      <c r="D66" s="179" t="s">
        <v>142</v>
      </c>
      <c r="E66" s="178">
        <v>1</v>
      </c>
      <c r="F66" s="180" t="s">
        <v>137</v>
      </c>
      <c r="G66" s="185"/>
      <c r="H66" s="185"/>
    </row>
    <row r="67" ht="29.25" customHeight="1" spans="1:8">
      <c r="A67" s="181">
        <v>27</v>
      </c>
      <c r="B67" s="181" t="s">
        <v>10</v>
      </c>
      <c r="C67" s="187" t="s">
        <v>143</v>
      </c>
      <c r="D67" s="179" t="s">
        <v>144</v>
      </c>
      <c r="E67" s="178">
        <v>1</v>
      </c>
      <c r="F67" s="180" t="s">
        <v>145</v>
      </c>
      <c r="G67" s="181" t="s">
        <v>146</v>
      </c>
      <c r="H67" s="181">
        <v>14786162757</v>
      </c>
    </row>
    <row r="68" ht="29.25" customHeight="1" spans="1:8">
      <c r="A68" s="183"/>
      <c r="B68" s="183"/>
      <c r="C68" s="192"/>
      <c r="D68" s="179" t="s">
        <v>147</v>
      </c>
      <c r="E68" s="178">
        <v>1</v>
      </c>
      <c r="F68" s="180" t="s">
        <v>148</v>
      </c>
      <c r="G68" s="183"/>
      <c r="H68" s="183"/>
    </row>
    <row r="69" ht="29.25" customHeight="1" spans="1:8">
      <c r="A69" s="183"/>
      <c r="B69" s="183"/>
      <c r="C69" s="192"/>
      <c r="D69" s="179" t="s">
        <v>149</v>
      </c>
      <c r="E69" s="178">
        <v>1</v>
      </c>
      <c r="F69" s="180" t="s">
        <v>150</v>
      </c>
      <c r="G69" s="183"/>
      <c r="H69" s="183"/>
    </row>
    <row r="70" ht="29.25" customHeight="1" spans="1:8">
      <c r="A70" s="185"/>
      <c r="B70" s="185"/>
      <c r="C70" s="189"/>
      <c r="D70" s="179" t="s">
        <v>151</v>
      </c>
      <c r="E70" s="178">
        <v>1</v>
      </c>
      <c r="F70" s="180" t="s">
        <v>152</v>
      </c>
      <c r="G70" s="185"/>
      <c r="H70" s="185"/>
    </row>
    <row r="71" ht="29.25" customHeight="1" spans="1:8">
      <c r="A71" s="178">
        <v>28</v>
      </c>
      <c r="B71" s="178" t="s">
        <v>10</v>
      </c>
      <c r="C71" s="179" t="s">
        <v>153</v>
      </c>
      <c r="D71" s="179" t="s">
        <v>93</v>
      </c>
      <c r="E71" s="178">
        <v>6</v>
      </c>
      <c r="F71" s="180" t="s">
        <v>114</v>
      </c>
      <c r="G71" s="178" t="s">
        <v>154</v>
      </c>
      <c r="H71" s="178">
        <v>18585484417</v>
      </c>
    </row>
    <row r="72" ht="29.25" customHeight="1" spans="1:8">
      <c r="A72" s="178">
        <v>29</v>
      </c>
      <c r="B72" s="178" t="s">
        <v>10</v>
      </c>
      <c r="C72" s="178" t="s">
        <v>155</v>
      </c>
      <c r="D72" s="179" t="s">
        <v>39</v>
      </c>
      <c r="E72" s="178">
        <v>3</v>
      </c>
      <c r="F72" s="180" t="s">
        <v>156</v>
      </c>
      <c r="G72" s="178" t="s">
        <v>157</v>
      </c>
      <c r="H72" s="178">
        <v>18785751331</v>
      </c>
    </row>
    <row r="73" ht="29.25" customHeight="1" spans="1:8">
      <c r="A73" s="178">
        <v>30</v>
      </c>
      <c r="B73" s="178" t="s">
        <v>10</v>
      </c>
      <c r="C73" s="178" t="s">
        <v>158</v>
      </c>
      <c r="D73" s="179" t="s">
        <v>55</v>
      </c>
      <c r="E73" s="178">
        <v>3</v>
      </c>
      <c r="F73" s="180" t="s">
        <v>159</v>
      </c>
      <c r="G73" s="178" t="s">
        <v>160</v>
      </c>
      <c r="H73" s="178">
        <v>13984128881</v>
      </c>
    </row>
    <row r="74" ht="29.25" customHeight="1" spans="1:8">
      <c r="A74" s="181">
        <v>31</v>
      </c>
      <c r="B74" s="181" t="s">
        <v>161</v>
      </c>
      <c r="C74" s="178" t="s">
        <v>162</v>
      </c>
      <c r="D74" s="179" t="s">
        <v>163</v>
      </c>
      <c r="E74" s="178">
        <v>2</v>
      </c>
      <c r="F74" s="180" t="s">
        <v>164</v>
      </c>
      <c r="G74" s="178" t="s">
        <v>165</v>
      </c>
      <c r="H74" s="178">
        <v>15286525203</v>
      </c>
    </row>
    <row r="75" ht="29.25" customHeight="1" spans="1:8">
      <c r="A75" s="183"/>
      <c r="B75" s="183"/>
      <c r="C75" s="178" t="s">
        <v>162</v>
      </c>
      <c r="D75" s="179" t="s">
        <v>55</v>
      </c>
      <c r="E75" s="178">
        <v>8</v>
      </c>
      <c r="F75" s="180" t="s">
        <v>166</v>
      </c>
      <c r="G75" s="178" t="s">
        <v>165</v>
      </c>
      <c r="H75" s="178">
        <v>15286525203</v>
      </c>
    </row>
    <row r="76" ht="29.25" customHeight="1" spans="1:10">
      <c r="A76" s="185"/>
      <c r="B76" s="185"/>
      <c r="C76" s="178" t="s">
        <v>162</v>
      </c>
      <c r="D76" s="179" t="s">
        <v>62</v>
      </c>
      <c r="E76" s="178">
        <v>1</v>
      </c>
      <c r="F76" s="180" t="s">
        <v>167</v>
      </c>
      <c r="G76" s="178" t="s">
        <v>165</v>
      </c>
      <c r="H76" s="178">
        <v>15286525203</v>
      </c>
      <c r="J76" t="s">
        <v>168</v>
      </c>
    </row>
    <row r="77" ht="29.25" customHeight="1" spans="1:8">
      <c r="A77" s="181">
        <v>32</v>
      </c>
      <c r="B77" s="181" t="s">
        <v>161</v>
      </c>
      <c r="C77" s="178" t="s">
        <v>169</v>
      </c>
      <c r="D77" s="179" t="s">
        <v>129</v>
      </c>
      <c r="E77" s="178">
        <v>2</v>
      </c>
      <c r="F77" s="180" t="s">
        <v>170</v>
      </c>
      <c r="G77" s="178" t="s">
        <v>171</v>
      </c>
      <c r="H77" s="178">
        <v>15085713702</v>
      </c>
    </row>
    <row r="78" ht="29.25" customHeight="1" spans="1:8">
      <c r="A78" s="183"/>
      <c r="B78" s="183"/>
      <c r="C78" s="178" t="s">
        <v>169</v>
      </c>
      <c r="D78" s="179" t="s">
        <v>172</v>
      </c>
      <c r="E78" s="178">
        <v>3</v>
      </c>
      <c r="F78" s="180" t="s">
        <v>170</v>
      </c>
      <c r="G78" s="178" t="s">
        <v>171</v>
      </c>
      <c r="H78" s="178">
        <v>15085713702</v>
      </c>
    </row>
    <row r="79" ht="29.25" customHeight="1" spans="1:8">
      <c r="A79" s="183"/>
      <c r="B79" s="183"/>
      <c r="C79" s="178" t="s">
        <v>169</v>
      </c>
      <c r="D79" s="179" t="s">
        <v>173</v>
      </c>
      <c r="E79" s="178">
        <v>3</v>
      </c>
      <c r="F79" s="180" t="s">
        <v>170</v>
      </c>
      <c r="G79" s="178" t="s">
        <v>171</v>
      </c>
      <c r="H79" s="178">
        <v>15085713702</v>
      </c>
    </row>
    <row r="80" ht="29.25" customHeight="1" spans="1:8">
      <c r="A80" s="185"/>
      <c r="B80" s="185"/>
      <c r="C80" s="178" t="s">
        <v>169</v>
      </c>
      <c r="D80" s="179" t="s">
        <v>174</v>
      </c>
      <c r="E80" s="178">
        <v>1</v>
      </c>
      <c r="F80" s="180" t="s">
        <v>170</v>
      </c>
      <c r="G80" s="178" t="s">
        <v>171</v>
      </c>
      <c r="H80" s="178">
        <v>15085713702</v>
      </c>
    </row>
    <row r="81" ht="29.25" customHeight="1" spans="1:8">
      <c r="A81" s="181">
        <v>33</v>
      </c>
      <c r="B81" s="181" t="s">
        <v>161</v>
      </c>
      <c r="C81" s="178" t="s">
        <v>175</v>
      </c>
      <c r="D81" s="179" t="s">
        <v>176</v>
      </c>
      <c r="E81" s="178">
        <v>2</v>
      </c>
      <c r="F81" s="180" t="s">
        <v>177</v>
      </c>
      <c r="G81" s="178" t="s">
        <v>178</v>
      </c>
      <c r="H81" s="178">
        <v>13378579708</v>
      </c>
    </row>
    <row r="82" ht="29.25" customHeight="1" spans="1:8">
      <c r="A82" s="183"/>
      <c r="B82" s="183"/>
      <c r="C82" s="178" t="s">
        <v>175</v>
      </c>
      <c r="D82" s="179" t="s">
        <v>179</v>
      </c>
      <c r="E82" s="178">
        <v>1</v>
      </c>
      <c r="F82" s="180" t="s">
        <v>177</v>
      </c>
      <c r="G82" s="178" t="s">
        <v>178</v>
      </c>
      <c r="H82" s="178">
        <v>13378579708</v>
      </c>
    </row>
    <row r="83" ht="29.25" customHeight="1" spans="1:8">
      <c r="A83" s="183"/>
      <c r="B83" s="183"/>
      <c r="C83" s="178" t="s">
        <v>175</v>
      </c>
      <c r="D83" s="179" t="s">
        <v>180</v>
      </c>
      <c r="E83" s="178">
        <v>2</v>
      </c>
      <c r="F83" s="180" t="s">
        <v>177</v>
      </c>
      <c r="G83" s="178" t="s">
        <v>178</v>
      </c>
      <c r="H83" s="178">
        <v>13378579708</v>
      </c>
    </row>
    <row r="84" ht="29.25" customHeight="1" spans="1:8">
      <c r="A84" s="183"/>
      <c r="B84" s="183"/>
      <c r="C84" s="178" t="s">
        <v>175</v>
      </c>
      <c r="D84" s="179" t="s">
        <v>181</v>
      </c>
      <c r="E84" s="178">
        <v>1</v>
      </c>
      <c r="F84" s="180" t="s">
        <v>177</v>
      </c>
      <c r="G84" s="178" t="s">
        <v>178</v>
      </c>
      <c r="H84" s="178">
        <v>13378579708</v>
      </c>
    </row>
    <row r="85" ht="29.25" customHeight="1" spans="1:8">
      <c r="A85" s="183"/>
      <c r="B85" s="183"/>
      <c r="C85" s="178" t="s">
        <v>175</v>
      </c>
      <c r="D85" s="179" t="s">
        <v>182</v>
      </c>
      <c r="E85" s="178">
        <v>1</v>
      </c>
      <c r="F85" s="180" t="s">
        <v>177</v>
      </c>
      <c r="G85" s="178" t="s">
        <v>178</v>
      </c>
      <c r="H85" s="178">
        <v>13378579708</v>
      </c>
    </row>
    <row r="86" ht="29.25" customHeight="1" spans="1:8">
      <c r="A86" s="183"/>
      <c r="B86" s="183"/>
      <c r="C86" s="178" t="s">
        <v>175</v>
      </c>
      <c r="D86" s="179" t="s">
        <v>183</v>
      </c>
      <c r="E86" s="178">
        <v>1</v>
      </c>
      <c r="F86" s="180" t="s">
        <v>177</v>
      </c>
      <c r="G86" s="178" t="s">
        <v>178</v>
      </c>
      <c r="H86" s="178">
        <v>13378579708</v>
      </c>
    </row>
    <row r="87" ht="29.25" customHeight="1" spans="1:8">
      <c r="A87" s="183"/>
      <c r="B87" s="183"/>
      <c r="C87" s="178" t="s">
        <v>175</v>
      </c>
      <c r="D87" s="179" t="s">
        <v>184</v>
      </c>
      <c r="E87" s="178">
        <v>1</v>
      </c>
      <c r="F87" s="180" t="s">
        <v>177</v>
      </c>
      <c r="G87" s="178" t="s">
        <v>178</v>
      </c>
      <c r="H87" s="178">
        <v>13378579708</v>
      </c>
    </row>
    <row r="88" ht="29.25" customHeight="1" spans="1:8">
      <c r="A88" s="185"/>
      <c r="B88" s="185"/>
      <c r="C88" s="178" t="s">
        <v>175</v>
      </c>
      <c r="D88" s="179" t="s">
        <v>185</v>
      </c>
      <c r="E88" s="178">
        <v>1</v>
      </c>
      <c r="F88" s="180" t="s">
        <v>177</v>
      </c>
      <c r="G88" s="178" t="s">
        <v>178</v>
      </c>
      <c r="H88" s="178">
        <v>13378579708</v>
      </c>
    </row>
    <row r="89" ht="29.25" customHeight="1" spans="1:8">
      <c r="A89" s="178">
        <v>34</v>
      </c>
      <c r="B89" s="178" t="s">
        <v>186</v>
      </c>
      <c r="C89" s="178" t="s">
        <v>187</v>
      </c>
      <c r="D89" s="179" t="s">
        <v>188</v>
      </c>
      <c r="E89" s="178">
        <v>19</v>
      </c>
      <c r="F89" s="180" t="s">
        <v>189</v>
      </c>
      <c r="G89" s="178" t="s">
        <v>190</v>
      </c>
      <c r="H89" s="178">
        <v>13885784855</v>
      </c>
    </row>
    <row r="90" ht="42" customHeight="1" spans="1:8">
      <c r="A90" s="178">
        <v>35</v>
      </c>
      <c r="B90" s="178" t="s">
        <v>186</v>
      </c>
      <c r="C90" s="178" t="s">
        <v>191</v>
      </c>
      <c r="D90" s="179" t="s">
        <v>192</v>
      </c>
      <c r="E90" s="178">
        <v>2</v>
      </c>
      <c r="F90" s="180" t="s">
        <v>193</v>
      </c>
      <c r="G90" s="178" t="s">
        <v>194</v>
      </c>
      <c r="H90" s="178">
        <v>18984489655</v>
      </c>
    </row>
    <row r="91" ht="29.25" customHeight="1" spans="1:8">
      <c r="A91" s="178">
        <v>36</v>
      </c>
      <c r="B91" s="178" t="s">
        <v>186</v>
      </c>
      <c r="C91" s="178" t="s">
        <v>195</v>
      </c>
      <c r="D91" s="179" t="s">
        <v>196</v>
      </c>
      <c r="E91" s="178">
        <v>4</v>
      </c>
      <c r="F91" s="180" t="s">
        <v>56</v>
      </c>
      <c r="G91" s="178" t="s">
        <v>197</v>
      </c>
      <c r="H91" s="178">
        <v>18785791999</v>
      </c>
    </row>
    <row r="92" ht="29.25" customHeight="1" spans="1:8">
      <c r="A92" s="178">
        <v>37</v>
      </c>
      <c r="B92" s="178" t="s">
        <v>186</v>
      </c>
      <c r="C92" s="178" t="s">
        <v>198</v>
      </c>
      <c r="D92" s="179" t="s">
        <v>55</v>
      </c>
      <c r="E92" s="178">
        <v>4</v>
      </c>
      <c r="F92" s="180" t="s">
        <v>166</v>
      </c>
      <c r="G92" s="178" t="s">
        <v>199</v>
      </c>
      <c r="H92" s="178">
        <v>13708574591</v>
      </c>
    </row>
    <row r="93" ht="29.25" customHeight="1" spans="1:8">
      <c r="A93" s="178">
        <v>38</v>
      </c>
      <c r="B93" s="178" t="s">
        <v>186</v>
      </c>
      <c r="C93" s="178" t="s">
        <v>200</v>
      </c>
      <c r="D93" s="179" t="s">
        <v>55</v>
      </c>
      <c r="E93" s="178">
        <v>4</v>
      </c>
      <c r="F93" s="180" t="s">
        <v>201</v>
      </c>
      <c r="G93" s="178" t="s">
        <v>202</v>
      </c>
      <c r="H93" s="178">
        <v>15885214260</v>
      </c>
    </row>
    <row r="94" ht="29.25" customHeight="1" spans="1:8">
      <c r="A94" s="178">
        <v>39</v>
      </c>
      <c r="B94" s="178" t="s">
        <v>186</v>
      </c>
      <c r="C94" s="178" t="s">
        <v>203</v>
      </c>
      <c r="D94" s="179" t="s">
        <v>55</v>
      </c>
      <c r="E94" s="178">
        <v>5</v>
      </c>
      <c r="F94" s="180" t="s">
        <v>204</v>
      </c>
      <c r="G94" s="178" t="s">
        <v>205</v>
      </c>
      <c r="H94" s="178">
        <v>18386270750</v>
      </c>
    </row>
    <row r="95" ht="29.25" customHeight="1" spans="1:8">
      <c r="A95" s="178">
        <v>40</v>
      </c>
      <c r="B95" s="178" t="s">
        <v>186</v>
      </c>
      <c r="C95" s="178" t="s">
        <v>206</v>
      </c>
      <c r="D95" s="179" t="s">
        <v>55</v>
      </c>
      <c r="E95" s="178">
        <v>5</v>
      </c>
      <c r="F95" s="180" t="s">
        <v>207</v>
      </c>
      <c r="G95" s="178" t="s">
        <v>208</v>
      </c>
      <c r="H95" s="178">
        <v>18185761328</v>
      </c>
    </row>
    <row r="96" ht="29.25" customHeight="1" spans="1:8">
      <c r="A96" s="178">
        <v>41</v>
      </c>
      <c r="B96" s="178" t="s">
        <v>186</v>
      </c>
      <c r="C96" s="178" t="s">
        <v>209</v>
      </c>
      <c r="D96" s="179" t="s">
        <v>55</v>
      </c>
      <c r="E96" s="178">
        <v>2</v>
      </c>
      <c r="F96" s="180" t="s">
        <v>210</v>
      </c>
      <c r="G96" s="178" t="s">
        <v>211</v>
      </c>
      <c r="H96" s="178">
        <v>15934734685</v>
      </c>
    </row>
    <row r="97" ht="29.25" customHeight="1" spans="1:8">
      <c r="A97" s="178">
        <v>42</v>
      </c>
      <c r="B97" s="178" t="s">
        <v>186</v>
      </c>
      <c r="C97" s="178" t="s">
        <v>212</v>
      </c>
      <c r="D97" s="179" t="s">
        <v>55</v>
      </c>
      <c r="E97" s="178">
        <v>3</v>
      </c>
      <c r="F97" s="180" t="s">
        <v>210</v>
      </c>
      <c r="G97" s="178" t="s">
        <v>213</v>
      </c>
      <c r="H97" s="178">
        <v>15086306902</v>
      </c>
    </row>
    <row r="98" ht="130" customHeight="1" spans="1:8">
      <c r="A98" s="178">
        <v>43</v>
      </c>
      <c r="B98" s="178" t="s">
        <v>186</v>
      </c>
      <c r="C98" s="178" t="s">
        <v>214</v>
      </c>
      <c r="D98" s="179" t="s">
        <v>215</v>
      </c>
      <c r="E98" s="178">
        <v>11</v>
      </c>
      <c r="F98" s="180" t="s">
        <v>216</v>
      </c>
      <c r="G98" s="178" t="s">
        <v>217</v>
      </c>
      <c r="H98" s="178">
        <v>18751900975</v>
      </c>
    </row>
    <row r="99" ht="73" customHeight="1" spans="1:8">
      <c r="A99" s="178">
        <v>44</v>
      </c>
      <c r="B99" s="178" t="s">
        <v>218</v>
      </c>
      <c r="C99" s="178" t="s">
        <v>219</v>
      </c>
      <c r="D99" s="179" t="s">
        <v>220</v>
      </c>
      <c r="E99" s="178">
        <v>10</v>
      </c>
      <c r="F99" s="180" t="s">
        <v>221</v>
      </c>
      <c r="G99" s="178" t="s">
        <v>222</v>
      </c>
      <c r="H99" s="178">
        <v>13595778300</v>
      </c>
    </row>
    <row r="100" ht="29.25" customHeight="1" spans="1:8">
      <c r="A100" s="178">
        <v>45</v>
      </c>
      <c r="B100" s="178" t="s">
        <v>218</v>
      </c>
      <c r="C100" s="178" t="s">
        <v>223</v>
      </c>
      <c r="D100" s="179" t="s">
        <v>224</v>
      </c>
      <c r="E100" s="191">
        <v>6</v>
      </c>
      <c r="F100" s="180" t="s">
        <v>225</v>
      </c>
      <c r="G100" s="178" t="s">
        <v>226</v>
      </c>
      <c r="H100" s="178">
        <v>15329273105</v>
      </c>
    </row>
    <row r="101" ht="46" customHeight="1" spans="1:8">
      <c r="A101" s="178">
        <v>46</v>
      </c>
      <c r="B101" s="178" t="s">
        <v>227</v>
      </c>
      <c r="C101" s="178" t="s">
        <v>228</v>
      </c>
      <c r="D101" s="179" t="s">
        <v>55</v>
      </c>
      <c r="E101" s="178">
        <v>4</v>
      </c>
      <c r="F101" s="180" t="s">
        <v>229</v>
      </c>
      <c r="G101" s="178" t="s">
        <v>230</v>
      </c>
      <c r="H101" s="178">
        <v>13017060234</v>
      </c>
    </row>
    <row r="102" ht="29.25" customHeight="1" spans="1:8">
      <c r="A102" s="178">
        <v>47</v>
      </c>
      <c r="B102" s="178" t="s">
        <v>227</v>
      </c>
      <c r="C102" s="178" t="s">
        <v>231</v>
      </c>
      <c r="D102" s="179" t="s">
        <v>55</v>
      </c>
      <c r="E102" s="178">
        <v>4</v>
      </c>
      <c r="F102" s="180" t="s">
        <v>232</v>
      </c>
      <c r="G102" s="178" t="s">
        <v>233</v>
      </c>
      <c r="H102" s="178">
        <v>13638570414.1818</v>
      </c>
    </row>
    <row r="103" ht="29.25" customHeight="1" spans="1:8">
      <c r="A103" s="178">
        <v>48</v>
      </c>
      <c r="B103" s="178" t="s">
        <v>227</v>
      </c>
      <c r="C103" s="178" t="s">
        <v>234</v>
      </c>
      <c r="D103" s="179" t="s">
        <v>55</v>
      </c>
      <c r="E103" s="178">
        <v>3</v>
      </c>
      <c r="F103" s="180" t="s">
        <v>235</v>
      </c>
      <c r="G103" s="178" t="s">
        <v>236</v>
      </c>
      <c r="H103" s="178">
        <v>15722128914</v>
      </c>
    </row>
    <row r="104" ht="29.25" customHeight="1" spans="1:8">
      <c r="A104" s="181">
        <v>49</v>
      </c>
      <c r="B104" s="181" t="s">
        <v>227</v>
      </c>
      <c r="C104" s="178" t="s">
        <v>237</v>
      </c>
      <c r="D104" s="179" t="s">
        <v>55</v>
      </c>
      <c r="E104" s="178">
        <v>3</v>
      </c>
      <c r="F104" s="180" t="s">
        <v>238</v>
      </c>
      <c r="G104" s="178" t="s">
        <v>239</v>
      </c>
      <c r="H104" s="178">
        <v>15908571909</v>
      </c>
    </row>
    <row r="105" ht="29.25" customHeight="1" spans="1:8">
      <c r="A105" s="178">
        <v>50</v>
      </c>
      <c r="B105" s="178" t="s">
        <v>227</v>
      </c>
      <c r="C105" s="178" t="s">
        <v>240</v>
      </c>
      <c r="D105" s="179" t="s">
        <v>55</v>
      </c>
      <c r="E105" s="178">
        <v>4</v>
      </c>
      <c r="F105" s="180" t="s">
        <v>241</v>
      </c>
      <c r="G105" s="178" t="s">
        <v>242</v>
      </c>
      <c r="H105" s="178">
        <v>13329677112</v>
      </c>
    </row>
    <row r="106" ht="29.25" customHeight="1" spans="1:8">
      <c r="A106" s="178">
        <v>51</v>
      </c>
      <c r="B106" s="178" t="s">
        <v>227</v>
      </c>
      <c r="C106" s="178" t="s">
        <v>243</v>
      </c>
      <c r="D106" s="179" t="s">
        <v>55</v>
      </c>
      <c r="E106" s="178">
        <v>2</v>
      </c>
      <c r="F106" s="180" t="s">
        <v>244</v>
      </c>
      <c r="G106" s="178" t="s">
        <v>245</v>
      </c>
      <c r="H106" s="178">
        <v>15286562596</v>
      </c>
    </row>
    <row r="107" ht="39" customHeight="1" spans="1:8">
      <c r="A107" s="178">
        <v>52</v>
      </c>
      <c r="B107" s="178" t="s">
        <v>227</v>
      </c>
      <c r="C107" s="178" t="s">
        <v>246</v>
      </c>
      <c r="D107" s="179" t="s">
        <v>55</v>
      </c>
      <c r="E107" s="178">
        <v>4</v>
      </c>
      <c r="F107" s="180" t="s">
        <v>247</v>
      </c>
      <c r="G107" s="178" t="s">
        <v>248</v>
      </c>
      <c r="H107" s="178">
        <v>18285774332</v>
      </c>
    </row>
    <row r="108" ht="29.25" customHeight="1" spans="1:8">
      <c r="A108" s="178">
        <v>53</v>
      </c>
      <c r="B108" s="178" t="s">
        <v>227</v>
      </c>
      <c r="C108" s="178" t="s">
        <v>249</v>
      </c>
      <c r="D108" s="179" t="s">
        <v>55</v>
      </c>
      <c r="E108" s="178">
        <v>5</v>
      </c>
      <c r="F108" s="180" t="s">
        <v>229</v>
      </c>
      <c r="G108" s="178" t="s">
        <v>250</v>
      </c>
      <c r="H108" s="178">
        <v>15934783456</v>
      </c>
    </row>
    <row r="109" ht="29.25" customHeight="1" spans="1:8">
      <c r="A109" s="178">
        <v>54</v>
      </c>
      <c r="B109" s="178" t="s">
        <v>227</v>
      </c>
      <c r="C109" s="178" t="s">
        <v>251</v>
      </c>
      <c r="D109" s="179" t="s">
        <v>55</v>
      </c>
      <c r="E109" s="178">
        <v>3</v>
      </c>
      <c r="F109" s="180" t="s">
        <v>252</v>
      </c>
      <c r="G109" s="178" t="s">
        <v>253</v>
      </c>
      <c r="H109" s="178">
        <v>13885022108</v>
      </c>
    </row>
    <row r="110" ht="29.25" customHeight="1" spans="1:8">
      <c r="A110" s="178">
        <v>55</v>
      </c>
      <c r="B110" s="178" t="s">
        <v>227</v>
      </c>
      <c r="C110" s="178" t="s">
        <v>254</v>
      </c>
      <c r="D110" s="179" t="s">
        <v>55</v>
      </c>
      <c r="E110" s="178">
        <v>2</v>
      </c>
      <c r="F110" s="180" t="s">
        <v>255</v>
      </c>
      <c r="G110" s="178" t="s">
        <v>256</v>
      </c>
      <c r="H110" s="178">
        <v>18308655212</v>
      </c>
    </row>
    <row r="111" ht="29.25" customHeight="1" spans="1:8">
      <c r="A111" s="178">
        <v>56</v>
      </c>
      <c r="B111" s="178" t="s">
        <v>227</v>
      </c>
      <c r="C111" s="178" t="s">
        <v>257</v>
      </c>
      <c r="D111" s="179" t="s">
        <v>55</v>
      </c>
      <c r="E111" s="178">
        <v>2</v>
      </c>
      <c r="F111" s="180" t="s">
        <v>255</v>
      </c>
      <c r="G111" s="178" t="s">
        <v>258</v>
      </c>
      <c r="H111" s="178">
        <v>13310770455</v>
      </c>
    </row>
    <row r="112" ht="29.25" customHeight="1" spans="1:8">
      <c r="A112" s="178">
        <v>57</v>
      </c>
      <c r="B112" s="178" t="s">
        <v>227</v>
      </c>
      <c r="C112" s="178" t="s">
        <v>259</v>
      </c>
      <c r="D112" s="179" t="s">
        <v>55</v>
      </c>
      <c r="E112" s="178">
        <v>2</v>
      </c>
      <c r="F112" s="180" t="s">
        <v>56</v>
      </c>
      <c r="G112" s="178" t="s">
        <v>260</v>
      </c>
      <c r="H112" s="178">
        <v>18984797016</v>
      </c>
    </row>
    <row r="113" ht="29.25" customHeight="1" spans="1:8">
      <c r="A113" s="178">
        <v>58</v>
      </c>
      <c r="B113" s="178" t="s">
        <v>227</v>
      </c>
      <c r="C113" s="178" t="s">
        <v>261</v>
      </c>
      <c r="D113" s="179" t="s">
        <v>55</v>
      </c>
      <c r="E113" s="178">
        <v>2</v>
      </c>
      <c r="F113" s="180" t="s">
        <v>262</v>
      </c>
      <c r="G113" s="178" t="s">
        <v>263</v>
      </c>
      <c r="H113" s="178">
        <v>15885858253</v>
      </c>
    </row>
    <row r="114" ht="29.25" customHeight="1" spans="1:8">
      <c r="A114" s="178">
        <v>59</v>
      </c>
      <c r="B114" s="178" t="s">
        <v>227</v>
      </c>
      <c r="C114" s="178" t="s">
        <v>264</v>
      </c>
      <c r="D114" s="179" t="s">
        <v>39</v>
      </c>
      <c r="E114" s="178">
        <v>2</v>
      </c>
      <c r="F114" s="180" t="s">
        <v>265</v>
      </c>
      <c r="G114" s="178" t="s">
        <v>266</v>
      </c>
      <c r="H114" s="178">
        <v>18786507231</v>
      </c>
    </row>
    <row r="115" ht="29.25" customHeight="1" spans="1:8">
      <c r="A115" s="181">
        <v>60</v>
      </c>
      <c r="B115" s="181" t="s">
        <v>227</v>
      </c>
      <c r="C115" s="178" t="s">
        <v>267</v>
      </c>
      <c r="D115" s="179" t="s">
        <v>55</v>
      </c>
      <c r="E115" s="178">
        <v>3</v>
      </c>
      <c r="F115" s="180" t="s">
        <v>268</v>
      </c>
      <c r="G115" s="178" t="s">
        <v>269</v>
      </c>
      <c r="H115" s="178">
        <v>18508570458</v>
      </c>
    </row>
    <row r="116" ht="29.25" customHeight="1" spans="1:8">
      <c r="A116" s="185"/>
      <c r="B116" s="185"/>
      <c r="C116" s="178" t="s">
        <v>267</v>
      </c>
      <c r="D116" s="179" t="s">
        <v>55</v>
      </c>
      <c r="E116" s="178">
        <v>3</v>
      </c>
      <c r="F116" s="180" t="s">
        <v>268</v>
      </c>
      <c r="G116" s="178" t="s">
        <v>269</v>
      </c>
      <c r="H116" s="178">
        <v>18508570458</v>
      </c>
    </row>
    <row r="117" ht="29.25" customHeight="1" spans="1:8">
      <c r="A117" s="178">
        <v>61</v>
      </c>
      <c r="B117" s="178" t="s">
        <v>227</v>
      </c>
      <c r="C117" s="178" t="s">
        <v>270</v>
      </c>
      <c r="D117" s="179" t="s">
        <v>55</v>
      </c>
      <c r="E117" s="178">
        <v>3</v>
      </c>
      <c r="F117" s="180" t="s">
        <v>271</v>
      </c>
      <c r="G117" s="178" t="s">
        <v>272</v>
      </c>
      <c r="H117" s="178">
        <v>18748593238</v>
      </c>
    </row>
    <row r="118" ht="43" customHeight="1" spans="1:8">
      <c r="A118" s="178">
        <v>62</v>
      </c>
      <c r="B118" s="178" t="s">
        <v>227</v>
      </c>
      <c r="C118" s="178" t="s">
        <v>273</v>
      </c>
      <c r="D118" s="179" t="s">
        <v>55</v>
      </c>
      <c r="E118" s="178">
        <v>5</v>
      </c>
      <c r="F118" s="180" t="s">
        <v>274</v>
      </c>
      <c r="G118" s="178" t="s">
        <v>275</v>
      </c>
      <c r="H118" s="178">
        <v>18184318675</v>
      </c>
    </row>
    <row r="119" ht="29.25" customHeight="1" spans="1:8">
      <c r="A119" s="178">
        <v>63</v>
      </c>
      <c r="B119" s="178" t="s">
        <v>227</v>
      </c>
      <c r="C119" s="178" t="s">
        <v>276</v>
      </c>
      <c r="D119" s="179" t="s">
        <v>55</v>
      </c>
      <c r="E119" s="178">
        <v>4</v>
      </c>
      <c r="F119" s="180" t="s">
        <v>277</v>
      </c>
      <c r="G119" s="178" t="s">
        <v>278</v>
      </c>
      <c r="H119" s="178">
        <v>18212817028</v>
      </c>
    </row>
    <row r="120" ht="29.25" customHeight="1" spans="1:8">
      <c r="A120" s="178">
        <v>64</v>
      </c>
      <c r="B120" s="178" t="s">
        <v>227</v>
      </c>
      <c r="C120" s="178" t="s">
        <v>279</v>
      </c>
      <c r="D120" s="179" t="s">
        <v>55</v>
      </c>
      <c r="E120" s="178">
        <v>4</v>
      </c>
      <c r="F120" s="180" t="s">
        <v>280</v>
      </c>
      <c r="G120" s="178" t="s">
        <v>281</v>
      </c>
      <c r="H120" s="178">
        <v>15885850504</v>
      </c>
    </row>
    <row r="121" ht="29.25" customHeight="1" spans="1:8">
      <c r="A121" s="178">
        <v>65</v>
      </c>
      <c r="B121" s="178" t="s">
        <v>227</v>
      </c>
      <c r="C121" s="178" t="s">
        <v>282</v>
      </c>
      <c r="D121" s="179" t="s">
        <v>55</v>
      </c>
      <c r="E121" s="178">
        <v>2</v>
      </c>
      <c r="F121" s="180" t="s">
        <v>280</v>
      </c>
      <c r="G121" s="178" t="s">
        <v>283</v>
      </c>
      <c r="H121" s="178">
        <v>18798073093</v>
      </c>
    </row>
    <row r="122" ht="29.25" customHeight="1" spans="1:8">
      <c r="A122" s="178">
        <v>66</v>
      </c>
      <c r="B122" s="178" t="s">
        <v>227</v>
      </c>
      <c r="C122" s="178" t="s">
        <v>284</v>
      </c>
      <c r="D122" s="179" t="s">
        <v>55</v>
      </c>
      <c r="E122" s="178">
        <v>5</v>
      </c>
      <c r="F122" s="180" t="s">
        <v>285</v>
      </c>
      <c r="G122" s="178" t="s">
        <v>286</v>
      </c>
      <c r="H122" s="178">
        <v>15985476467</v>
      </c>
    </row>
    <row r="123" ht="29.25" customHeight="1" spans="1:8">
      <c r="A123" s="178">
        <v>67</v>
      </c>
      <c r="B123" s="178" t="s">
        <v>227</v>
      </c>
      <c r="C123" s="178" t="s">
        <v>287</v>
      </c>
      <c r="D123" s="179" t="s">
        <v>55</v>
      </c>
      <c r="E123" s="178">
        <v>2</v>
      </c>
      <c r="F123" s="180" t="s">
        <v>288</v>
      </c>
      <c r="G123" s="178" t="s">
        <v>289</v>
      </c>
      <c r="H123" s="178">
        <v>1828570995</v>
      </c>
    </row>
    <row r="124" ht="29.25" customHeight="1" spans="1:8">
      <c r="A124" s="178">
        <v>68</v>
      </c>
      <c r="B124" s="178" t="s">
        <v>227</v>
      </c>
      <c r="C124" s="178" t="s">
        <v>290</v>
      </c>
      <c r="D124" s="179" t="s">
        <v>291</v>
      </c>
      <c r="E124" s="178">
        <v>10</v>
      </c>
      <c r="F124" s="180" t="s">
        <v>292</v>
      </c>
      <c r="G124" s="178" t="s">
        <v>293</v>
      </c>
      <c r="H124" s="178">
        <v>13301233318</v>
      </c>
    </row>
    <row r="125" s="167" customFormat="1" ht="90" customHeight="1" spans="1:9">
      <c r="A125" s="193">
        <v>69</v>
      </c>
      <c r="B125" s="194" t="s">
        <v>227</v>
      </c>
      <c r="C125" s="195" t="s">
        <v>294</v>
      </c>
      <c r="D125" s="194" t="s">
        <v>295</v>
      </c>
      <c r="E125" s="195">
        <v>20</v>
      </c>
      <c r="F125" s="180" t="s">
        <v>296</v>
      </c>
      <c r="G125" s="178" t="s">
        <v>297</v>
      </c>
      <c r="H125" s="196">
        <v>18386159280</v>
      </c>
      <c r="I125" s="197"/>
    </row>
    <row r="126" ht="29.25" customHeight="1" spans="1:8">
      <c r="A126" s="181">
        <v>69</v>
      </c>
      <c r="B126" s="181" t="s">
        <v>298</v>
      </c>
      <c r="C126" s="178" t="s">
        <v>299</v>
      </c>
      <c r="D126" s="179" t="s">
        <v>172</v>
      </c>
      <c r="E126" s="178">
        <v>1</v>
      </c>
      <c r="F126" s="180" t="s">
        <v>300</v>
      </c>
      <c r="G126" s="178" t="s">
        <v>301</v>
      </c>
      <c r="H126" s="178">
        <v>15979256013</v>
      </c>
    </row>
    <row r="127" ht="29.25" customHeight="1" spans="1:8">
      <c r="A127" s="183"/>
      <c r="B127" s="183"/>
      <c r="C127" s="178" t="s">
        <v>299</v>
      </c>
      <c r="D127" s="179" t="s">
        <v>173</v>
      </c>
      <c r="E127" s="178">
        <v>1</v>
      </c>
      <c r="F127" s="180" t="s">
        <v>300</v>
      </c>
      <c r="G127" s="178" t="s">
        <v>301</v>
      </c>
      <c r="H127" s="178">
        <v>15979256013</v>
      </c>
    </row>
    <row r="128" ht="29.25" customHeight="1" spans="1:8">
      <c r="A128" s="185"/>
      <c r="B128" s="185"/>
      <c r="C128" s="178" t="s">
        <v>299</v>
      </c>
      <c r="D128" s="179" t="s">
        <v>302</v>
      </c>
      <c r="E128" s="178">
        <v>1</v>
      </c>
      <c r="F128" s="180" t="s">
        <v>300</v>
      </c>
      <c r="G128" s="178" t="s">
        <v>301</v>
      </c>
      <c r="H128" s="178">
        <v>15979256013</v>
      </c>
    </row>
    <row r="129" ht="29.25" customHeight="1" spans="1:8">
      <c r="A129" s="178">
        <v>70</v>
      </c>
      <c r="B129" s="178" t="s">
        <v>298</v>
      </c>
      <c r="C129" s="178" t="s">
        <v>303</v>
      </c>
      <c r="D129" s="179" t="s">
        <v>55</v>
      </c>
      <c r="E129" s="178">
        <v>4</v>
      </c>
      <c r="F129" s="180" t="s">
        <v>304</v>
      </c>
      <c r="G129" s="178" t="s">
        <v>305</v>
      </c>
      <c r="H129" s="178">
        <v>15186589527</v>
      </c>
    </row>
    <row r="130" ht="29.25" customHeight="1" spans="1:8">
      <c r="A130" s="178">
        <v>71</v>
      </c>
      <c r="B130" s="178" t="s">
        <v>298</v>
      </c>
      <c r="C130" s="178" t="s">
        <v>306</v>
      </c>
      <c r="D130" s="179" t="s">
        <v>101</v>
      </c>
      <c r="E130" s="178">
        <v>6</v>
      </c>
      <c r="F130" s="180" t="s">
        <v>307</v>
      </c>
      <c r="G130" s="178" t="s">
        <v>308</v>
      </c>
      <c r="H130" s="178">
        <v>13385101797</v>
      </c>
    </row>
    <row r="131" ht="29.25" customHeight="1" spans="1:8">
      <c r="A131" s="178">
        <v>72</v>
      </c>
      <c r="B131" s="178" t="s">
        <v>309</v>
      </c>
      <c r="C131" s="178" t="s">
        <v>310</v>
      </c>
      <c r="D131" s="179" t="s">
        <v>311</v>
      </c>
      <c r="E131" s="178">
        <v>18</v>
      </c>
      <c r="F131" s="180" t="s">
        <v>312</v>
      </c>
      <c r="G131" s="178" t="s">
        <v>313</v>
      </c>
      <c r="H131" s="178">
        <v>18334223499</v>
      </c>
    </row>
    <row r="132" ht="29.25" customHeight="1" spans="1:8">
      <c r="A132" s="181">
        <v>73</v>
      </c>
      <c r="B132" s="181" t="s">
        <v>314</v>
      </c>
      <c r="C132" s="178" t="s">
        <v>315</v>
      </c>
      <c r="D132" s="179" t="s">
        <v>180</v>
      </c>
      <c r="E132" s="178">
        <v>19</v>
      </c>
      <c r="F132" s="180" t="s">
        <v>316</v>
      </c>
      <c r="G132" s="178" t="s">
        <v>317</v>
      </c>
      <c r="H132" s="178">
        <v>13702772919</v>
      </c>
    </row>
    <row r="133" ht="29.25" customHeight="1" spans="1:8">
      <c r="A133" s="183"/>
      <c r="B133" s="183"/>
      <c r="C133" s="178" t="s">
        <v>315</v>
      </c>
      <c r="D133" s="179" t="s">
        <v>179</v>
      </c>
      <c r="E133" s="178">
        <v>18</v>
      </c>
      <c r="F133" s="180" t="s">
        <v>316</v>
      </c>
      <c r="G133" s="178" t="s">
        <v>317</v>
      </c>
      <c r="H133" s="178">
        <v>13702772920</v>
      </c>
    </row>
    <row r="134" ht="29.25" customHeight="1" spans="1:8">
      <c r="A134" s="183"/>
      <c r="B134" s="183"/>
      <c r="C134" s="178" t="s">
        <v>315</v>
      </c>
      <c r="D134" s="179" t="s">
        <v>176</v>
      </c>
      <c r="E134" s="178">
        <v>21</v>
      </c>
      <c r="F134" s="180" t="s">
        <v>316</v>
      </c>
      <c r="G134" s="178" t="s">
        <v>317</v>
      </c>
      <c r="H134" s="178">
        <v>13702772921</v>
      </c>
    </row>
    <row r="135" ht="29.25" customHeight="1" spans="1:8">
      <c r="A135" s="183"/>
      <c r="B135" s="183"/>
      <c r="C135" s="178" t="s">
        <v>315</v>
      </c>
      <c r="D135" s="179" t="s">
        <v>181</v>
      </c>
      <c r="E135" s="178">
        <v>8</v>
      </c>
      <c r="F135" s="180" t="s">
        <v>316</v>
      </c>
      <c r="G135" s="178" t="s">
        <v>317</v>
      </c>
      <c r="H135" s="178">
        <v>13702772922</v>
      </c>
    </row>
    <row r="136" ht="29.25" customHeight="1" spans="1:8">
      <c r="A136" s="183"/>
      <c r="B136" s="183"/>
      <c r="C136" s="178" t="s">
        <v>315</v>
      </c>
      <c r="D136" s="179" t="s">
        <v>184</v>
      </c>
      <c r="E136" s="178">
        <v>5</v>
      </c>
      <c r="F136" s="180" t="s">
        <v>316</v>
      </c>
      <c r="G136" s="178" t="s">
        <v>317</v>
      </c>
      <c r="H136" s="178">
        <v>13702772923</v>
      </c>
    </row>
    <row r="137" ht="29.25" customHeight="1" spans="1:8">
      <c r="A137" s="183"/>
      <c r="B137" s="183"/>
      <c r="C137" s="178" t="s">
        <v>315</v>
      </c>
      <c r="D137" s="179" t="s">
        <v>185</v>
      </c>
      <c r="E137" s="178">
        <v>5</v>
      </c>
      <c r="F137" s="180" t="s">
        <v>316</v>
      </c>
      <c r="G137" s="178" t="s">
        <v>317</v>
      </c>
      <c r="H137" s="178">
        <v>13702772924</v>
      </c>
    </row>
    <row r="138" ht="29.25" customHeight="1" spans="1:8">
      <c r="A138" s="185"/>
      <c r="B138" s="185"/>
      <c r="C138" s="178" t="s">
        <v>315</v>
      </c>
      <c r="D138" s="179" t="s">
        <v>183</v>
      </c>
      <c r="E138" s="178">
        <v>4</v>
      </c>
      <c r="F138" s="180" t="s">
        <v>316</v>
      </c>
      <c r="G138" s="178" t="s">
        <v>317</v>
      </c>
      <c r="H138" s="178">
        <v>13702772925</v>
      </c>
    </row>
    <row r="139" ht="29.25" customHeight="1" spans="1:8">
      <c r="A139" s="178">
        <v>74</v>
      </c>
      <c r="B139" s="178" t="s">
        <v>318</v>
      </c>
      <c r="C139" s="178" t="s">
        <v>319</v>
      </c>
      <c r="D139" s="179" t="s">
        <v>12</v>
      </c>
      <c r="E139" s="178">
        <v>5</v>
      </c>
      <c r="F139" s="180" t="s">
        <v>320</v>
      </c>
      <c r="G139" s="178" t="s">
        <v>321</v>
      </c>
      <c r="H139" s="178">
        <v>18685768788</v>
      </c>
    </row>
    <row r="140" ht="29.25" customHeight="1" spans="1:8">
      <c r="A140" s="181">
        <v>75</v>
      </c>
      <c r="B140" s="181" t="s">
        <v>318</v>
      </c>
      <c r="C140" s="198" t="s">
        <v>322</v>
      </c>
      <c r="D140" s="179" t="s">
        <v>75</v>
      </c>
      <c r="E140" s="178">
        <v>1</v>
      </c>
      <c r="F140" s="180" t="s">
        <v>323</v>
      </c>
      <c r="G140" s="178" t="s">
        <v>324</v>
      </c>
      <c r="H140" s="178">
        <v>15284687711</v>
      </c>
    </row>
    <row r="141" ht="29.25" customHeight="1" spans="1:8">
      <c r="A141" s="183"/>
      <c r="B141" s="183"/>
      <c r="C141" s="199"/>
      <c r="D141" s="179" t="s">
        <v>325</v>
      </c>
      <c r="E141" s="178">
        <v>1</v>
      </c>
      <c r="F141" s="180" t="s">
        <v>326</v>
      </c>
      <c r="G141" s="178" t="s">
        <v>324</v>
      </c>
      <c r="H141" s="178">
        <v>15284687711</v>
      </c>
    </row>
    <row r="142" ht="29.25" customHeight="1" spans="1:8">
      <c r="A142" s="183"/>
      <c r="B142" s="183"/>
      <c r="C142" s="199"/>
      <c r="D142" s="179" t="s">
        <v>327</v>
      </c>
      <c r="E142" s="178">
        <v>1</v>
      </c>
      <c r="F142" s="180" t="s">
        <v>328</v>
      </c>
      <c r="G142" s="178" t="s">
        <v>324</v>
      </c>
      <c r="H142" s="178">
        <v>15284687711</v>
      </c>
    </row>
    <row r="143" ht="29.25" customHeight="1" spans="1:8">
      <c r="A143" s="183"/>
      <c r="B143" s="183"/>
      <c r="C143" s="199"/>
      <c r="D143" s="179" t="s">
        <v>83</v>
      </c>
      <c r="E143" s="178">
        <v>1</v>
      </c>
      <c r="F143" s="180" t="s">
        <v>329</v>
      </c>
      <c r="G143" s="178" t="s">
        <v>324</v>
      </c>
      <c r="H143" s="178">
        <v>15284687711</v>
      </c>
    </row>
    <row r="144" ht="29.25" customHeight="1" spans="1:8">
      <c r="A144" s="183"/>
      <c r="B144" s="183"/>
      <c r="C144" s="199"/>
      <c r="D144" s="179" t="s">
        <v>330</v>
      </c>
      <c r="E144" s="178">
        <v>1</v>
      </c>
      <c r="F144" s="180" t="s">
        <v>331</v>
      </c>
      <c r="G144" s="178" t="s">
        <v>324</v>
      </c>
      <c r="H144" s="178">
        <v>15284687711</v>
      </c>
    </row>
    <row r="145" ht="29.25" customHeight="1" spans="1:8">
      <c r="A145" s="183"/>
      <c r="B145" s="183"/>
      <c r="C145" s="199"/>
      <c r="D145" s="179" t="s">
        <v>78</v>
      </c>
      <c r="E145" s="178">
        <v>1</v>
      </c>
      <c r="F145" s="180" t="s">
        <v>332</v>
      </c>
      <c r="G145" s="178" t="s">
        <v>324</v>
      </c>
      <c r="H145" s="178">
        <v>15284687711</v>
      </c>
    </row>
    <row r="146" ht="29.25" customHeight="1" spans="1:8">
      <c r="A146" s="183"/>
      <c r="B146" s="183"/>
      <c r="C146" s="199"/>
      <c r="D146" s="179" t="s">
        <v>79</v>
      </c>
      <c r="E146" s="178">
        <v>1</v>
      </c>
      <c r="F146" s="180" t="s">
        <v>333</v>
      </c>
      <c r="G146" s="178" t="s">
        <v>324</v>
      </c>
      <c r="H146" s="178">
        <v>15284687711</v>
      </c>
    </row>
    <row r="147" ht="29.25" customHeight="1" spans="1:8">
      <c r="A147" s="183"/>
      <c r="B147" s="183"/>
      <c r="C147" s="199"/>
      <c r="D147" s="179" t="s">
        <v>334</v>
      </c>
      <c r="E147" s="178">
        <v>1</v>
      </c>
      <c r="F147" s="180" t="s">
        <v>335</v>
      </c>
      <c r="G147" s="178" t="s">
        <v>324</v>
      </c>
      <c r="H147" s="178">
        <v>15284687711</v>
      </c>
    </row>
    <row r="148" ht="29.25" customHeight="1" spans="1:8">
      <c r="A148" s="185"/>
      <c r="B148" s="185"/>
      <c r="C148" s="200"/>
      <c r="D148" s="179" t="s">
        <v>84</v>
      </c>
      <c r="E148" s="178">
        <v>1</v>
      </c>
      <c r="F148" s="180" t="s">
        <v>336</v>
      </c>
      <c r="G148" s="178" t="s">
        <v>324</v>
      </c>
      <c r="H148" s="178">
        <v>15284687711</v>
      </c>
    </row>
    <row r="149" s="168" customFormat="1" ht="29.25" customHeight="1" spans="1:8">
      <c r="A149" s="201">
        <v>76</v>
      </c>
      <c r="B149" s="201" t="s">
        <v>318</v>
      </c>
      <c r="C149" s="201" t="s">
        <v>337</v>
      </c>
      <c r="D149" s="202" t="s">
        <v>39</v>
      </c>
      <c r="E149" s="201">
        <v>20</v>
      </c>
      <c r="F149" s="203" t="s">
        <v>338</v>
      </c>
      <c r="G149" s="201" t="s">
        <v>339</v>
      </c>
      <c r="H149" s="201">
        <v>18786465430</v>
      </c>
    </row>
    <row r="150" ht="29.25" customHeight="1" spans="1:8">
      <c r="A150" s="181">
        <v>77</v>
      </c>
      <c r="B150" s="181" t="s">
        <v>318</v>
      </c>
      <c r="C150" s="181" t="s">
        <v>340</v>
      </c>
      <c r="D150" s="179" t="s">
        <v>55</v>
      </c>
      <c r="E150" s="178">
        <v>8</v>
      </c>
      <c r="F150" s="180" t="s">
        <v>341</v>
      </c>
      <c r="G150" s="178" t="s">
        <v>342</v>
      </c>
      <c r="H150" s="178">
        <v>18285109255</v>
      </c>
    </row>
    <row r="151" ht="29.25" customHeight="1" spans="1:8">
      <c r="A151" s="185"/>
      <c r="B151" s="185"/>
      <c r="C151" s="185"/>
      <c r="D151" s="179" t="s">
        <v>343</v>
      </c>
      <c r="E151" s="178">
        <v>1</v>
      </c>
      <c r="F151" s="180" t="s">
        <v>344</v>
      </c>
      <c r="G151" s="178" t="s">
        <v>342</v>
      </c>
      <c r="H151" s="178">
        <v>18285109255</v>
      </c>
    </row>
    <row r="152" ht="29.25" customHeight="1" spans="1:8">
      <c r="A152" s="181">
        <v>78</v>
      </c>
      <c r="B152" s="181" t="s">
        <v>318</v>
      </c>
      <c r="C152" s="181" t="s">
        <v>345</v>
      </c>
      <c r="D152" s="179" t="s">
        <v>59</v>
      </c>
      <c r="E152" s="178">
        <v>1</v>
      </c>
      <c r="F152" s="180" t="s">
        <v>346</v>
      </c>
      <c r="G152" s="178" t="s">
        <v>347</v>
      </c>
      <c r="H152" s="178">
        <v>18184331900</v>
      </c>
    </row>
    <row r="153" ht="29.25" customHeight="1" spans="1:8">
      <c r="A153" s="185"/>
      <c r="B153" s="185"/>
      <c r="C153" s="185"/>
      <c r="D153" s="179" t="s">
        <v>55</v>
      </c>
      <c r="E153" s="178">
        <v>2</v>
      </c>
      <c r="F153" s="180" t="s">
        <v>348</v>
      </c>
      <c r="G153" s="178" t="s">
        <v>347</v>
      </c>
      <c r="H153" s="178">
        <v>18184331901</v>
      </c>
    </row>
    <row r="154" ht="29.25" customHeight="1" spans="1:8">
      <c r="A154" s="181">
        <v>79</v>
      </c>
      <c r="B154" s="181" t="s">
        <v>318</v>
      </c>
      <c r="C154" s="181" t="s">
        <v>349</v>
      </c>
      <c r="D154" s="179" t="s">
        <v>55</v>
      </c>
      <c r="E154" s="178">
        <v>3</v>
      </c>
      <c r="F154" s="180" t="s">
        <v>350</v>
      </c>
      <c r="G154" s="178" t="s">
        <v>351</v>
      </c>
      <c r="H154" s="178">
        <v>17785708761</v>
      </c>
    </row>
    <row r="155" ht="29.25" customHeight="1" spans="1:8">
      <c r="A155" s="185"/>
      <c r="B155" s="185"/>
      <c r="C155" s="185"/>
      <c r="D155" s="179" t="s">
        <v>352</v>
      </c>
      <c r="E155" s="178">
        <v>1</v>
      </c>
      <c r="F155" s="180" t="s">
        <v>353</v>
      </c>
      <c r="G155" s="178" t="s">
        <v>354</v>
      </c>
      <c r="H155" s="178">
        <v>15284697637</v>
      </c>
    </row>
    <row r="156" ht="29.25" customHeight="1" spans="1:8">
      <c r="A156" s="178">
        <v>80</v>
      </c>
      <c r="B156" s="178" t="s">
        <v>318</v>
      </c>
      <c r="C156" s="178" t="s">
        <v>355</v>
      </c>
      <c r="D156" s="179" t="s">
        <v>39</v>
      </c>
      <c r="E156" s="178">
        <v>5</v>
      </c>
      <c r="F156" s="180" t="s">
        <v>356</v>
      </c>
      <c r="G156" s="178" t="s">
        <v>357</v>
      </c>
      <c r="H156" s="178">
        <v>18798357654</v>
      </c>
    </row>
    <row r="157" ht="29.25" customHeight="1" spans="1:8">
      <c r="A157" s="178">
        <v>81</v>
      </c>
      <c r="B157" s="178" t="s">
        <v>318</v>
      </c>
      <c r="C157" s="178" t="s">
        <v>358</v>
      </c>
      <c r="D157" s="179" t="s">
        <v>39</v>
      </c>
      <c r="E157" s="178">
        <v>5</v>
      </c>
      <c r="F157" s="180" t="s">
        <v>356</v>
      </c>
      <c r="G157" s="178" t="s">
        <v>359</v>
      </c>
      <c r="H157" s="178">
        <v>15597867998</v>
      </c>
    </row>
    <row r="158" ht="29.25" customHeight="1" spans="1:8">
      <c r="A158" s="178">
        <v>82</v>
      </c>
      <c r="B158" s="178" t="s">
        <v>318</v>
      </c>
      <c r="C158" s="178" t="s">
        <v>360</v>
      </c>
      <c r="D158" s="179" t="s">
        <v>47</v>
      </c>
      <c r="E158" s="178">
        <v>6</v>
      </c>
      <c r="F158" s="180" t="s">
        <v>56</v>
      </c>
      <c r="G158" s="178" t="s">
        <v>361</v>
      </c>
      <c r="H158" s="178">
        <v>15885242994</v>
      </c>
    </row>
    <row r="159" s="169" customFormat="1" ht="27" customHeight="1" spans="1:8">
      <c r="A159" s="181">
        <v>83</v>
      </c>
      <c r="B159" s="187" t="s">
        <v>10</v>
      </c>
      <c r="C159" s="187" t="s">
        <v>362</v>
      </c>
      <c r="D159" s="179" t="s">
        <v>39</v>
      </c>
      <c r="E159" s="187">
        <v>11</v>
      </c>
      <c r="F159" s="181" t="s">
        <v>363</v>
      </c>
      <c r="G159" s="187" t="s">
        <v>364</v>
      </c>
      <c r="H159" s="181">
        <v>18275307948</v>
      </c>
    </row>
    <row r="160" s="169" customFormat="1" ht="27.95" customHeight="1" spans="1:8">
      <c r="A160" s="185"/>
      <c r="B160" s="189"/>
      <c r="C160" s="189"/>
      <c r="D160" s="179" t="s">
        <v>365</v>
      </c>
      <c r="E160" s="189"/>
      <c r="F160" s="185"/>
      <c r="G160" s="189"/>
      <c r="H160" s="185"/>
    </row>
    <row r="161" ht="32" customHeight="1" spans="1:8">
      <c r="A161" s="204" t="s">
        <v>366</v>
      </c>
      <c r="B161" s="204"/>
      <c r="C161" s="204"/>
      <c r="D161" s="204"/>
      <c r="E161" s="204"/>
      <c r="F161" s="204"/>
      <c r="G161" s="204"/>
      <c r="H161" s="204"/>
    </row>
  </sheetData>
  <sheetProtection password="CC21" sheet="1" objects="1"/>
  <autoFilter ref="A3:J161">
    <extLst/>
  </autoFilter>
  <mergeCells count="88">
    <mergeCell ref="A2:H2"/>
    <mergeCell ref="A161:H161"/>
    <mergeCell ref="A7:A14"/>
    <mergeCell ref="A18:A19"/>
    <mergeCell ref="A20:A21"/>
    <mergeCell ref="A23:A27"/>
    <mergeCell ref="A31:A41"/>
    <mergeCell ref="A45:A47"/>
    <mergeCell ref="A50:A54"/>
    <mergeCell ref="A55:A56"/>
    <mergeCell ref="A59:A66"/>
    <mergeCell ref="A67:A70"/>
    <mergeCell ref="A74:A76"/>
    <mergeCell ref="A77:A80"/>
    <mergeCell ref="A81:A88"/>
    <mergeCell ref="A115:A116"/>
    <mergeCell ref="A126:A128"/>
    <mergeCell ref="A132:A138"/>
    <mergeCell ref="A140:A148"/>
    <mergeCell ref="A150:A151"/>
    <mergeCell ref="A152:A153"/>
    <mergeCell ref="A154:A155"/>
    <mergeCell ref="A159:A160"/>
    <mergeCell ref="B7:B14"/>
    <mergeCell ref="B18:B19"/>
    <mergeCell ref="B20:B21"/>
    <mergeCell ref="B23:B27"/>
    <mergeCell ref="B31:B41"/>
    <mergeCell ref="B45:B47"/>
    <mergeCell ref="B50:B54"/>
    <mergeCell ref="B55:B56"/>
    <mergeCell ref="B59:B66"/>
    <mergeCell ref="B67:B70"/>
    <mergeCell ref="B74:B76"/>
    <mergeCell ref="B77:B80"/>
    <mergeCell ref="B81:B88"/>
    <mergeCell ref="B115:B116"/>
    <mergeCell ref="B126:B128"/>
    <mergeCell ref="B132:B138"/>
    <mergeCell ref="B140:B148"/>
    <mergeCell ref="B150:B151"/>
    <mergeCell ref="B152:B153"/>
    <mergeCell ref="B154:B155"/>
    <mergeCell ref="B159:B160"/>
    <mergeCell ref="C7:C14"/>
    <mergeCell ref="C18:C19"/>
    <mergeCell ref="C20:C21"/>
    <mergeCell ref="C23:C27"/>
    <mergeCell ref="C31:C41"/>
    <mergeCell ref="C45:C47"/>
    <mergeCell ref="C50:C54"/>
    <mergeCell ref="C55:C56"/>
    <mergeCell ref="C59:C66"/>
    <mergeCell ref="C67:C70"/>
    <mergeCell ref="C140:C148"/>
    <mergeCell ref="C150:C151"/>
    <mergeCell ref="C152:C153"/>
    <mergeCell ref="C154:C155"/>
    <mergeCell ref="C159:C160"/>
    <mergeCell ref="D55:D56"/>
    <mergeCell ref="E55:E56"/>
    <mergeCell ref="E159:E160"/>
    <mergeCell ref="F7:F14"/>
    <mergeCell ref="F18:F19"/>
    <mergeCell ref="F31:F41"/>
    <mergeCell ref="F159:F160"/>
    <mergeCell ref="G7:G14"/>
    <mergeCell ref="G18:G19"/>
    <mergeCell ref="G20:G21"/>
    <mergeCell ref="G23:G27"/>
    <mergeCell ref="G31:G41"/>
    <mergeCell ref="G45:G46"/>
    <mergeCell ref="G50:G54"/>
    <mergeCell ref="G55:G56"/>
    <mergeCell ref="G59:G66"/>
    <mergeCell ref="G67:G70"/>
    <mergeCell ref="G159:G160"/>
    <mergeCell ref="H7:H14"/>
    <mergeCell ref="H18:H19"/>
    <mergeCell ref="H20:H21"/>
    <mergeCell ref="H23:H27"/>
    <mergeCell ref="H31:H41"/>
    <mergeCell ref="H45:H46"/>
    <mergeCell ref="H50:H54"/>
    <mergeCell ref="H55:H56"/>
    <mergeCell ref="H59:H66"/>
    <mergeCell ref="H67:H70"/>
    <mergeCell ref="H159:H160"/>
  </mergeCells>
  <conditionalFormatting sqref="A125:B125">
    <cfRule type="duplicateValues" dxfId="0" priority="1"/>
  </conditionalFormatting>
  <conditionalFormatting sqref="B125">
    <cfRule type="duplicateValues" dxfId="0" priority="2"/>
  </conditionalFormatting>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43" sqref="G43"/>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2"/>
  <sheetViews>
    <sheetView zoomScale="85" zoomScaleNormal="85" workbookViewId="0">
      <pane ySplit="2" topLeftCell="A277" activePane="bottomLeft" state="frozen"/>
      <selection/>
      <selection pane="bottomLeft" activeCell="D141" sqref="D141:D160"/>
    </sheetView>
  </sheetViews>
  <sheetFormatPr defaultColWidth="9" defaultRowHeight="31.5" customHeight="1"/>
  <cols>
    <col min="1" max="1" width="7.75" style="5" customWidth="1"/>
    <col min="2" max="2" width="25" style="4" customWidth="1"/>
    <col min="3" max="3" width="41.75" style="5" customWidth="1"/>
    <col min="4" max="4" width="14.75" style="5" customWidth="1"/>
    <col min="5" max="5" width="23" style="5" customWidth="1"/>
    <col min="6" max="6" width="19.125" style="4" customWidth="1"/>
    <col min="7" max="7" width="68.5" style="55" customWidth="1"/>
    <col min="8" max="8" width="16" style="5" customWidth="1"/>
    <col min="9" max="9" width="24.125" style="5" customWidth="1"/>
    <col min="10" max="10" width="11.75" style="5" customWidth="1"/>
    <col min="11" max="12" width="12.25" style="5" customWidth="1"/>
    <col min="13" max="13" width="35" style="5" customWidth="1"/>
    <col min="14" max="16384" width="9" style="5"/>
  </cols>
  <sheetData>
    <row r="1" customHeight="1" spans="1:13">
      <c r="A1" s="56" t="s">
        <v>367</v>
      </c>
      <c r="B1" s="56"/>
      <c r="C1" s="56"/>
      <c r="D1" s="56"/>
      <c r="E1" s="56"/>
      <c r="F1" s="56"/>
      <c r="G1" s="57"/>
      <c r="H1" s="56"/>
      <c r="I1" s="56"/>
      <c r="J1" s="56"/>
      <c r="K1" s="56"/>
      <c r="L1" s="56"/>
      <c r="M1" s="56"/>
    </row>
    <row r="2" s="1" customFormat="1" customHeight="1" spans="1:13">
      <c r="A2" s="8" t="s">
        <v>2</v>
      </c>
      <c r="B2" s="8" t="s">
        <v>368</v>
      </c>
      <c r="C2" s="8"/>
      <c r="D2" s="8" t="s">
        <v>369</v>
      </c>
      <c r="E2" s="8" t="s">
        <v>370</v>
      </c>
      <c r="F2" s="8" t="s">
        <v>371</v>
      </c>
      <c r="G2" s="8" t="s">
        <v>372</v>
      </c>
      <c r="H2" s="8" t="s">
        <v>373</v>
      </c>
      <c r="I2" s="8" t="s">
        <v>374</v>
      </c>
      <c r="J2" s="8" t="s">
        <v>375</v>
      </c>
      <c r="K2" s="8" t="s">
        <v>376</v>
      </c>
      <c r="L2" s="8" t="s">
        <v>377</v>
      </c>
      <c r="M2" s="8" t="s">
        <v>378</v>
      </c>
    </row>
    <row r="3" s="1" customFormat="1" customHeight="1" spans="1:13">
      <c r="A3" s="58">
        <f>ROW()-2</f>
        <v>1</v>
      </c>
      <c r="B3" s="59" t="s">
        <v>379</v>
      </c>
      <c r="C3" s="60" t="s">
        <v>380</v>
      </c>
      <c r="D3" s="58">
        <v>10</v>
      </c>
      <c r="E3" s="11" t="s">
        <v>381</v>
      </c>
      <c r="F3" s="22" t="s">
        <v>382</v>
      </c>
      <c r="G3" s="61" t="s">
        <v>383</v>
      </c>
      <c r="H3" s="10" t="s">
        <v>384</v>
      </c>
      <c r="I3" s="10" t="s">
        <v>385</v>
      </c>
      <c r="J3" s="10" t="s">
        <v>386</v>
      </c>
      <c r="K3" s="10" t="s">
        <v>386</v>
      </c>
      <c r="L3" s="10" t="s">
        <v>386</v>
      </c>
      <c r="M3" s="91" t="s">
        <v>387</v>
      </c>
    </row>
    <row r="4" s="1" customFormat="1" customHeight="1" spans="1:13">
      <c r="A4" s="62"/>
      <c r="B4" s="63"/>
      <c r="C4" s="64"/>
      <c r="D4" s="62"/>
      <c r="E4" s="11" t="s">
        <v>388</v>
      </c>
      <c r="F4" s="22">
        <v>4</v>
      </c>
      <c r="G4" s="61" t="s">
        <v>389</v>
      </c>
      <c r="H4" s="10"/>
      <c r="I4" s="10"/>
      <c r="J4" s="10"/>
      <c r="K4" s="10"/>
      <c r="L4" s="10"/>
      <c r="M4" s="10"/>
    </row>
    <row r="5" s="1" customFormat="1" customHeight="1" spans="1:13">
      <c r="A5" s="58">
        <f>MAX($A$1:A3)+1</f>
        <v>2</v>
      </c>
      <c r="B5" s="65" t="s">
        <v>390</v>
      </c>
      <c r="C5" s="60" t="s">
        <v>391</v>
      </c>
      <c r="D5" s="58">
        <v>49</v>
      </c>
      <c r="E5" s="11" t="s">
        <v>392</v>
      </c>
      <c r="F5" s="22">
        <v>2</v>
      </c>
      <c r="G5" s="61" t="s">
        <v>393</v>
      </c>
      <c r="H5" s="10" t="s">
        <v>394</v>
      </c>
      <c r="I5" s="10">
        <v>13858014198</v>
      </c>
      <c r="J5" s="10" t="s">
        <v>386</v>
      </c>
      <c r="K5" s="10" t="s">
        <v>386</v>
      </c>
      <c r="L5" s="10" t="s">
        <v>386</v>
      </c>
      <c r="M5" s="92" t="s">
        <v>395</v>
      </c>
    </row>
    <row r="6" s="1" customFormat="1" customHeight="1" spans="1:13">
      <c r="A6" s="66"/>
      <c r="B6" s="67"/>
      <c r="C6" s="68"/>
      <c r="D6" s="66"/>
      <c r="E6" s="11" t="s">
        <v>396</v>
      </c>
      <c r="F6" s="22">
        <v>2</v>
      </c>
      <c r="G6" s="61" t="s">
        <v>397</v>
      </c>
      <c r="H6" s="10"/>
      <c r="I6" s="10"/>
      <c r="J6" s="10"/>
      <c r="K6" s="10"/>
      <c r="L6" s="10"/>
      <c r="M6" s="23"/>
    </row>
    <row r="7" s="1" customFormat="1" customHeight="1" spans="1:13">
      <c r="A7" s="66"/>
      <c r="B7" s="67"/>
      <c r="C7" s="68"/>
      <c r="D7" s="66"/>
      <c r="E7" s="11" t="s">
        <v>398</v>
      </c>
      <c r="F7" s="22">
        <v>2</v>
      </c>
      <c r="G7" s="61" t="s">
        <v>399</v>
      </c>
      <c r="H7" s="10"/>
      <c r="I7" s="10"/>
      <c r="J7" s="10"/>
      <c r="K7" s="10"/>
      <c r="L7" s="10"/>
      <c r="M7" s="23"/>
    </row>
    <row r="8" s="1" customFormat="1" customHeight="1" spans="1:13">
      <c r="A8" s="66"/>
      <c r="B8" s="67"/>
      <c r="C8" s="68"/>
      <c r="D8" s="66"/>
      <c r="E8" s="11" t="s">
        <v>400</v>
      </c>
      <c r="F8" s="22">
        <v>2</v>
      </c>
      <c r="G8" s="61" t="s">
        <v>401</v>
      </c>
      <c r="H8" s="10"/>
      <c r="I8" s="10"/>
      <c r="J8" s="10"/>
      <c r="K8" s="10"/>
      <c r="L8" s="10"/>
      <c r="M8" s="23"/>
    </row>
    <row r="9" s="1" customFormat="1" customHeight="1" spans="1:13">
      <c r="A9" s="66"/>
      <c r="B9" s="67"/>
      <c r="C9" s="68"/>
      <c r="D9" s="66"/>
      <c r="E9" s="11" t="s">
        <v>402</v>
      </c>
      <c r="F9" s="22">
        <v>10</v>
      </c>
      <c r="G9" s="61" t="s">
        <v>403</v>
      </c>
      <c r="H9" s="10"/>
      <c r="I9" s="10"/>
      <c r="J9" s="10"/>
      <c r="K9" s="10"/>
      <c r="L9" s="10"/>
      <c r="M9" s="23"/>
    </row>
    <row r="10" s="1" customFormat="1" customHeight="1" spans="1:13">
      <c r="A10" s="66"/>
      <c r="B10" s="67"/>
      <c r="C10" s="68"/>
      <c r="D10" s="66"/>
      <c r="E10" s="11" t="s">
        <v>404</v>
      </c>
      <c r="F10" s="22">
        <v>5</v>
      </c>
      <c r="G10" s="61" t="s">
        <v>405</v>
      </c>
      <c r="H10" s="10"/>
      <c r="I10" s="10"/>
      <c r="J10" s="10"/>
      <c r="K10" s="10"/>
      <c r="L10" s="10"/>
      <c r="M10" s="23"/>
    </row>
    <row r="11" s="1" customFormat="1" customHeight="1" spans="1:13">
      <c r="A11" s="66"/>
      <c r="B11" s="67"/>
      <c r="C11" s="68"/>
      <c r="D11" s="66"/>
      <c r="E11" s="11" t="s">
        <v>406</v>
      </c>
      <c r="F11" s="22">
        <v>10</v>
      </c>
      <c r="G11" s="61" t="s">
        <v>407</v>
      </c>
      <c r="H11" s="10"/>
      <c r="I11" s="10"/>
      <c r="J11" s="10"/>
      <c r="K11" s="10"/>
      <c r="L11" s="10"/>
      <c r="M11" s="23"/>
    </row>
    <row r="12" s="1" customFormat="1" customHeight="1" spans="1:13">
      <c r="A12" s="66"/>
      <c r="B12" s="67"/>
      <c r="C12" s="68"/>
      <c r="D12" s="66"/>
      <c r="E12" s="11" t="s">
        <v>408</v>
      </c>
      <c r="F12" s="22">
        <v>1</v>
      </c>
      <c r="G12" s="61" t="s">
        <v>409</v>
      </c>
      <c r="H12" s="10"/>
      <c r="I12" s="10"/>
      <c r="J12" s="10"/>
      <c r="K12" s="10"/>
      <c r="L12" s="10"/>
      <c r="M12" s="23"/>
    </row>
    <row r="13" s="1" customFormat="1" customHeight="1" spans="1:13">
      <c r="A13" s="66"/>
      <c r="B13" s="67"/>
      <c r="C13" s="68"/>
      <c r="D13" s="66"/>
      <c r="E13" s="11" t="s">
        <v>410</v>
      </c>
      <c r="F13" s="22">
        <v>5</v>
      </c>
      <c r="G13" s="61" t="s">
        <v>411</v>
      </c>
      <c r="H13" s="10"/>
      <c r="I13" s="10"/>
      <c r="J13" s="10"/>
      <c r="K13" s="10"/>
      <c r="L13" s="10"/>
      <c r="M13" s="23"/>
    </row>
    <row r="14" s="1" customFormat="1" customHeight="1" spans="1:13">
      <c r="A14" s="62"/>
      <c r="B14" s="69"/>
      <c r="C14" s="64"/>
      <c r="D14" s="62"/>
      <c r="E14" s="11" t="s">
        <v>412</v>
      </c>
      <c r="F14" s="22">
        <v>10</v>
      </c>
      <c r="G14" s="61" t="s">
        <v>413</v>
      </c>
      <c r="H14" s="10"/>
      <c r="I14" s="10"/>
      <c r="J14" s="10"/>
      <c r="K14" s="10"/>
      <c r="L14" s="10"/>
      <c r="M14" s="23"/>
    </row>
    <row r="15" s="1" customFormat="1" customHeight="1" spans="1:13">
      <c r="A15" s="58">
        <f>MAX($A$1:A13)+1</f>
        <v>3</v>
      </c>
      <c r="B15" s="70" t="s">
        <v>414</v>
      </c>
      <c r="C15" s="60" t="s">
        <v>415</v>
      </c>
      <c r="D15" s="58">
        <v>12</v>
      </c>
      <c r="E15" s="11" t="s">
        <v>416</v>
      </c>
      <c r="F15" s="22">
        <v>2</v>
      </c>
      <c r="G15" s="61" t="s">
        <v>417</v>
      </c>
      <c r="H15" s="10" t="s">
        <v>418</v>
      </c>
      <c r="I15" s="10">
        <v>15888628809</v>
      </c>
      <c r="J15" s="10" t="s">
        <v>386</v>
      </c>
      <c r="K15" s="10" t="s">
        <v>386</v>
      </c>
      <c r="L15" s="10" t="s">
        <v>386</v>
      </c>
      <c r="M15" s="23" t="s">
        <v>419</v>
      </c>
    </row>
    <row r="16" s="1" customFormat="1" customHeight="1" spans="1:13">
      <c r="A16" s="66"/>
      <c r="B16" s="71"/>
      <c r="C16" s="68"/>
      <c r="D16" s="66"/>
      <c r="E16" s="11" t="s">
        <v>420</v>
      </c>
      <c r="F16" s="22">
        <v>2</v>
      </c>
      <c r="G16" s="61" t="s">
        <v>421</v>
      </c>
      <c r="H16" s="10"/>
      <c r="I16" s="10"/>
      <c r="J16" s="10"/>
      <c r="K16" s="10"/>
      <c r="L16" s="10"/>
      <c r="M16" s="23"/>
    </row>
    <row r="17" s="1" customFormat="1" customHeight="1" spans="1:13">
      <c r="A17" s="66"/>
      <c r="B17" s="71"/>
      <c r="C17" s="68"/>
      <c r="D17" s="66"/>
      <c r="E17" s="11" t="s">
        <v>422</v>
      </c>
      <c r="F17" s="22">
        <v>3</v>
      </c>
      <c r="G17" s="61" t="s">
        <v>423</v>
      </c>
      <c r="H17" s="10"/>
      <c r="I17" s="10"/>
      <c r="J17" s="10"/>
      <c r="K17" s="10"/>
      <c r="L17" s="10"/>
      <c r="M17" s="23"/>
    </row>
    <row r="18" s="1" customFormat="1" customHeight="1" spans="1:13">
      <c r="A18" s="62"/>
      <c r="B18" s="72"/>
      <c r="C18" s="64"/>
      <c r="D18" s="62"/>
      <c r="E18" s="11" t="s">
        <v>424</v>
      </c>
      <c r="F18" s="22">
        <v>5</v>
      </c>
      <c r="G18" s="61" t="s">
        <v>425</v>
      </c>
      <c r="H18" s="10"/>
      <c r="I18" s="10"/>
      <c r="J18" s="10"/>
      <c r="K18" s="10"/>
      <c r="L18" s="10"/>
      <c r="M18" s="23"/>
    </row>
    <row r="19" s="1" customFormat="1" customHeight="1" spans="1:13">
      <c r="A19" s="58">
        <f>MAX($A$1:A17)+1</f>
        <v>4</v>
      </c>
      <c r="B19" s="73" t="s">
        <v>426</v>
      </c>
      <c r="C19" s="73" t="s">
        <v>427</v>
      </c>
      <c r="D19" s="74">
        <v>3</v>
      </c>
      <c r="E19" s="16" t="s">
        <v>428</v>
      </c>
      <c r="F19" s="14">
        <v>2</v>
      </c>
      <c r="G19" s="75" t="s">
        <v>429</v>
      </c>
      <c r="H19" s="15" t="s">
        <v>430</v>
      </c>
      <c r="I19" s="15">
        <v>13049577365</v>
      </c>
      <c r="J19" s="15" t="s">
        <v>431</v>
      </c>
      <c r="K19" s="15" t="s">
        <v>386</v>
      </c>
      <c r="L19" s="15" t="s">
        <v>431</v>
      </c>
      <c r="M19" s="93" t="s">
        <v>432</v>
      </c>
    </row>
    <row r="20" s="1" customFormat="1" customHeight="1" spans="1:13">
      <c r="A20" s="62"/>
      <c r="B20" s="76"/>
      <c r="C20" s="76"/>
      <c r="D20" s="77"/>
      <c r="E20" s="16" t="s">
        <v>433</v>
      </c>
      <c r="F20" s="14">
        <v>1</v>
      </c>
      <c r="G20" s="75" t="s">
        <v>434</v>
      </c>
      <c r="H20" s="15"/>
      <c r="I20" s="15"/>
      <c r="J20" s="15"/>
      <c r="K20" s="15"/>
      <c r="L20" s="15"/>
      <c r="M20" s="93"/>
    </row>
    <row r="21" s="1" customFormat="1" customHeight="1" spans="1:13">
      <c r="A21" s="58">
        <f>MAX($A$1:A19)+1</f>
        <v>5</v>
      </c>
      <c r="B21" s="70" t="s">
        <v>435</v>
      </c>
      <c r="C21" s="60" t="s">
        <v>436</v>
      </c>
      <c r="D21" s="58">
        <v>16</v>
      </c>
      <c r="E21" s="11" t="s">
        <v>437</v>
      </c>
      <c r="F21" s="22">
        <v>3</v>
      </c>
      <c r="G21" s="61" t="s">
        <v>438</v>
      </c>
      <c r="H21" s="10" t="s">
        <v>439</v>
      </c>
      <c r="I21" s="10">
        <v>18218765866</v>
      </c>
      <c r="J21" s="10" t="s">
        <v>386</v>
      </c>
      <c r="K21" s="10" t="s">
        <v>386</v>
      </c>
      <c r="L21" s="10" t="s">
        <v>386</v>
      </c>
      <c r="M21" s="23" t="s">
        <v>440</v>
      </c>
    </row>
    <row r="22" s="1" customFormat="1" customHeight="1" spans="1:13">
      <c r="A22" s="66"/>
      <c r="B22" s="71"/>
      <c r="C22" s="68"/>
      <c r="D22" s="66"/>
      <c r="E22" s="11" t="s">
        <v>441</v>
      </c>
      <c r="F22" s="22">
        <v>2</v>
      </c>
      <c r="G22" s="61" t="s">
        <v>442</v>
      </c>
      <c r="H22" s="10"/>
      <c r="I22" s="10"/>
      <c r="J22" s="10"/>
      <c r="K22" s="10"/>
      <c r="L22" s="10"/>
      <c r="M22" s="94" t="s">
        <v>443</v>
      </c>
    </row>
    <row r="23" s="1" customFormat="1" customHeight="1" spans="1:13">
      <c r="A23" s="66"/>
      <c r="B23" s="71"/>
      <c r="C23" s="68"/>
      <c r="D23" s="66"/>
      <c r="E23" s="11" t="s">
        <v>444</v>
      </c>
      <c r="F23" s="22">
        <v>1</v>
      </c>
      <c r="G23" s="61" t="s">
        <v>445</v>
      </c>
      <c r="H23" s="10"/>
      <c r="I23" s="10"/>
      <c r="J23" s="10"/>
      <c r="K23" s="10"/>
      <c r="L23" s="10"/>
      <c r="M23" s="23"/>
    </row>
    <row r="24" s="1" customFormat="1" customHeight="1" spans="1:13">
      <c r="A24" s="62"/>
      <c r="B24" s="72"/>
      <c r="C24" s="64"/>
      <c r="D24" s="62"/>
      <c r="E24" s="11" t="s">
        <v>446</v>
      </c>
      <c r="F24" s="22">
        <v>10</v>
      </c>
      <c r="G24" s="61" t="s">
        <v>447</v>
      </c>
      <c r="H24" s="10"/>
      <c r="I24" s="10"/>
      <c r="J24" s="10"/>
      <c r="K24" s="10"/>
      <c r="L24" s="10"/>
      <c r="M24" s="23"/>
    </row>
    <row r="25" s="1" customFormat="1" customHeight="1" spans="1:13">
      <c r="A25" s="58">
        <f>MAX($A$1:A23)+1</f>
        <v>6</v>
      </c>
      <c r="B25" s="70" t="s">
        <v>448</v>
      </c>
      <c r="C25" s="60" t="s">
        <v>449</v>
      </c>
      <c r="D25" s="58">
        <v>20</v>
      </c>
      <c r="E25" s="27" t="s">
        <v>450</v>
      </c>
      <c r="F25" s="41">
        <v>10</v>
      </c>
      <c r="G25" s="78" t="s">
        <v>451</v>
      </c>
      <c r="H25" s="10" t="s">
        <v>452</v>
      </c>
      <c r="I25" s="10">
        <v>18860186005</v>
      </c>
      <c r="J25" s="10" t="s">
        <v>386</v>
      </c>
      <c r="K25" s="10" t="s">
        <v>386</v>
      </c>
      <c r="L25" s="10" t="s">
        <v>386</v>
      </c>
      <c r="M25" s="94" t="s">
        <v>453</v>
      </c>
    </row>
    <row r="26" s="1" customFormat="1" customHeight="1" spans="1:13">
      <c r="A26" s="66"/>
      <c r="B26" s="72"/>
      <c r="C26" s="64"/>
      <c r="D26" s="62"/>
      <c r="E26" s="27" t="s">
        <v>454</v>
      </c>
      <c r="F26" s="41">
        <v>10</v>
      </c>
      <c r="G26" s="78" t="s">
        <v>455</v>
      </c>
      <c r="H26" s="10"/>
      <c r="I26" s="10"/>
      <c r="J26" s="10"/>
      <c r="K26" s="10"/>
      <c r="L26" s="10"/>
      <c r="M26" s="23"/>
    </row>
    <row r="27" s="1" customFormat="1" customHeight="1" spans="1:13">
      <c r="A27" s="58">
        <f>MAX($A$1:A25)+1</f>
        <v>7</v>
      </c>
      <c r="B27" s="70" t="s">
        <v>456</v>
      </c>
      <c r="C27" s="60" t="s">
        <v>457</v>
      </c>
      <c r="D27" s="58">
        <v>17</v>
      </c>
      <c r="E27" s="27" t="s">
        <v>458</v>
      </c>
      <c r="F27" s="41">
        <v>2</v>
      </c>
      <c r="G27" s="79" t="s">
        <v>459</v>
      </c>
      <c r="H27" s="10"/>
      <c r="I27" s="10"/>
      <c r="J27" s="10"/>
      <c r="K27" s="10"/>
      <c r="L27" s="10" t="s">
        <v>386</v>
      </c>
      <c r="M27" s="94" t="s">
        <v>460</v>
      </c>
    </row>
    <row r="28" s="1" customFormat="1" customHeight="1" spans="1:13">
      <c r="A28" s="66"/>
      <c r="B28" s="71"/>
      <c r="C28" s="68"/>
      <c r="D28" s="66"/>
      <c r="E28" s="27" t="s">
        <v>461</v>
      </c>
      <c r="F28" s="41">
        <v>2</v>
      </c>
      <c r="G28" s="79" t="s">
        <v>462</v>
      </c>
      <c r="H28" s="10"/>
      <c r="I28" s="10"/>
      <c r="J28" s="10"/>
      <c r="K28" s="10"/>
      <c r="L28" s="10"/>
      <c r="M28" s="23"/>
    </row>
    <row r="29" s="1" customFormat="1" customHeight="1" spans="1:13">
      <c r="A29" s="66"/>
      <c r="B29" s="71"/>
      <c r="C29" s="68"/>
      <c r="D29" s="66"/>
      <c r="E29" s="27" t="s">
        <v>463</v>
      </c>
      <c r="F29" s="41">
        <v>3</v>
      </c>
      <c r="G29" s="79" t="s">
        <v>464</v>
      </c>
      <c r="H29" s="10"/>
      <c r="I29" s="10"/>
      <c r="J29" s="10"/>
      <c r="K29" s="10"/>
      <c r="L29" s="10"/>
      <c r="M29" s="23"/>
    </row>
    <row r="30" s="1" customFormat="1" customHeight="1" spans="1:13">
      <c r="A30" s="62"/>
      <c r="B30" s="72"/>
      <c r="C30" s="64"/>
      <c r="D30" s="62"/>
      <c r="E30" s="27" t="s">
        <v>465</v>
      </c>
      <c r="F30" s="41">
        <v>10</v>
      </c>
      <c r="G30" s="79" t="s">
        <v>466</v>
      </c>
      <c r="H30" s="10"/>
      <c r="I30" s="10"/>
      <c r="J30" s="10"/>
      <c r="K30" s="10"/>
      <c r="L30" s="10"/>
      <c r="M30" s="23"/>
    </row>
    <row r="31" s="1" customFormat="1" customHeight="1" spans="1:13">
      <c r="A31" s="62">
        <v>8</v>
      </c>
      <c r="B31" s="80" t="s">
        <v>467</v>
      </c>
      <c r="C31" s="60" t="s">
        <v>468</v>
      </c>
      <c r="D31" s="62">
        <v>5</v>
      </c>
      <c r="E31" s="11" t="s">
        <v>469</v>
      </c>
      <c r="F31" s="22">
        <v>5</v>
      </c>
      <c r="G31" s="61" t="s">
        <v>470</v>
      </c>
      <c r="H31" s="10" t="s">
        <v>471</v>
      </c>
      <c r="I31" s="10" t="s">
        <v>472</v>
      </c>
      <c r="J31" s="10" t="s">
        <v>386</v>
      </c>
      <c r="K31" s="10" t="s">
        <v>386</v>
      </c>
      <c r="L31" s="10" t="s">
        <v>386</v>
      </c>
      <c r="M31" s="23" t="s">
        <v>473</v>
      </c>
    </row>
    <row r="32" s="1" customFormat="1" customHeight="1" spans="1:13">
      <c r="A32" s="58">
        <v>9</v>
      </c>
      <c r="B32" s="70" t="s">
        <v>474</v>
      </c>
      <c r="C32" s="60" t="s">
        <v>475</v>
      </c>
      <c r="D32" s="58">
        <v>15</v>
      </c>
      <c r="E32" s="11" t="s">
        <v>476</v>
      </c>
      <c r="F32" s="22">
        <v>5</v>
      </c>
      <c r="G32" s="61" t="s">
        <v>477</v>
      </c>
      <c r="H32" s="10" t="s">
        <v>478</v>
      </c>
      <c r="I32" s="10">
        <v>18745153994</v>
      </c>
      <c r="J32" s="10" t="s">
        <v>386</v>
      </c>
      <c r="K32" s="10" t="s">
        <v>386</v>
      </c>
      <c r="L32" s="10" t="s">
        <v>386</v>
      </c>
      <c r="M32" s="23" t="s">
        <v>479</v>
      </c>
    </row>
    <row r="33" s="1" customFormat="1" customHeight="1" spans="1:13">
      <c r="A33" s="62"/>
      <c r="B33" s="72"/>
      <c r="C33" s="64"/>
      <c r="D33" s="62"/>
      <c r="E33" s="11" t="s">
        <v>480</v>
      </c>
      <c r="F33" s="22">
        <v>10</v>
      </c>
      <c r="G33" s="61" t="s">
        <v>481</v>
      </c>
      <c r="H33" s="10"/>
      <c r="I33" s="10"/>
      <c r="J33" s="10"/>
      <c r="K33" s="10"/>
      <c r="L33" s="10"/>
      <c r="M33" s="23"/>
    </row>
    <row r="34" s="1" customFormat="1" customHeight="1" spans="1:13">
      <c r="A34" s="81">
        <f>MAX($A$1:A33)+1</f>
        <v>10</v>
      </c>
      <c r="B34" s="65" t="s">
        <v>482</v>
      </c>
      <c r="C34" s="82" t="s">
        <v>483</v>
      </c>
      <c r="D34" s="81">
        <v>60</v>
      </c>
      <c r="E34" s="21" t="s">
        <v>484</v>
      </c>
      <c r="F34" s="83" t="s">
        <v>485</v>
      </c>
      <c r="G34" s="84" t="s">
        <v>486</v>
      </c>
      <c r="H34" s="20"/>
      <c r="I34" s="20" t="s">
        <v>487</v>
      </c>
      <c r="J34" s="20" t="s">
        <v>431</v>
      </c>
      <c r="K34" s="20" t="s">
        <v>431</v>
      </c>
      <c r="L34" s="20" t="s">
        <v>431</v>
      </c>
      <c r="M34" s="95" t="s">
        <v>488</v>
      </c>
    </row>
    <row r="35" s="1" customFormat="1" customHeight="1" spans="1:13">
      <c r="A35" s="85"/>
      <c r="B35" s="69"/>
      <c r="C35" s="86"/>
      <c r="D35" s="85"/>
      <c r="E35" s="21" t="s">
        <v>489</v>
      </c>
      <c r="F35" s="83">
        <v>50</v>
      </c>
      <c r="G35" s="84" t="s">
        <v>490</v>
      </c>
      <c r="H35" s="20"/>
      <c r="I35" s="20"/>
      <c r="J35" s="20"/>
      <c r="K35" s="20"/>
      <c r="L35" s="20"/>
      <c r="M35" s="96"/>
    </row>
    <row r="36" s="1" customFormat="1" customHeight="1" spans="1:13">
      <c r="A36" s="58">
        <f>MAX($A$1:A34)+1</f>
        <v>11</v>
      </c>
      <c r="B36" s="70" t="s">
        <v>491</v>
      </c>
      <c r="C36" s="60" t="s">
        <v>492</v>
      </c>
      <c r="D36" s="58">
        <v>13</v>
      </c>
      <c r="E36" s="11" t="s">
        <v>493</v>
      </c>
      <c r="F36" s="22">
        <v>1</v>
      </c>
      <c r="G36" s="61" t="s">
        <v>494</v>
      </c>
      <c r="H36" s="10" t="s">
        <v>495</v>
      </c>
      <c r="I36" s="23" t="s">
        <v>496</v>
      </c>
      <c r="J36" s="10" t="s">
        <v>386</v>
      </c>
      <c r="K36" s="10" t="s">
        <v>386</v>
      </c>
      <c r="L36" s="10" t="s">
        <v>386</v>
      </c>
      <c r="M36" s="91" t="s">
        <v>497</v>
      </c>
    </row>
    <row r="37" s="1" customFormat="1" customHeight="1" spans="1:13">
      <c r="A37" s="66"/>
      <c r="B37" s="71"/>
      <c r="C37" s="68"/>
      <c r="D37" s="66"/>
      <c r="E37" s="11" t="s">
        <v>498</v>
      </c>
      <c r="F37" s="22">
        <v>1</v>
      </c>
      <c r="G37" s="61" t="s">
        <v>499</v>
      </c>
      <c r="H37" s="10"/>
      <c r="I37" s="23"/>
      <c r="J37" s="10"/>
      <c r="K37" s="10"/>
      <c r="L37" s="10"/>
      <c r="M37" s="10"/>
    </row>
    <row r="38" s="1" customFormat="1" customHeight="1" spans="1:13">
      <c r="A38" s="66"/>
      <c r="B38" s="71"/>
      <c r="C38" s="68"/>
      <c r="D38" s="66"/>
      <c r="E38" s="11" t="s">
        <v>500</v>
      </c>
      <c r="F38" s="22">
        <v>1</v>
      </c>
      <c r="G38" s="61" t="s">
        <v>501</v>
      </c>
      <c r="H38" s="10"/>
      <c r="I38" s="23"/>
      <c r="J38" s="10"/>
      <c r="K38" s="10"/>
      <c r="L38" s="10"/>
      <c r="M38" s="10"/>
    </row>
    <row r="39" s="1" customFormat="1" customHeight="1" spans="1:13">
      <c r="A39" s="66"/>
      <c r="B39" s="71"/>
      <c r="C39" s="68"/>
      <c r="D39" s="66"/>
      <c r="E39" s="11" t="s">
        <v>502</v>
      </c>
      <c r="F39" s="22">
        <v>1</v>
      </c>
      <c r="G39" s="61" t="s">
        <v>503</v>
      </c>
      <c r="H39" s="10"/>
      <c r="I39" s="23"/>
      <c r="J39" s="10"/>
      <c r="K39" s="10"/>
      <c r="L39" s="10"/>
      <c r="M39" s="10"/>
    </row>
    <row r="40" s="1" customFormat="1" customHeight="1" spans="1:13">
      <c r="A40" s="66"/>
      <c r="B40" s="71"/>
      <c r="C40" s="68"/>
      <c r="D40" s="66"/>
      <c r="E40" s="11" t="s">
        <v>493</v>
      </c>
      <c r="F40" s="22">
        <v>1</v>
      </c>
      <c r="G40" s="61" t="s">
        <v>504</v>
      </c>
      <c r="H40" s="10"/>
      <c r="I40" s="23"/>
      <c r="J40" s="10"/>
      <c r="K40" s="10"/>
      <c r="L40" s="10"/>
      <c r="M40" s="10"/>
    </row>
    <row r="41" s="1" customFormat="1" customHeight="1" spans="1:13">
      <c r="A41" s="66"/>
      <c r="B41" s="71"/>
      <c r="C41" s="68"/>
      <c r="D41" s="66"/>
      <c r="E41" s="11" t="s">
        <v>505</v>
      </c>
      <c r="F41" s="22">
        <v>1</v>
      </c>
      <c r="G41" s="61" t="s">
        <v>506</v>
      </c>
      <c r="H41" s="10"/>
      <c r="I41" s="23"/>
      <c r="J41" s="10"/>
      <c r="K41" s="10"/>
      <c r="L41" s="10"/>
      <c r="M41" s="10"/>
    </row>
    <row r="42" s="1" customFormat="1" customHeight="1" spans="1:13">
      <c r="A42" s="66"/>
      <c r="B42" s="71"/>
      <c r="C42" s="68"/>
      <c r="D42" s="66"/>
      <c r="E42" s="27" t="s">
        <v>507</v>
      </c>
      <c r="F42" s="41">
        <v>1</v>
      </c>
      <c r="G42" s="79" t="s">
        <v>508</v>
      </c>
      <c r="H42" s="10"/>
      <c r="I42" s="23"/>
      <c r="J42" s="10"/>
      <c r="K42" s="10"/>
      <c r="L42" s="10"/>
      <c r="M42" s="10"/>
    </row>
    <row r="43" s="1" customFormat="1" customHeight="1" spans="1:13">
      <c r="A43" s="66"/>
      <c r="B43" s="71"/>
      <c r="C43" s="68"/>
      <c r="D43" s="66"/>
      <c r="E43" s="27" t="s">
        <v>509</v>
      </c>
      <c r="F43" s="41">
        <v>1</v>
      </c>
      <c r="G43" s="79" t="s">
        <v>510</v>
      </c>
      <c r="H43" s="10"/>
      <c r="I43" s="23"/>
      <c r="J43" s="10"/>
      <c r="K43" s="10"/>
      <c r="L43" s="10"/>
      <c r="M43" s="10"/>
    </row>
    <row r="44" s="1" customFormat="1" customHeight="1" spans="1:13">
      <c r="A44" s="66"/>
      <c r="B44" s="71"/>
      <c r="C44" s="68"/>
      <c r="D44" s="66"/>
      <c r="E44" s="27" t="s">
        <v>511</v>
      </c>
      <c r="F44" s="41">
        <v>2</v>
      </c>
      <c r="G44" s="79" t="s">
        <v>512</v>
      </c>
      <c r="H44" s="10"/>
      <c r="I44" s="23"/>
      <c r="J44" s="10"/>
      <c r="K44" s="10"/>
      <c r="L44" s="10"/>
      <c r="M44" s="10"/>
    </row>
    <row r="45" s="1" customFormat="1" customHeight="1" spans="1:13">
      <c r="A45" s="66"/>
      <c r="B45" s="71"/>
      <c r="C45" s="68"/>
      <c r="D45" s="66"/>
      <c r="E45" s="27" t="s">
        <v>513</v>
      </c>
      <c r="F45" s="41">
        <v>1</v>
      </c>
      <c r="G45" s="79" t="s">
        <v>514</v>
      </c>
      <c r="H45" s="10"/>
      <c r="I45" s="23"/>
      <c r="J45" s="10"/>
      <c r="K45" s="10"/>
      <c r="L45" s="10"/>
      <c r="M45" s="10"/>
    </row>
    <row r="46" s="1" customFormat="1" customHeight="1" spans="1:13">
      <c r="A46" s="66"/>
      <c r="B46" s="71"/>
      <c r="C46" s="68"/>
      <c r="D46" s="66"/>
      <c r="E46" s="27" t="s">
        <v>515</v>
      </c>
      <c r="F46" s="41">
        <v>1</v>
      </c>
      <c r="G46" s="79" t="s">
        <v>516</v>
      </c>
      <c r="H46" s="10"/>
      <c r="I46" s="23"/>
      <c r="J46" s="10"/>
      <c r="K46" s="10"/>
      <c r="L46" s="10"/>
      <c r="M46" s="10"/>
    </row>
    <row r="47" s="1" customFormat="1" customHeight="1" spans="1:13">
      <c r="A47" s="66"/>
      <c r="B47" s="71"/>
      <c r="C47" s="68"/>
      <c r="D47" s="66"/>
      <c r="E47" s="27" t="s">
        <v>517</v>
      </c>
      <c r="F47" s="41">
        <v>1</v>
      </c>
      <c r="G47" s="79" t="s">
        <v>518</v>
      </c>
      <c r="H47" s="10"/>
      <c r="I47" s="23"/>
      <c r="J47" s="10"/>
      <c r="K47" s="10"/>
      <c r="L47" s="10"/>
      <c r="M47" s="10"/>
    </row>
    <row r="48" s="1" customFormat="1" customHeight="1" spans="1:13">
      <c r="A48" s="62"/>
      <c r="B48" s="72"/>
      <c r="C48" s="64"/>
      <c r="D48" s="62"/>
      <c r="E48" s="27" t="s">
        <v>519</v>
      </c>
      <c r="F48" s="41">
        <v>1</v>
      </c>
      <c r="G48" s="79" t="s">
        <v>520</v>
      </c>
      <c r="H48" s="10"/>
      <c r="I48" s="23"/>
      <c r="J48" s="10"/>
      <c r="K48" s="10"/>
      <c r="L48" s="10"/>
      <c r="M48" s="10"/>
    </row>
    <row r="49" s="1" customFormat="1" customHeight="1" spans="1:13">
      <c r="A49" s="87">
        <v>12</v>
      </c>
      <c r="B49" s="80" t="s">
        <v>521</v>
      </c>
      <c r="C49" s="60" t="s">
        <v>522</v>
      </c>
      <c r="D49" s="62">
        <v>5</v>
      </c>
      <c r="E49" s="27" t="s">
        <v>523</v>
      </c>
      <c r="F49" s="41">
        <v>5</v>
      </c>
      <c r="G49" s="79" t="s">
        <v>524</v>
      </c>
      <c r="H49" s="10"/>
      <c r="I49" s="23"/>
      <c r="J49" s="10"/>
      <c r="K49" s="10"/>
      <c r="L49" s="10"/>
      <c r="M49" s="10"/>
    </row>
    <row r="50" s="1" customFormat="1" customHeight="1" spans="1:13">
      <c r="A50" s="58">
        <v>13</v>
      </c>
      <c r="B50" s="70" t="s">
        <v>525</v>
      </c>
      <c r="C50" s="60" t="s">
        <v>526</v>
      </c>
      <c r="D50" s="58">
        <v>25</v>
      </c>
      <c r="E50" s="27" t="s">
        <v>527</v>
      </c>
      <c r="F50" s="41" t="s">
        <v>528</v>
      </c>
      <c r="G50" s="79" t="s">
        <v>529</v>
      </c>
      <c r="H50" s="10"/>
      <c r="I50" s="23"/>
      <c r="J50" s="10"/>
      <c r="K50" s="10"/>
      <c r="L50" s="10"/>
      <c r="M50" s="97" t="s">
        <v>530</v>
      </c>
    </row>
    <row r="51" s="1" customFormat="1" customHeight="1" spans="1:13">
      <c r="A51" s="66"/>
      <c r="B51" s="71"/>
      <c r="C51" s="68"/>
      <c r="D51" s="66"/>
      <c r="E51" s="27" t="s">
        <v>531</v>
      </c>
      <c r="F51" s="41">
        <v>5</v>
      </c>
      <c r="G51" s="79" t="s">
        <v>532</v>
      </c>
      <c r="H51" s="10"/>
      <c r="I51" s="23"/>
      <c r="J51" s="10"/>
      <c r="K51" s="10"/>
      <c r="L51" s="10"/>
      <c r="M51" s="10"/>
    </row>
    <row r="52" s="1" customFormat="1" customHeight="1" spans="1:13">
      <c r="A52" s="66"/>
      <c r="B52" s="71"/>
      <c r="C52" s="68"/>
      <c r="D52" s="66"/>
      <c r="E52" s="27" t="s">
        <v>533</v>
      </c>
      <c r="F52" s="41">
        <v>10</v>
      </c>
      <c r="G52" s="79" t="s">
        <v>534</v>
      </c>
      <c r="H52" s="10"/>
      <c r="I52" s="23"/>
      <c r="J52" s="10"/>
      <c r="K52" s="10"/>
      <c r="L52" s="10"/>
      <c r="M52" s="10"/>
    </row>
    <row r="53" s="1" customFormat="1" customHeight="1" spans="1:13">
      <c r="A53" s="62"/>
      <c r="B53" s="72"/>
      <c r="C53" s="64"/>
      <c r="D53" s="62"/>
      <c r="E53" s="27" t="s">
        <v>535</v>
      </c>
      <c r="F53" s="41">
        <v>10</v>
      </c>
      <c r="G53" s="79" t="s">
        <v>534</v>
      </c>
      <c r="H53" s="10"/>
      <c r="I53" s="23"/>
      <c r="J53" s="10"/>
      <c r="K53" s="10"/>
      <c r="L53" s="10"/>
      <c r="M53" s="10"/>
    </row>
    <row r="54" s="1" customFormat="1" customHeight="1" spans="1:13">
      <c r="A54" s="52">
        <v>14</v>
      </c>
      <c r="B54" s="88" t="s">
        <v>536</v>
      </c>
      <c r="C54" s="52" t="s">
        <v>537</v>
      </c>
      <c r="D54" s="52">
        <v>30</v>
      </c>
      <c r="E54" s="27" t="s">
        <v>538</v>
      </c>
      <c r="F54" s="41" t="s">
        <v>539</v>
      </c>
      <c r="G54" s="79" t="s">
        <v>540</v>
      </c>
      <c r="H54" s="26" t="s">
        <v>541</v>
      </c>
      <c r="I54" s="26">
        <v>18030057867</v>
      </c>
      <c r="J54" s="26" t="s">
        <v>386</v>
      </c>
      <c r="K54" s="26" t="s">
        <v>386</v>
      </c>
      <c r="L54" s="26" t="s">
        <v>386</v>
      </c>
      <c r="M54" s="98" t="s">
        <v>542</v>
      </c>
    </row>
    <row r="55" s="1" customFormat="1" customHeight="1" spans="1:13">
      <c r="A55" s="54"/>
      <c r="B55" s="89"/>
      <c r="C55" s="53"/>
      <c r="D55" s="53"/>
      <c r="E55" s="27" t="s">
        <v>543</v>
      </c>
      <c r="F55" s="41">
        <v>20</v>
      </c>
      <c r="G55" s="79" t="s">
        <v>544</v>
      </c>
      <c r="H55" s="26"/>
      <c r="I55" s="26"/>
      <c r="J55" s="26"/>
      <c r="K55" s="26"/>
      <c r="L55" s="26"/>
      <c r="M55" s="26"/>
    </row>
    <row r="56" s="1" customFormat="1" customHeight="1" spans="1:13">
      <c r="A56" s="52">
        <f>MAX($A$1:A55)+1</f>
        <v>15</v>
      </c>
      <c r="B56" s="88" t="s">
        <v>545</v>
      </c>
      <c r="C56" s="46" t="s">
        <v>546</v>
      </c>
      <c r="D56" s="52">
        <v>16</v>
      </c>
      <c r="E56" s="27" t="s">
        <v>547</v>
      </c>
      <c r="F56" s="41">
        <v>5</v>
      </c>
      <c r="G56" s="79" t="s">
        <v>548</v>
      </c>
      <c r="H56" s="26" t="s">
        <v>549</v>
      </c>
      <c r="I56" s="26">
        <v>15117517079</v>
      </c>
      <c r="J56" s="26" t="s">
        <v>386</v>
      </c>
      <c r="K56" s="26" t="s">
        <v>386</v>
      </c>
      <c r="L56" s="26" t="s">
        <v>386</v>
      </c>
      <c r="M56" s="98" t="s">
        <v>550</v>
      </c>
    </row>
    <row r="57" s="1" customFormat="1" customHeight="1" spans="1:13">
      <c r="A57" s="53"/>
      <c r="B57" s="89"/>
      <c r="C57" s="47"/>
      <c r="D57" s="53"/>
      <c r="E57" s="27" t="s">
        <v>551</v>
      </c>
      <c r="F57" s="41">
        <v>5</v>
      </c>
      <c r="G57" s="79" t="s">
        <v>552</v>
      </c>
      <c r="H57" s="26"/>
      <c r="I57" s="26"/>
      <c r="J57" s="26"/>
      <c r="K57" s="26"/>
      <c r="L57" s="26"/>
      <c r="M57" s="26"/>
    </row>
    <row r="58" s="1" customFormat="1" customHeight="1" spans="1:13">
      <c r="A58" s="53"/>
      <c r="B58" s="89"/>
      <c r="C58" s="47"/>
      <c r="D58" s="53"/>
      <c r="E58" s="27" t="s">
        <v>553</v>
      </c>
      <c r="F58" s="41">
        <v>4</v>
      </c>
      <c r="G58" s="79" t="s">
        <v>554</v>
      </c>
      <c r="H58" s="26"/>
      <c r="I58" s="26"/>
      <c r="J58" s="26"/>
      <c r="K58" s="26"/>
      <c r="L58" s="26"/>
      <c r="M58" s="26"/>
    </row>
    <row r="59" s="1" customFormat="1" customHeight="1" spans="1:13">
      <c r="A59" s="54"/>
      <c r="B59" s="90"/>
      <c r="C59" s="48"/>
      <c r="D59" s="54"/>
      <c r="E59" s="27" t="s">
        <v>555</v>
      </c>
      <c r="F59" s="41">
        <v>2</v>
      </c>
      <c r="G59" s="79" t="s">
        <v>556</v>
      </c>
      <c r="H59" s="26"/>
      <c r="I59" s="26"/>
      <c r="J59" s="26"/>
      <c r="K59" s="26"/>
      <c r="L59" s="26"/>
      <c r="M59" s="26"/>
    </row>
    <row r="60" s="1" customFormat="1" customHeight="1" spans="1:13">
      <c r="A60" s="52">
        <f>MAX($A$1:A58)+1</f>
        <v>16</v>
      </c>
      <c r="B60" s="88" t="s">
        <v>557</v>
      </c>
      <c r="C60" s="52" t="s">
        <v>558</v>
      </c>
      <c r="D60" s="52">
        <v>184</v>
      </c>
      <c r="E60" s="27" t="s">
        <v>559</v>
      </c>
      <c r="F60" s="41">
        <v>40</v>
      </c>
      <c r="G60" s="79" t="s">
        <v>560</v>
      </c>
      <c r="H60" s="26" t="s">
        <v>561</v>
      </c>
      <c r="I60" s="26">
        <v>18285738827</v>
      </c>
      <c r="J60" s="26" t="s">
        <v>386</v>
      </c>
      <c r="K60" s="26" t="s">
        <v>386</v>
      </c>
      <c r="L60" s="26" t="s">
        <v>386</v>
      </c>
      <c r="M60" s="98" t="s">
        <v>562</v>
      </c>
    </row>
    <row r="61" s="1" customFormat="1" customHeight="1" spans="1:13">
      <c r="A61" s="53"/>
      <c r="B61" s="89"/>
      <c r="C61" s="53"/>
      <c r="D61" s="53"/>
      <c r="E61" s="27" t="s">
        <v>563</v>
      </c>
      <c r="F61" s="41">
        <v>21</v>
      </c>
      <c r="G61" s="79" t="s">
        <v>560</v>
      </c>
      <c r="H61" s="26"/>
      <c r="I61" s="26"/>
      <c r="J61" s="26"/>
      <c r="K61" s="26"/>
      <c r="L61" s="26"/>
      <c r="M61" s="26"/>
    </row>
    <row r="62" s="1" customFormat="1" customHeight="1" spans="1:13">
      <c r="A62" s="53"/>
      <c r="B62" s="89"/>
      <c r="C62" s="53"/>
      <c r="D62" s="53"/>
      <c r="E62" s="27" t="s">
        <v>564</v>
      </c>
      <c r="F62" s="41">
        <v>15</v>
      </c>
      <c r="G62" s="79" t="s">
        <v>560</v>
      </c>
      <c r="H62" s="26"/>
      <c r="I62" s="26"/>
      <c r="J62" s="26"/>
      <c r="K62" s="26"/>
      <c r="L62" s="26"/>
      <c r="M62" s="26"/>
    </row>
    <row r="63" s="1" customFormat="1" customHeight="1" spans="1:13">
      <c r="A63" s="53"/>
      <c r="B63" s="89"/>
      <c r="C63" s="53"/>
      <c r="D63" s="53"/>
      <c r="E63" s="27" t="s">
        <v>565</v>
      </c>
      <c r="F63" s="41">
        <v>32</v>
      </c>
      <c r="G63" s="79" t="s">
        <v>490</v>
      </c>
      <c r="H63" s="26"/>
      <c r="I63" s="26"/>
      <c r="J63" s="26"/>
      <c r="K63" s="26"/>
      <c r="L63" s="26"/>
      <c r="M63" s="26"/>
    </row>
    <row r="64" s="1" customFormat="1" customHeight="1" spans="1:13">
      <c r="A64" s="53"/>
      <c r="B64" s="89"/>
      <c r="C64" s="53"/>
      <c r="D64" s="53"/>
      <c r="E64" s="27" t="s">
        <v>566</v>
      </c>
      <c r="F64" s="41">
        <v>39</v>
      </c>
      <c r="G64" s="79" t="s">
        <v>490</v>
      </c>
      <c r="H64" s="26"/>
      <c r="I64" s="26"/>
      <c r="J64" s="26"/>
      <c r="K64" s="26"/>
      <c r="L64" s="26"/>
      <c r="M64" s="26"/>
    </row>
    <row r="65" s="1" customFormat="1" customHeight="1" spans="1:13">
      <c r="A65" s="53"/>
      <c r="B65" s="89"/>
      <c r="C65" s="53"/>
      <c r="D65" s="53"/>
      <c r="E65" s="27" t="s">
        <v>567</v>
      </c>
      <c r="F65" s="41">
        <v>4</v>
      </c>
      <c r="G65" s="79" t="s">
        <v>560</v>
      </c>
      <c r="H65" s="26"/>
      <c r="I65" s="26"/>
      <c r="J65" s="26"/>
      <c r="K65" s="26"/>
      <c r="L65" s="26"/>
      <c r="M65" s="26"/>
    </row>
    <row r="66" s="1" customFormat="1" customHeight="1" spans="1:13">
      <c r="A66" s="53"/>
      <c r="B66" s="89"/>
      <c r="C66" s="53"/>
      <c r="D66" s="53"/>
      <c r="E66" s="27" t="s">
        <v>568</v>
      </c>
      <c r="F66" s="41">
        <v>12</v>
      </c>
      <c r="G66" s="79" t="s">
        <v>569</v>
      </c>
      <c r="H66" s="26"/>
      <c r="I66" s="26"/>
      <c r="J66" s="26"/>
      <c r="K66" s="26"/>
      <c r="L66" s="26"/>
      <c r="M66" s="26"/>
    </row>
    <row r="67" s="1" customFormat="1" customHeight="1" spans="1:13">
      <c r="A67" s="54"/>
      <c r="B67" s="90"/>
      <c r="C67" s="54"/>
      <c r="D67" s="54"/>
      <c r="E67" s="27" t="s">
        <v>570</v>
      </c>
      <c r="F67" s="41">
        <v>21</v>
      </c>
      <c r="G67" s="79" t="s">
        <v>569</v>
      </c>
      <c r="H67" s="26"/>
      <c r="I67" s="26"/>
      <c r="J67" s="26"/>
      <c r="K67" s="26"/>
      <c r="L67" s="26"/>
      <c r="M67" s="26"/>
    </row>
    <row r="68" s="1" customFormat="1" customHeight="1" spans="1:13">
      <c r="A68" s="27">
        <f>MAX($A$1:A66)+1</f>
        <v>17</v>
      </c>
      <c r="B68" s="99" t="s">
        <v>571</v>
      </c>
      <c r="C68" s="27"/>
      <c r="D68" s="27">
        <v>2</v>
      </c>
      <c r="E68" s="27" t="s">
        <v>572</v>
      </c>
      <c r="F68" s="41">
        <v>2</v>
      </c>
      <c r="G68" s="78" t="s">
        <v>573</v>
      </c>
      <c r="H68" s="26"/>
      <c r="I68" s="26"/>
      <c r="J68" s="26"/>
      <c r="K68" s="26"/>
      <c r="L68" s="26"/>
      <c r="M68" s="98" t="s">
        <v>574</v>
      </c>
    </row>
    <row r="69" s="1" customFormat="1" customHeight="1" spans="1:13">
      <c r="A69" s="52">
        <v>18</v>
      </c>
      <c r="B69" s="88" t="s">
        <v>575</v>
      </c>
      <c r="C69" s="52"/>
      <c r="D69" s="52">
        <v>80</v>
      </c>
      <c r="E69" s="27" t="s">
        <v>576</v>
      </c>
      <c r="F69" s="41">
        <v>10</v>
      </c>
      <c r="G69" s="79" t="s">
        <v>577</v>
      </c>
      <c r="H69" s="26"/>
      <c r="I69" s="26"/>
      <c r="J69" s="26"/>
      <c r="K69" s="26"/>
      <c r="L69" s="26"/>
      <c r="M69" s="98" t="s">
        <v>578</v>
      </c>
    </row>
    <row r="70" s="1" customFormat="1" customHeight="1" spans="1:13">
      <c r="A70" s="53"/>
      <c r="B70" s="89"/>
      <c r="C70" s="53"/>
      <c r="D70" s="53"/>
      <c r="E70" s="27" t="s">
        <v>579</v>
      </c>
      <c r="F70" s="41">
        <v>8</v>
      </c>
      <c r="G70" s="79" t="s">
        <v>580</v>
      </c>
      <c r="H70" s="26"/>
      <c r="I70" s="26"/>
      <c r="J70" s="26"/>
      <c r="K70" s="26"/>
      <c r="L70" s="26"/>
      <c r="M70" s="26"/>
    </row>
    <row r="71" s="1" customFormat="1" customHeight="1" spans="1:13">
      <c r="A71" s="53"/>
      <c r="B71" s="89"/>
      <c r="C71" s="53"/>
      <c r="D71" s="53"/>
      <c r="E71" s="27" t="s">
        <v>581</v>
      </c>
      <c r="F71" s="41">
        <v>10</v>
      </c>
      <c r="G71" s="79" t="s">
        <v>582</v>
      </c>
      <c r="H71" s="26"/>
      <c r="I71" s="26"/>
      <c r="J71" s="26"/>
      <c r="K71" s="26"/>
      <c r="L71" s="26"/>
      <c r="M71" s="26"/>
    </row>
    <row r="72" s="1" customFormat="1" customHeight="1" spans="1:13">
      <c r="A72" s="53"/>
      <c r="B72" s="89"/>
      <c r="C72" s="53"/>
      <c r="D72" s="53"/>
      <c r="E72" s="27" t="s">
        <v>583</v>
      </c>
      <c r="F72" s="41">
        <v>15</v>
      </c>
      <c r="G72" s="79" t="s">
        <v>584</v>
      </c>
      <c r="H72" s="26"/>
      <c r="I72" s="26"/>
      <c r="J72" s="26"/>
      <c r="K72" s="26"/>
      <c r="L72" s="26"/>
      <c r="M72" s="26"/>
    </row>
    <row r="73" s="1" customFormat="1" customHeight="1" spans="1:13">
      <c r="A73" s="53"/>
      <c r="B73" s="89"/>
      <c r="C73" s="53"/>
      <c r="D73" s="53"/>
      <c r="E73" s="27" t="s">
        <v>585</v>
      </c>
      <c r="F73" s="41">
        <v>5</v>
      </c>
      <c r="G73" s="79" t="s">
        <v>586</v>
      </c>
      <c r="H73" s="26"/>
      <c r="I73" s="26"/>
      <c r="J73" s="26"/>
      <c r="K73" s="26"/>
      <c r="L73" s="26"/>
      <c r="M73" s="26"/>
    </row>
    <row r="74" s="1" customFormat="1" customHeight="1" spans="1:13">
      <c r="A74" s="53"/>
      <c r="B74" s="89"/>
      <c r="C74" s="53"/>
      <c r="D74" s="53"/>
      <c r="E74" s="27" t="s">
        <v>587</v>
      </c>
      <c r="F74" s="41">
        <v>5</v>
      </c>
      <c r="G74" s="79" t="s">
        <v>588</v>
      </c>
      <c r="H74" s="26"/>
      <c r="I74" s="26"/>
      <c r="J74" s="26"/>
      <c r="K74" s="26"/>
      <c r="L74" s="26"/>
      <c r="M74" s="26"/>
    </row>
    <row r="75" s="1" customFormat="1" customHeight="1" spans="1:13">
      <c r="A75" s="53"/>
      <c r="B75" s="89"/>
      <c r="C75" s="53"/>
      <c r="D75" s="53"/>
      <c r="E75" s="27" t="s">
        <v>589</v>
      </c>
      <c r="F75" s="41">
        <v>5</v>
      </c>
      <c r="G75" s="79" t="s">
        <v>590</v>
      </c>
      <c r="H75" s="26"/>
      <c r="I75" s="26"/>
      <c r="J75" s="26"/>
      <c r="K75" s="26"/>
      <c r="L75" s="26"/>
      <c r="M75" s="26"/>
    </row>
    <row r="76" s="1" customFormat="1" customHeight="1" spans="1:13">
      <c r="A76" s="53"/>
      <c r="B76" s="89"/>
      <c r="C76" s="53"/>
      <c r="D76" s="53"/>
      <c r="E76" s="27" t="s">
        <v>591</v>
      </c>
      <c r="F76" s="41">
        <v>10</v>
      </c>
      <c r="G76" s="79" t="s">
        <v>592</v>
      </c>
      <c r="H76" s="26"/>
      <c r="I76" s="26"/>
      <c r="J76" s="26"/>
      <c r="K76" s="26"/>
      <c r="L76" s="26"/>
      <c r="M76" s="26"/>
    </row>
    <row r="77" s="1" customFormat="1" customHeight="1" spans="1:13">
      <c r="A77" s="53"/>
      <c r="B77" s="89"/>
      <c r="C77" s="53"/>
      <c r="D77" s="53"/>
      <c r="E77" s="27" t="s">
        <v>593</v>
      </c>
      <c r="F77" s="41">
        <v>10</v>
      </c>
      <c r="G77" s="79" t="s">
        <v>594</v>
      </c>
      <c r="H77" s="26"/>
      <c r="I77" s="26"/>
      <c r="J77" s="26"/>
      <c r="K77" s="26"/>
      <c r="L77" s="26"/>
      <c r="M77" s="26"/>
    </row>
    <row r="78" s="1" customFormat="1" customHeight="1" spans="1:13">
      <c r="A78" s="54"/>
      <c r="B78" s="90"/>
      <c r="C78" s="54"/>
      <c r="D78" s="54"/>
      <c r="E78" s="27" t="s">
        <v>595</v>
      </c>
      <c r="F78" s="41">
        <v>2</v>
      </c>
      <c r="G78" s="79" t="s">
        <v>596</v>
      </c>
      <c r="H78" s="26"/>
      <c r="I78" s="26"/>
      <c r="J78" s="26"/>
      <c r="K78" s="26"/>
      <c r="L78" s="26"/>
      <c r="M78" s="26"/>
    </row>
    <row r="79" s="1" customFormat="1" customHeight="1" spans="1:13">
      <c r="A79" s="52">
        <f>MAX($A$1:A77)+1</f>
        <v>19</v>
      </c>
      <c r="B79" s="88" t="s">
        <v>597</v>
      </c>
      <c r="C79" s="52"/>
      <c r="D79" s="52">
        <v>28</v>
      </c>
      <c r="E79" s="27" t="s">
        <v>598</v>
      </c>
      <c r="F79" s="41">
        <v>20</v>
      </c>
      <c r="G79" s="79" t="s">
        <v>599</v>
      </c>
      <c r="H79" s="26"/>
      <c r="I79" s="26"/>
      <c r="J79" s="26"/>
      <c r="K79" s="26"/>
      <c r="L79" s="26"/>
      <c r="M79" s="98" t="s">
        <v>600</v>
      </c>
    </row>
    <row r="80" s="1" customFormat="1" customHeight="1" spans="1:13">
      <c r="A80" s="54"/>
      <c r="B80" s="90"/>
      <c r="C80" s="54"/>
      <c r="D80" s="54"/>
      <c r="E80" s="27" t="s">
        <v>601</v>
      </c>
      <c r="F80" s="41">
        <v>8</v>
      </c>
      <c r="G80" s="79" t="s">
        <v>599</v>
      </c>
      <c r="H80" s="26"/>
      <c r="I80" s="26"/>
      <c r="J80" s="26"/>
      <c r="K80" s="26"/>
      <c r="L80" s="26"/>
      <c r="M80" s="26"/>
    </row>
    <row r="81" s="1" customFormat="1" ht="33" customHeight="1" spans="1:13">
      <c r="A81" s="52">
        <f>MAX($A$1:A79)+1</f>
        <v>20</v>
      </c>
      <c r="B81" s="88" t="s">
        <v>602</v>
      </c>
      <c r="C81" s="52" t="s">
        <v>603</v>
      </c>
      <c r="D81" s="52">
        <v>13</v>
      </c>
      <c r="E81" s="27" t="s">
        <v>465</v>
      </c>
      <c r="F81" s="41">
        <v>10</v>
      </c>
      <c r="G81" s="79" t="s">
        <v>604</v>
      </c>
      <c r="H81" s="26" t="s">
        <v>605</v>
      </c>
      <c r="I81" s="26">
        <v>18076110609</v>
      </c>
      <c r="J81" s="26" t="s">
        <v>386</v>
      </c>
      <c r="K81" s="26" t="s">
        <v>386</v>
      </c>
      <c r="L81" s="26" t="s">
        <v>386</v>
      </c>
      <c r="M81" s="98" t="s">
        <v>606</v>
      </c>
    </row>
    <row r="82" s="1" customFormat="1" ht="48" customHeight="1" spans="1:13">
      <c r="A82" s="53"/>
      <c r="B82" s="89"/>
      <c r="C82" s="53"/>
      <c r="D82" s="53"/>
      <c r="E82" s="27" t="s">
        <v>607</v>
      </c>
      <c r="F82" s="41">
        <v>2</v>
      </c>
      <c r="G82" s="79" t="s">
        <v>608</v>
      </c>
      <c r="H82" s="26"/>
      <c r="I82" s="26"/>
      <c r="J82" s="26"/>
      <c r="K82" s="26"/>
      <c r="L82" s="26"/>
      <c r="M82" s="26"/>
    </row>
    <row r="83" s="1" customFormat="1" ht="56" customHeight="1" spans="1:13">
      <c r="A83" s="54"/>
      <c r="B83" s="90"/>
      <c r="C83" s="54"/>
      <c r="D83" s="54"/>
      <c r="E83" s="27" t="s">
        <v>609</v>
      </c>
      <c r="F83" s="41">
        <v>1</v>
      </c>
      <c r="G83" s="79" t="s">
        <v>610</v>
      </c>
      <c r="H83" s="26"/>
      <c r="I83" s="26"/>
      <c r="J83" s="26"/>
      <c r="K83" s="26"/>
      <c r="L83" s="26"/>
      <c r="M83" s="26"/>
    </row>
    <row r="84" s="1" customFormat="1" ht="66" customHeight="1" spans="1:13">
      <c r="A84" s="100">
        <f>MAX($A$1:A82)+1</f>
        <v>21</v>
      </c>
      <c r="B84" s="70" t="s">
        <v>611</v>
      </c>
      <c r="C84" s="58" t="s">
        <v>612</v>
      </c>
      <c r="D84" s="58">
        <v>20</v>
      </c>
      <c r="E84" s="11" t="s">
        <v>613</v>
      </c>
      <c r="F84" s="22">
        <v>10</v>
      </c>
      <c r="G84" s="61" t="s">
        <v>614</v>
      </c>
      <c r="H84" s="10"/>
      <c r="I84" s="10" t="s">
        <v>615</v>
      </c>
      <c r="J84" s="10" t="s">
        <v>386</v>
      </c>
      <c r="K84" s="10" t="s">
        <v>386</v>
      </c>
      <c r="L84" s="10" t="s">
        <v>386</v>
      </c>
      <c r="M84" s="91" t="s">
        <v>616</v>
      </c>
    </row>
    <row r="85" s="1" customFormat="1" ht="66" customHeight="1" spans="1:13">
      <c r="A85" s="101"/>
      <c r="B85" s="72"/>
      <c r="C85" s="62"/>
      <c r="D85" s="62"/>
      <c r="E85" s="11" t="s">
        <v>617</v>
      </c>
      <c r="F85" s="22">
        <v>10</v>
      </c>
      <c r="G85" s="61" t="s">
        <v>618</v>
      </c>
      <c r="H85" s="10"/>
      <c r="I85" s="10"/>
      <c r="J85" s="10"/>
      <c r="K85" s="10"/>
      <c r="L85" s="10"/>
      <c r="M85" s="10"/>
    </row>
    <row r="86" s="1" customFormat="1" ht="52" customHeight="1" spans="1:13">
      <c r="A86" s="52">
        <f>MAX($A$1:A84)+1</f>
        <v>22</v>
      </c>
      <c r="B86" s="88" t="s">
        <v>619</v>
      </c>
      <c r="C86" s="58" t="s">
        <v>620</v>
      </c>
      <c r="D86" s="58">
        <v>37</v>
      </c>
      <c r="E86" s="11" t="s">
        <v>621</v>
      </c>
      <c r="F86" s="22">
        <v>5</v>
      </c>
      <c r="G86" s="61" t="s">
        <v>622</v>
      </c>
      <c r="H86" s="10" t="s">
        <v>623</v>
      </c>
      <c r="I86" s="10" t="s">
        <v>624</v>
      </c>
      <c r="J86" s="10" t="s">
        <v>386</v>
      </c>
      <c r="K86" s="26" t="s">
        <v>386</v>
      </c>
      <c r="L86" s="26" t="s">
        <v>386</v>
      </c>
      <c r="M86" s="98" t="s">
        <v>625</v>
      </c>
    </row>
    <row r="87" s="1" customFormat="1" ht="52" customHeight="1" spans="1:13">
      <c r="A87" s="53"/>
      <c r="B87" s="89"/>
      <c r="C87" s="66"/>
      <c r="D87" s="66"/>
      <c r="E87" s="11" t="s">
        <v>626</v>
      </c>
      <c r="F87" s="22">
        <v>30</v>
      </c>
      <c r="G87" s="61" t="s">
        <v>627</v>
      </c>
      <c r="H87" s="10"/>
      <c r="I87" s="10"/>
      <c r="J87" s="10"/>
      <c r="K87" s="26"/>
      <c r="L87" s="26"/>
      <c r="M87" s="26"/>
    </row>
    <row r="88" s="1" customFormat="1" ht="52" customHeight="1" spans="1:13">
      <c r="A88" s="54"/>
      <c r="B88" s="90"/>
      <c r="C88" s="62"/>
      <c r="D88" s="62"/>
      <c r="E88" s="11" t="s">
        <v>628</v>
      </c>
      <c r="F88" s="22">
        <v>2</v>
      </c>
      <c r="G88" s="61" t="s">
        <v>629</v>
      </c>
      <c r="H88" s="10"/>
      <c r="I88" s="10"/>
      <c r="J88" s="10"/>
      <c r="K88" s="26"/>
      <c r="L88" s="26"/>
      <c r="M88" s="26"/>
    </row>
    <row r="89" s="1" customFormat="1" customHeight="1" spans="1:13">
      <c r="A89" s="52">
        <f>MAX($A$1:A87)+1</f>
        <v>23</v>
      </c>
      <c r="B89" s="88" t="s">
        <v>630</v>
      </c>
      <c r="C89" s="52" t="s">
        <v>631</v>
      </c>
      <c r="D89" s="52">
        <v>20</v>
      </c>
      <c r="E89" s="41" t="s">
        <v>632</v>
      </c>
      <c r="F89" s="41" t="s">
        <v>539</v>
      </c>
      <c r="G89" s="79" t="s">
        <v>633</v>
      </c>
      <c r="H89" s="26"/>
      <c r="I89" s="26"/>
      <c r="J89" s="26"/>
      <c r="K89" s="26"/>
      <c r="L89" s="26"/>
      <c r="M89" s="98" t="s">
        <v>634</v>
      </c>
    </row>
    <row r="90" s="1" customFormat="1" customHeight="1" spans="1:13">
      <c r="A90" s="54"/>
      <c r="B90" s="90"/>
      <c r="C90" s="54"/>
      <c r="D90" s="54"/>
      <c r="E90" s="41" t="s">
        <v>635</v>
      </c>
      <c r="F90" s="41">
        <v>10</v>
      </c>
      <c r="G90" s="79" t="s">
        <v>636</v>
      </c>
      <c r="H90" s="26"/>
      <c r="I90" s="26"/>
      <c r="J90" s="26"/>
      <c r="K90" s="26"/>
      <c r="L90" s="26"/>
      <c r="M90" s="26"/>
    </row>
    <row r="91" s="1" customFormat="1" customHeight="1" spans="1:13">
      <c r="A91" s="52">
        <f>MAX($A$1:A89)+1</f>
        <v>24</v>
      </c>
      <c r="B91" s="88" t="s">
        <v>637</v>
      </c>
      <c r="C91" s="52" t="s">
        <v>638</v>
      </c>
      <c r="D91" s="52">
        <v>15</v>
      </c>
      <c r="E91" s="41" t="s">
        <v>639</v>
      </c>
      <c r="F91" s="41">
        <v>5</v>
      </c>
      <c r="G91" s="79" t="s">
        <v>640</v>
      </c>
      <c r="H91" s="26"/>
      <c r="I91" s="26"/>
      <c r="J91" s="26"/>
      <c r="K91" s="26"/>
      <c r="L91" s="26"/>
      <c r="M91" s="98" t="s">
        <v>641</v>
      </c>
    </row>
    <row r="92" s="1" customFormat="1" customHeight="1" spans="1:13">
      <c r="A92" s="53"/>
      <c r="B92" s="89"/>
      <c r="C92" s="53"/>
      <c r="D92" s="53"/>
      <c r="E92" s="41" t="s">
        <v>642</v>
      </c>
      <c r="F92" s="41">
        <v>5</v>
      </c>
      <c r="G92" s="79" t="s">
        <v>643</v>
      </c>
      <c r="H92" s="26"/>
      <c r="I92" s="26"/>
      <c r="J92" s="26"/>
      <c r="K92" s="26"/>
      <c r="L92" s="26"/>
      <c r="M92" s="26"/>
    </row>
    <row r="93" s="1" customFormat="1" customHeight="1" spans="1:13">
      <c r="A93" s="54"/>
      <c r="B93" s="90"/>
      <c r="C93" s="54"/>
      <c r="D93" s="54"/>
      <c r="E93" s="41" t="s">
        <v>644</v>
      </c>
      <c r="F93" s="41">
        <v>5</v>
      </c>
      <c r="G93" s="79" t="s">
        <v>645</v>
      </c>
      <c r="H93" s="26"/>
      <c r="I93" s="26"/>
      <c r="J93" s="26"/>
      <c r="K93" s="26"/>
      <c r="L93" s="26"/>
      <c r="M93" s="26"/>
    </row>
    <row r="94" s="1" customFormat="1" customHeight="1" spans="1:13">
      <c r="A94" s="52">
        <v>25</v>
      </c>
      <c r="B94" s="88" t="s">
        <v>646</v>
      </c>
      <c r="C94" s="52"/>
      <c r="D94" s="52">
        <v>24</v>
      </c>
      <c r="E94" s="27" t="s">
        <v>647</v>
      </c>
      <c r="F94" s="41">
        <v>2</v>
      </c>
      <c r="G94" s="79" t="s">
        <v>648</v>
      </c>
      <c r="H94" s="26"/>
      <c r="I94" s="26"/>
      <c r="J94" s="26"/>
      <c r="K94" s="26"/>
      <c r="L94" s="26"/>
      <c r="M94" s="98" t="s">
        <v>649</v>
      </c>
    </row>
    <row r="95" s="1" customFormat="1" customHeight="1" spans="1:13">
      <c r="A95" s="53"/>
      <c r="B95" s="89"/>
      <c r="C95" s="53"/>
      <c r="D95" s="53"/>
      <c r="E95" s="27" t="s">
        <v>650</v>
      </c>
      <c r="F95" s="41">
        <v>2</v>
      </c>
      <c r="G95" s="79" t="s">
        <v>648</v>
      </c>
      <c r="H95" s="26"/>
      <c r="I95" s="26"/>
      <c r="J95" s="26"/>
      <c r="K95" s="26"/>
      <c r="L95" s="26"/>
      <c r="M95" s="26"/>
    </row>
    <row r="96" s="1" customFormat="1" customHeight="1" spans="1:13">
      <c r="A96" s="53"/>
      <c r="B96" s="89"/>
      <c r="C96" s="53"/>
      <c r="D96" s="53"/>
      <c r="E96" s="27" t="s">
        <v>651</v>
      </c>
      <c r="F96" s="41">
        <v>10</v>
      </c>
      <c r="G96" s="79" t="s">
        <v>652</v>
      </c>
      <c r="H96" s="26"/>
      <c r="I96" s="26"/>
      <c r="J96" s="26"/>
      <c r="K96" s="26"/>
      <c r="L96" s="26"/>
      <c r="M96" s="26"/>
    </row>
    <row r="97" s="1" customFormat="1" customHeight="1" spans="1:13">
      <c r="A97" s="54"/>
      <c r="B97" s="89"/>
      <c r="C97" s="53"/>
      <c r="D97" s="53"/>
      <c r="E97" s="27" t="s">
        <v>653</v>
      </c>
      <c r="F97" s="41">
        <v>10</v>
      </c>
      <c r="G97" s="79" t="s">
        <v>652</v>
      </c>
      <c r="H97" s="26"/>
      <c r="I97" s="26"/>
      <c r="J97" s="26"/>
      <c r="K97" s="26"/>
      <c r="L97" s="26"/>
      <c r="M97" s="26"/>
    </row>
    <row r="98" s="1" customFormat="1" ht="150" customHeight="1" spans="1:13">
      <c r="A98" s="102">
        <f>MAX($A$1:A97)+1</f>
        <v>26</v>
      </c>
      <c r="B98" s="99" t="s">
        <v>654</v>
      </c>
      <c r="C98" s="27" t="s">
        <v>655</v>
      </c>
      <c r="D98" s="27">
        <v>20</v>
      </c>
      <c r="E98" s="27" t="s">
        <v>656</v>
      </c>
      <c r="F98" s="41">
        <v>20</v>
      </c>
      <c r="G98" s="79" t="s">
        <v>657</v>
      </c>
      <c r="H98" s="26" t="s">
        <v>658</v>
      </c>
      <c r="I98" s="26">
        <v>18084115877</v>
      </c>
      <c r="J98" s="26" t="s">
        <v>386</v>
      </c>
      <c r="K98" s="26" t="s">
        <v>386</v>
      </c>
      <c r="L98" s="26" t="s">
        <v>386</v>
      </c>
      <c r="M98" s="98" t="s">
        <v>659</v>
      </c>
    </row>
    <row r="99" s="1" customFormat="1" customHeight="1" spans="1:13">
      <c r="A99" s="52">
        <v>27</v>
      </c>
      <c r="B99" s="88" t="s">
        <v>660</v>
      </c>
      <c r="C99" s="46" t="s">
        <v>661</v>
      </c>
      <c r="D99" s="52">
        <v>2</v>
      </c>
      <c r="E99" s="27" t="s">
        <v>662</v>
      </c>
      <c r="F99" s="41">
        <v>1</v>
      </c>
      <c r="G99" s="79" t="s">
        <v>663</v>
      </c>
      <c r="H99" s="26"/>
      <c r="I99" s="26"/>
      <c r="J99" s="26"/>
      <c r="K99" s="26"/>
      <c r="L99" s="26"/>
      <c r="M99" s="98" t="s">
        <v>664</v>
      </c>
    </row>
    <row r="100" s="1" customFormat="1" customHeight="1" spans="1:13">
      <c r="A100" s="53"/>
      <c r="B100" s="89"/>
      <c r="C100" s="47"/>
      <c r="D100" s="53"/>
      <c r="E100" s="27" t="s">
        <v>665</v>
      </c>
      <c r="F100" s="41">
        <v>1</v>
      </c>
      <c r="G100" s="79" t="s">
        <v>666</v>
      </c>
      <c r="H100" s="26"/>
      <c r="I100" s="26"/>
      <c r="J100" s="26"/>
      <c r="K100" s="26"/>
      <c r="L100" s="26"/>
      <c r="M100" s="26"/>
    </row>
    <row r="101" s="1" customFormat="1" customHeight="1" spans="1:13">
      <c r="A101" s="103">
        <f>MAX($A$1:A100)+1</f>
        <v>28</v>
      </c>
      <c r="B101" s="88" t="s">
        <v>667</v>
      </c>
      <c r="C101" s="46" t="s">
        <v>668</v>
      </c>
      <c r="D101" s="52">
        <v>2</v>
      </c>
      <c r="E101" s="27" t="s">
        <v>669</v>
      </c>
      <c r="F101" s="41">
        <v>1</v>
      </c>
      <c r="G101" s="79" t="s">
        <v>670</v>
      </c>
      <c r="H101" s="26"/>
      <c r="I101" s="26"/>
      <c r="J101" s="26"/>
      <c r="K101" s="26"/>
      <c r="L101" s="26"/>
      <c r="M101" s="98" t="s">
        <v>671</v>
      </c>
    </row>
    <row r="102" s="1" customFormat="1" customHeight="1" spans="1:13">
      <c r="A102" s="104"/>
      <c r="B102" s="90"/>
      <c r="C102" s="48"/>
      <c r="D102" s="54"/>
      <c r="E102" s="27" t="s">
        <v>672</v>
      </c>
      <c r="F102" s="41">
        <v>1</v>
      </c>
      <c r="G102" s="79" t="s">
        <v>673</v>
      </c>
      <c r="H102" s="26"/>
      <c r="I102" s="26"/>
      <c r="J102" s="26"/>
      <c r="K102" s="26"/>
      <c r="L102" s="26"/>
      <c r="M102" s="26"/>
    </row>
    <row r="103" s="1" customFormat="1" customHeight="1" spans="1:13">
      <c r="A103" s="103">
        <f>MAX($A$1:A101)+1</f>
        <v>29</v>
      </c>
      <c r="B103" s="88" t="s">
        <v>674</v>
      </c>
      <c r="C103" s="52" t="s">
        <v>675</v>
      </c>
      <c r="D103" s="52">
        <v>4</v>
      </c>
      <c r="E103" s="27" t="s">
        <v>676</v>
      </c>
      <c r="F103" s="41">
        <v>2</v>
      </c>
      <c r="G103" s="79" t="s">
        <v>677</v>
      </c>
      <c r="H103" s="26"/>
      <c r="I103" s="26"/>
      <c r="J103" s="26"/>
      <c r="K103" s="26"/>
      <c r="L103" s="26"/>
      <c r="M103" s="98" t="s">
        <v>678</v>
      </c>
    </row>
    <row r="104" s="1" customFormat="1" customHeight="1" spans="1:13">
      <c r="A104" s="105"/>
      <c r="B104" s="89"/>
      <c r="C104" s="53"/>
      <c r="D104" s="53"/>
      <c r="E104" s="27" t="s">
        <v>679</v>
      </c>
      <c r="F104" s="41">
        <v>2</v>
      </c>
      <c r="G104" s="79" t="s">
        <v>677</v>
      </c>
      <c r="H104" s="26"/>
      <c r="I104" s="26"/>
      <c r="J104" s="26"/>
      <c r="K104" s="26"/>
      <c r="L104" s="26"/>
      <c r="M104" s="26"/>
    </row>
    <row r="105" s="1" customFormat="1" customHeight="1" spans="1:13">
      <c r="A105" s="102">
        <v>30</v>
      </c>
      <c r="B105" s="99" t="s">
        <v>680</v>
      </c>
      <c r="C105" s="41" t="s">
        <v>681</v>
      </c>
      <c r="D105" s="27">
        <v>10</v>
      </c>
      <c r="E105" s="27" t="s">
        <v>682</v>
      </c>
      <c r="F105" s="41">
        <v>10</v>
      </c>
      <c r="G105" s="79" t="s">
        <v>683</v>
      </c>
      <c r="H105" s="26"/>
      <c r="I105" s="26"/>
      <c r="J105" s="26"/>
      <c r="K105" s="26"/>
      <c r="L105" s="26"/>
      <c r="M105" s="98" t="s">
        <v>684</v>
      </c>
    </row>
    <row r="106" s="1" customFormat="1" customHeight="1" spans="1:13">
      <c r="A106" s="103">
        <f>MAX($A$1:A105)+1</f>
        <v>31</v>
      </c>
      <c r="B106" s="88" t="s">
        <v>685</v>
      </c>
      <c r="C106" s="52" t="s">
        <v>686</v>
      </c>
      <c r="D106" s="52">
        <v>5</v>
      </c>
      <c r="E106" s="27" t="s">
        <v>687</v>
      </c>
      <c r="F106" s="41">
        <v>2</v>
      </c>
      <c r="G106" s="79" t="s">
        <v>688</v>
      </c>
      <c r="H106" s="26"/>
      <c r="I106" s="26"/>
      <c r="J106" s="26"/>
      <c r="K106" s="26"/>
      <c r="L106" s="26"/>
      <c r="M106" s="98" t="s">
        <v>689</v>
      </c>
    </row>
    <row r="107" s="1" customFormat="1" customHeight="1" spans="1:13">
      <c r="A107" s="105"/>
      <c r="B107" s="89"/>
      <c r="C107" s="53"/>
      <c r="D107" s="53"/>
      <c r="E107" s="27" t="s">
        <v>690</v>
      </c>
      <c r="F107" s="41">
        <v>1</v>
      </c>
      <c r="G107" s="79" t="s">
        <v>688</v>
      </c>
      <c r="H107" s="26"/>
      <c r="I107" s="26"/>
      <c r="J107" s="26"/>
      <c r="K107" s="26"/>
      <c r="L107" s="26"/>
      <c r="M107" s="26"/>
    </row>
    <row r="108" s="1" customFormat="1" customHeight="1" spans="1:13">
      <c r="A108" s="104"/>
      <c r="B108" s="90"/>
      <c r="C108" s="54"/>
      <c r="D108" s="54"/>
      <c r="E108" s="27" t="s">
        <v>691</v>
      </c>
      <c r="F108" s="41">
        <v>2</v>
      </c>
      <c r="G108" s="79" t="s">
        <v>688</v>
      </c>
      <c r="H108" s="26"/>
      <c r="I108" s="26"/>
      <c r="J108" s="26"/>
      <c r="K108" s="26"/>
      <c r="L108" s="26"/>
      <c r="M108" s="26"/>
    </row>
    <row r="109" s="1" customFormat="1" customHeight="1" spans="1:13">
      <c r="A109" s="40">
        <f>MAX($A$1:A107)+1</f>
        <v>32</v>
      </c>
      <c r="B109" s="99" t="s">
        <v>692</v>
      </c>
      <c r="C109" s="27" t="s">
        <v>693</v>
      </c>
      <c r="D109" s="27">
        <v>6</v>
      </c>
      <c r="E109" s="27" t="s">
        <v>55</v>
      </c>
      <c r="F109" s="41">
        <v>6</v>
      </c>
      <c r="G109" s="79"/>
      <c r="H109" s="26"/>
      <c r="I109" s="26"/>
      <c r="J109" s="26"/>
      <c r="K109" s="26"/>
      <c r="L109" s="26"/>
      <c r="M109" s="98" t="s">
        <v>694</v>
      </c>
    </row>
    <row r="110" s="1" customFormat="1" customHeight="1" spans="1:13">
      <c r="A110" s="27">
        <v>33</v>
      </c>
      <c r="B110" s="99" t="s">
        <v>695</v>
      </c>
      <c r="C110" s="27" t="s">
        <v>696</v>
      </c>
      <c r="D110" s="27">
        <v>50</v>
      </c>
      <c r="E110" s="27" t="s">
        <v>697</v>
      </c>
      <c r="F110" s="41">
        <v>50</v>
      </c>
      <c r="G110" s="79" t="s">
        <v>698</v>
      </c>
      <c r="H110" s="26"/>
      <c r="I110" s="26"/>
      <c r="J110" s="26"/>
      <c r="K110" s="26"/>
      <c r="L110" s="26"/>
      <c r="M110" s="98" t="s">
        <v>699</v>
      </c>
    </row>
    <row r="111" s="1" customFormat="1" customHeight="1" spans="1:13">
      <c r="A111" s="52">
        <v>34</v>
      </c>
      <c r="B111" s="88" t="s">
        <v>700</v>
      </c>
      <c r="C111" s="52" t="s">
        <v>701</v>
      </c>
      <c r="D111" s="52">
        <v>9</v>
      </c>
      <c r="E111" s="27" t="s">
        <v>702</v>
      </c>
      <c r="F111" s="41">
        <v>6</v>
      </c>
      <c r="G111" s="79" t="s">
        <v>703</v>
      </c>
      <c r="H111" s="26"/>
      <c r="I111" s="26"/>
      <c r="J111" s="26"/>
      <c r="K111" s="26"/>
      <c r="L111" s="26"/>
      <c r="M111" s="98" t="s">
        <v>704</v>
      </c>
    </row>
    <row r="112" s="1" customFormat="1" customHeight="1" spans="1:13">
      <c r="A112" s="54"/>
      <c r="B112" s="90"/>
      <c r="C112" s="54"/>
      <c r="D112" s="54"/>
      <c r="E112" s="27" t="s">
        <v>705</v>
      </c>
      <c r="F112" s="41">
        <v>3</v>
      </c>
      <c r="G112" s="79" t="s">
        <v>706</v>
      </c>
      <c r="H112" s="26"/>
      <c r="I112" s="26"/>
      <c r="J112" s="26"/>
      <c r="K112" s="26"/>
      <c r="L112" s="26"/>
      <c r="M112" s="26"/>
    </row>
    <row r="113" s="1" customFormat="1" customHeight="1" spans="1:13">
      <c r="A113" s="52">
        <f>MAX($A$1:A111)+1</f>
        <v>35</v>
      </c>
      <c r="B113" s="88" t="s">
        <v>707</v>
      </c>
      <c r="C113" s="52" t="s">
        <v>708</v>
      </c>
      <c r="D113" s="52">
        <v>22</v>
      </c>
      <c r="E113" s="27" t="s">
        <v>709</v>
      </c>
      <c r="F113" s="41">
        <v>12</v>
      </c>
      <c r="G113" s="79" t="s">
        <v>710</v>
      </c>
      <c r="H113" s="26"/>
      <c r="I113" s="26"/>
      <c r="J113" s="26"/>
      <c r="K113" s="26"/>
      <c r="L113" s="26"/>
      <c r="M113" s="98" t="s">
        <v>711</v>
      </c>
    </row>
    <row r="114" s="1" customFormat="1" customHeight="1" spans="1:13">
      <c r="A114" s="53"/>
      <c r="B114" s="89"/>
      <c r="C114" s="53"/>
      <c r="D114" s="53"/>
      <c r="E114" s="27" t="s">
        <v>163</v>
      </c>
      <c r="F114" s="41">
        <v>2</v>
      </c>
      <c r="G114" s="79" t="s">
        <v>712</v>
      </c>
      <c r="H114" s="26"/>
      <c r="I114" s="26"/>
      <c r="J114" s="26"/>
      <c r="K114" s="26"/>
      <c r="L114" s="26"/>
      <c r="M114" s="26"/>
    </row>
    <row r="115" s="1" customFormat="1" customHeight="1" spans="1:13">
      <c r="A115" s="53"/>
      <c r="B115" s="89"/>
      <c r="C115" s="53"/>
      <c r="D115" s="53"/>
      <c r="E115" s="27" t="s">
        <v>713</v>
      </c>
      <c r="F115" s="41">
        <v>2</v>
      </c>
      <c r="G115" s="79" t="s">
        <v>714</v>
      </c>
      <c r="H115" s="26"/>
      <c r="I115" s="26"/>
      <c r="J115" s="26"/>
      <c r="K115" s="26"/>
      <c r="L115" s="26"/>
      <c r="M115" s="26"/>
    </row>
    <row r="116" s="1" customFormat="1" customHeight="1" spans="1:13">
      <c r="A116" s="53"/>
      <c r="B116" s="89"/>
      <c r="C116" s="53"/>
      <c r="D116" s="53"/>
      <c r="E116" s="27" t="s">
        <v>715</v>
      </c>
      <c r="F116" s="41">
        <v>3</v>
      </c>
      <c r="G116" s="79" t="s">
        <v>716</v>
      </c>
      <c r="H116" s="26"/>
      <c r="I116" s="26"/>
      <c r="J116" s="26"/>
      <c r="K116" s="26"/>
      <c r="L116" s="26"/>
      <c r="M116" s="26"/>
    </row>
    <row r="117" s="1" customFormat="1" customHeight="1" spans="1:13">
      <c r="A117" s="54"/>
      <c r="B117" s="90"/>
      <c r="C117" s="54"/>
      <c r="D117" s="54"/>
      <c r="E117" s="27" t="s">
        <v>717</v>
      </c>
      <c r="F117" s="41">
        <v>3</v>
      </c>
      <c r="G117" s="79" t="s">
        <v>718</v>
      </c>
      <c r="H117" s="26"/>
      <c r="I117" s="26"/>
      <c r="J117" s="26"/>
      <c r="K117" s="26"/>
      <c r="L117" s="26"/>
      <c r="M117" s="26"/>
    </row>
    <row r="118" s="1" customFormat="1" ht="63" customHeight="1" spans="1:13">
      <c r="A118" s="52">
        <f>MAX($A$1:A116)+1</f>
        <v>36</v>
      </c>
      <c r="B118" s="88" t="s">
        <v>719</v>
      </c>
      <c r="C118" s="52" t="s">
        <v>720</v>
      </c>
      <c r="D118" s="52">
        <v>50</v>
      </c>
      <c r="E118" s="41" t="s">
        <v>721</v>
      </c>
      <c r="F118" s="41" t="s">
        <v>722</v>
      </c>
      <c r="G118" s="79" t="s">
        <v>723</v>
      </c>
      <c r="H118" s="26"/>
      <c r="I118" s="26"/>
      <c r="J118" s="26"/>
      <c r="K118" s="26"/>
      <c r="L118" s="26"/>
      <c r="M118" s="98" t="s">
        <v>724</v>
      </c>
    </row>
    <row r="119" s="1" customFormat="1" ht="63" customHeight="1" spans="1:13">
      <c r="A119" s="53"/>
      <c r="B119" s="89"/>
      <c r="C119" s="53"/>
      <c r="D119" s="53"/>
      <c r="E119" s="41" t="s">
        <v>725</v>
      </c>
      <c r="F119" s="41" t="s">
        <v>722</v>
      </c>
      <c r="G119" s="79" t="s">
        <v>726</v>
      </c>
      <c r="H119" s="26"/>
      <c r="I119" s="26"/>
      <c r="J119" s="26"/>
      <c r="K119" s="26"/>
      <c r="L119" s="26"/>
      <c r="M119" s="26"/>
    </row>
    <row r="120" s="1" customFormat="1" ht="63" customHeight="1" spans="1:13">
      <c r="A120" s="54"/>
      <c r="B120" s="90"/>
      <c r="C120" s="54"/>
      <c r="D120" s="54"/>
      <c r="E120" s="41" t="s">
        <v>727</v>
      </c>
      <c r="F120" s="41" t="s">
        <v>722</v>
      </c>
      <c r="G120" s="79" t="s">
        <v>728</v>
      </c>
      <c r="H120" s="26"/>
      <c r="I120" s="26"/>
      <c r="J120" s="26"/>
      <c r="K120" s="26"/>
      <c r="L120" s="26"/>
      <c r="M120" s="26"/>
    </row>
    <row r="121" s="1" customFormat="1" customHeight="1" spans="1:13">
      <c r="A121" s="52">
        <f>MAX($A$1:A119)+1</f>
        <v>37</v>
      </c>
      <c r="B121" s="88" t="s">
        <v>729</v>
      </c>
      <c r="C121" s="52" t="s">
        <v>730</v>
      </c>
      <c r="D121" s="52">
        <v>29</v>
      </c>
      <c r="E121" s="27" t="s">
        <v>523</v>
      </c>
      <c r="F121" s="41">
        <v>1</v>
      </c>
      <c r="G121" s="79" t="s">
        <v>731</v>
      </c>
      <c r="H121" s="26"/>
      <c r="I121" s="26"/>
      <c r="J121" s="26"/>
      <c r="K121" s="26"/>
      <c r="L121" s="26"/>
      <c r="M121" s="98" t="s">
        <v>732</v>
      </c>
    </row>
    <row r="122" s="1" customFormat="1" customHeight="1" spans="1:13">
      <c r="A122" s="53"/>
      <c r="B122" s="89"/>
      <c r="C122" s="53"/>
      <c r="D122" s="53"/>
      <c r="E122" s="27" t="s">
        <v>733</v>
      </c>
      <c r="F122" s="41">
        <v>8</v>
      </c>
      <c r="G122" s="79" t="s">
        <v>734</v>
      </c>
      <c r="H122" s="26"/>
      <c r="I122" s="26"/>
      <c r="J122" s="26"/>
      <c r="K122" s="26"/>
      <c r="L122" s="26"/>
      <c r="M122" s="26"/>
    </row>
    <row r="123" s="1" customFormat="1" customHeight="1" spans="1:13">
      <c r="A123" s="54"/>
      <c r="B123" s="90"/>
      <c r="C123" s="54"/>
      <c r="D123" s="54"/>
      <c r="E123" s="27" t="s">
        <v>735</v>
      </c>
      <c r="F123" s="41">
        <v>20</v>
      </c>
      <c r="G123" s="79" t="s">
        <v>736</v>
      </c>
      <c r="H123" s="26"/>
      <c r="I123" s="26"/>
      <c r="J123" s="26"/>
      <c r="K123" s="26"/>
      <c r="L123" s="26"/>
      <c r="M123" s="26"/>
    </row>
    <row r="124" s="1" customFormat="1" ht="51" customHeight="1" spans="1:13">
      <c r="A124" s="52">
        <f>MAX($A$1:A122)+1</f>
        <v>38</v>
      </c>
      <c r="B124" s="88" t="s">
        <v>737</v>
      </c>
      <c r="C124" s="52" t="s">
        <v>738</v>
      </c>
      <c r="D124" s="52">
        <v>4</v>
      </c>
      <c r="E124" s="27" t="s">
        <v>739</v>
      </c>
      <c r="F124" s="41">
        <v>1</v>
      </c>
      <c r="G124" s="79" t="s">
        <v>740</v>
      </c>
      <c r="H124" s="26"/>
      <c r="I124" s="26"/>
      <c r="J124" s="26"/>
      <c r="K124" s="26"/>
      <c r="L124" s="26"/>
      <c r="M124" s="98" t="s">
        <v>741</v>
      </c>
    </row>
    <row r="125" s="1" customFormat="1" ht="51" customHeight="1" spans="1:13">
      <c r="A125" s="53"/>
      <c r="B125" s="89"/>
      <c r="C125" s="53"/>
      <c r="D125" s="53"/>
      <c r="E125" s="27" t="s">
        <v>742</v>
      </c>
      <c r="F125" s="41">
        <v>1</v>
      </c>
      <c r="G125" s="79" t="s">
        <v>743</v>
      </c>
      <c r="H125" s="26"/>
      <c r="I125" s="26"/>
      <c r="J125" s="26"/>
      <c r="K125" s="26"/>
      <c r="L125" s="26"/>
      <c r="M125" s="26"/>
    </row>
    <row r="126" s="1" customFormat="1" ht="51" customHeight="1" spans="1:13">
      <c r="A126" s="53"/>
      <c r="B126" s="89"/>
      <c r="C126" s="53"/>
      <c r="D126" s="53"/>
      <c r="E126" s="27" t="s">
        <v>744</v>
      </c>
      <c r="F126" s="41">
        <v>1</v>
      </c>
      <c r="G126" s="79" t="s">
        <v>745</v>
      </c>
      <c r="H126" s="26"/>
      <c r="I126" s="26"/>
      <c r="J126" s="26"/>
      <c r="K126" s="26"/>
      <c r="L126" s="26"/>
      <c r="M126" s="26"/>
    </row>
    <row r="127" s="1" customFormat="1" ht="51" customHeight="1" spans="1:13">
      <c r="A127" s="53"/>
      <c r="B127" s="89"/>
      <c r="C127" s="53"/>
      <c r="D127" s="53"/>
      <c r="E127" s="27" t="s">
        <v>746</v>
      </c>
      <c r="F127" s="41">
        <v>1</v>
      </c>
      <c r="G127" s="79" t="s">
        <v>747</v>
      </c>
      <c r="H127" s="26"/>
      <c r="I127" s="26"/>
      <c r="J127" s="26"/>
      <c r="K127" s="26"/>
      <c r="L127" s="26"/>
      <c r="M127" s="26"/>
    </row>
    <row r="128" s="1" customFormat="1" customHeight="1" spans="1:13">
      <c r="A128" s="52">
        <f>MAX($A$1:A127)+1</f>
        <v>39</v>
      </c>
      <c r="B128" s="88" t="s">
        <v>748</v>
      </c>
      <c r="C128" s="52" t="s">
        <v>749</v>
      </c>
      <c r="D128" s="52">
        <v>6</v>
      </c>
      <c r="E128" s="27" t="s">
        <v>750</v>
      </c>
      <c r="F128" s="41">
        <v>2</v>
      </c>
      <c r="G128" s="79" t="s">
        <v>751</v>
      </c>
      <c r="H128" s="26"/>
      <c r="I128" s="26"/>
      <c r="J128" s="26"/>
      <c r="K128" s="26"/>
      <c r="L128" s="26"/>
      <c r="M128" s="98" t="s">
        <v>752</v>
      </c>
    </row>
    <row r="129" s="1" customFormat="1" customHeight="1" spans="1:13">
      <c r="A129" s="53"/>
      <c r="B129" s="89"/>
      <c r="C129" s="53"/>
      <c r="D129" s="53"/>
      <c r="E129" s="27" t="s">
        <v>753</v>
      </c>
      <c r="F129" s="41">
        <v>4</v>
      </c>
      <c r="G129" s="79" t="s">
        <v>754</v>
      </c>
      <c r="H129" s="26"/>
      <c r="I129" s="26"/>
      <c r="J129" s="26"/>
      <c r="K129" s="26"/>
      <c r="L129" s="26"/>
      <c r="M129" s="26"/>
    </row>
    <row r="130" s="1" customFormat="1" customHeight="1" spans="1:13">
      <c r="A130" s="52">
        <f>MAX($A$1:A129)+1</f>
        <v>40</v>
      </c>
      <c r="B130" s="88" t="s">
        <v>755</v>
      </c>
      <c r="C130" s="52" t="s">
        <v>756</v>
      </c>
      <c r="D130" s="52">
        <v>14</v>
      </c>
      <c r="E130" s="27" t="s">
        <v>757</v>
      </c>
      <c r="F130" s="41">
        <v>2</v>
      </c>
      <c r="G130" s="79" t="s">
        <v>758</v>
      </c>
      <c r="H130" s="26"/>
      <c r="I130" s="26"/>
      <c r="J130" s="26"/>
      <c r="K130" s="26"/>
      <c r="L130" s="26"/>
      <c r="M130" s="98" t="s">
        <v>759</v>
      </c>
    </row>
    <row r="131" s="1" customFormat="1" customHeight="1" spans="1:13">
      <c r="A131" s="53"/>
      <c r="B131" s="89"/>
      <c r="C131" s="53"/>
      <c r="D131" s="53"/>
      <c r="E131" s="27" t="s">
        <v>760</v>
      </c>
      <c r="F131" s="41">
        <v>3</v>
      </c>
      <c r="G131" s="79" t="s">
        <v>761</v>
      </c>
      <c r="H131" s="26"/>
      <c r="I131" s="26"/>
      <c r="J131" s="26"/>
      <c r="K131" s="26"/>
      <c r="L131" s="26"/>
      <c r="M131" s="26"/>
    </row>
    <row r="132" s="1" customFormat="1" customHeight="1" spans="1:13">
      <c r="A132" s="54"/>
      <c r="B132" s="90"/>
      <c r="C132" s="54"/>
      <c r="D132" s="54"/>
      <c r="E132" s="27" t="s">
        <v>762</v>
      </c>
      <c r="F132" s="41">
        <v>9</v>
      </c>
      <c r="G132" s="79" t="s">
        <v>761</v>
      </c>
      <c r="H132" s="26"/>
      <c r="I132" s="26"/>
      <c r="J132" s="26"/>
      <c r="K132" s="26"/>
      <c r="L132" s="26"/>
      <c r="M132" s="26"/>
    </row>
    <row r="133" s="1" customFormat="1" customHeight="1" spans="1:13">
      <c r="A133" s="103">
        <f>MAX($A$1:A131)+1</f>
        <v>41</v>
      </c>
      <c r="B133" s="88" t="s">
        <v>763</v>
      </c>
      <c r="C133" s="52" t="s">
        <v>764</v>
      </c>
      <c r="D133" s="52">
        <v>90</v>
      </c>
      <c r="E133" s="41" t="s">
        <v>765</v>
      </c>
      <c r="F133" s="41">
        <v>20</v>
      </c>
      <c r="G133" s="79" t="s">
        <v>766</v>
      </c>
      <c r="H133" s="26"/>
      <c r="I133" s="26"/>
      <c r="J133" s="26"/>
      <c r="K133" s="26"/>
      <c r="L133" s="26"/>
      <c r="M133" s="98" t="s">
        <v>767</v>
      </c>
    </row>
    <row r="134" s="1" customFormat="1" customHeight="1" spans="1:13">
      <c r="A134" s="105"/>
      <c r="B134" s="89"/>
      <c r="C134" s="53"/>
      <c r="D134" s="53"/>
      <c r="E134" s="27" t="s">
        <v>768</v>
      </c>
      <c r="F134" s="41">
        <v>30</v>
      </c>
      <c r="G134" s="79" t="s">
        <v>769</v>
      </c>
      <c r="H134" s="26"/>
      <c r="I134" s="26"/>
      <c r="J134" s="26"/>
      <c r="K134" s="26"/>
      <c r="L134" s="26"/>
      <c r="M134" s="26"/>
    </row>
    <row r="135" s="1" customFormat="1" customHeight="1" spans="1:13">
      <c r="A135" s="105"/>
      <c r="B135" s="89"/>
      <c r="C135" s="53"/>
      <c r="D135" s="53"/>
      <c r="E135" s="27" t="s">
        <v>770</v>
      </c>
      <c r="F135" s="41">
        <v>20</v>
      </c>
      <c r="G135" s="79" t="s">
        <v>771</v>
      </c>
      <c r="H135" s="26"/>
      <c r="I135" s="26"/>
      <c r="J135" s="26"/>
      <c r="K135" s="26"/>
      <c r="L135" s="26"/>
      <c r="M135" s="26"/>
    </row>
    <row r="136" s="1" customFormat="1" customHeight="1" spans="1:13">
      <c r="A136" s="105"/>
      <c r="B136" s="89"/>
      <c r="C136" s="53"/>
      <c r="D136" s="53"/>
      <c r="E136" s="27" t="s">
        <v>772</v>
      </c>
      <c r="F136" s="41">
        <v>10</v>
      </c>
      <c r="G136" s="79" t="s">
        <v>773</v>
      </c>
      <c r="H136" s="26"/>
      <c r="I136" s="26"/>
      <c r="J136" s="26"/>
      <c r="K136" s="26"/>
      <c r="L136" s="26"/>
      <c r="M136" s="26"/>
    </row>
    <row r="137" s="1" customFormat="1" customHeight="1" spans="1:13">
      <c r="A137" s="104"/>
      <c r="B137" s="90"/>
      <c r="C137" s="54"/>
      <c r="D137" s="54"/>
      <c r="E137" s="41" t="s">
        <v>774</v>
      </c>
      <c r="F137" s="41">
        <v>10</v>
      </c>
      <c r="G137" s="79" t="s">
        <v>775</v>
      </c>
      <c r="H137" s="26"/>
      <c r="I137" s="26"/>
      <c r="J137" s="26"/>
      <c r="K137" s="26"/>
      <c r="L137" s="26"/>
      <c r="M137" s="26"/>
    </row>
    <row r="138" s="1" customFormat="1" customHeight="1" spans="1:13">
      <c r="A138" s="105">
        <v>42</v>
      </c>
      <c r="B138" s="106" t="s">
        <v>776</v>
      </c>
      <c r="C138" s="52" t="s">
        <v>777</v>
      </c>
      <c r="D138" s="53">
        <v>30</v>
      </c>
      <c r="E138" s="27" t="s">
        <v>778</v>
      </c>
      <c r="F138" s="41">
        <v>30</v>
      </c>
      <c r="G138" s="79" t="s">
        <v>779</v>
      </c>
      <c r="H138" s="26"/>
      <c r="I138" s="26"/>
      <c r="J138" s="26"/>
      <c r="K138" s="26"/>
      <c r="L138" s="26"/>
      <c r="M138" s="26"/>
    </row>
    <row r="139" s="1" customFormat="1" customHeight="1" spans="1:13">
      <c r="A139" s="52">
        <f>MAX($A$1:A138)+1</f>
        <v>43</v>
      </c>
      <c r="B139" s="88" t="s">
        <v>780</v>
      </c>
      <c r="C139" s="46" t="s">
        <v>781</v>
      </c>
      <c r="D139" s="52">
        <v>18</v>
      </c>
      <c r="E139" s="27" t="s">
        <v>782</v>
      </c>
      <c r="F139" s="41">
        <v>15</v>
      </c>
      <c r="G139" s="79" t="s">
        <v>783</v>
      </c>
      <c r="H139" s="26"/>
      <c r="I139" s="26"/>
      <c r="J139" s="26"/>
      <c r="K139" s="26"/>
      <c r="L139" s="26"/>
      <c r="M139" s="98" t="s">
        <v>784</v>
      </c>
    </row>
    <row r="140" s="1" customFormat="1" customHeight="1" spans="1:13">
      <c r="A140" s="54"/>
      <c r="B140" s="90"/>
      <c r="C140" s="48"/>
      <c r="D140" s="54"/>
      <c r="E140" s="27" t="s">
        <v>785</v>
      </c>
      <c r="F140" s="41">
        <v>3</v>
      </c>
      <c r="G140" s="79" t="s">
        <v>786</v>
      </c>
      <c r="H140" s="26"/>
      <c r="I140" s="26"/>
      <c r="J140" s="26"/>
      <c r="K140" s="26"/>
      <c r="L140" s="26"/>
      <c r="M140" s="26"/>
    </row>
    <row r="141" s="1" customFormat="1" customHeight="1" spans="1:13">
      <c r="A141" s="52">
        <f>MAX($A$1:A139)+1</f>
        <v>44</v>
      </c>
      <c r="B141" s="88" t="s">
        <v>787</v>
      </c>
      <c r="C141" s="88" t="s">
        <v>788</v>
      </c>
      <c r="D141" s="52">
        <v>47</v>
      </c>
      <c r="E141" s="27" t="s">
        <v>789</v>
      </c>
      <c r="F141" s="41">
        <v>4</v>
      </c>
      <c r="G141" s="79" t="s">
        <v>790</v>
      </c>
      <c r="H141" s="26"/>
      <c r="I141" s="26"/>
      <c r="J141" s="26"/>
      <c r="K141" s="26"/>
      <c r="L141" s="26"/>
      <c r="M141" s="98" t="s">
        <v>791</v>
      </c>
    </row>
    <row r="142" s="1" customFormat="1" customHeight="1" spans="1:13">
      <c r="A142" s="53"/>
      <c r="B142" s="89"/>
      <c r="C142" s="89"/>
      <c r="D142" s="53"/>
      <c r="E142" s="27" t="s">
        <v>792</v>
      </c>
      <c r="F142" s="41">
        <v>3</v>
      </c>
      <c r="G142" s="79" t="s">
        <v>790</v>
      </c>
      <c r="H142" s="26"/>
      <c r="I142" s="26"/>
      <c r="J142" s="26"/>
      <c r="K142" s="26"/>
      <c r="L142" s="26"/>
      <c r="M142" s="26"/>
    </row>
    <row r="143" s="1" customFormat="1" customHeight="1" spans="1:13">
      <c r="A143" s="53"/>
      <c r="B143" s="89"/>
      <c r="C143" s="89"/>
      <c r="D143" s="53"/>
      <c r="E143" s="27" t="s">
        <v>793</v>
      </c>
      <c r="F143" s="41">
        <v>3</v>
      </c>
      <c r="G143" s="79" t="s">
        <v>790</v>
      </c>
      <c r="H143" s="26"/>
      <c r="I143" s="26"/>
      <c r="J143" s="26"/>
      <c r="K143" s="26"/>
      <c r="L143" s="26"/>
      <c r="M143" s="26"/>
    </row>
    <row r="144" s="1" customFormat="1" customHeight="1" spans="1:13">
      <c r="A144" s="53"/>
      <c r="B144" s="89"/>
      <c r="C144" s="89"/>
      <c r="D144" s="53"/>
      <c r="E144" s="27" t="s">
        <v>794</v>
      </c>
      <c r="F144" s="41">
        <v>2</v>
      </c>
      <c r="G144" s="79" t="s">
        <v>790</v>
      </c>
      <c r="H144" s="26"/>
      <c r="I144" s="26"/>
      <c r="J144" s="26"/>
      <c r="K144" s="26"/>
      <c r="L144" s="26"/>
      <c r="M144" s="26"/>
    </row>
    <row r="145" s="1" customFormat="1" customHeight="1" spans="1:13">
      <c r="A145" s="53"/>
      <c r="B145" s="89"/>
      <c r="C145" s="89"/>
      <c r="D145" s="53"/>
      <c r="E145" s="27" t="s">
        <v>795</v>
      </c>
      <c r="F145" s="41">
        <v>2</v>
      </c>
      <c r="G145" s="79" t="s">
        <v>790</v>
      </c>
      <c r="H145" s="26"/>
      <c r="I145" s="26"/>
      <c r="J145" s="26"/>
      <c r="K145" s="26"/>
      <c r="L145" s="26"/>
      <c r="M145" s="26"/>
    </row>
    <row r="146" s="1" customFormat="1" customHeight="1" spans="1:13">
      <c r="A146" s="53"/>
      <c r="B146" s="89"/>
      <c r="C146" s="89"/>
      <c r="D146" s="53"/>
      <c r="E146" s="27" t="s">
        <v>796</v>
      </c>
      <c r="F146" s="41">
        <v>2</v>
      </c>
      <c r="G146" s="79" t="s">
        <v>790</v>
      </c>
      <c r="H146" s="26"/>
      <c r="I146" s="26"/>
      <c r="J146" s="26"/>
      <c r="K146" s="26"/>
      <c r="L146" s="26"/>
      <c r="M146" s="26"/>
    </row>
    <row r="147" s="1" customFormat="1" customHeight="1" spans="1:13">
      <c r="A147" s="53"/>
      <c r="B147" s="89"/>
      <c r="C147" s="89"/>
      <c r="D147" s="53"/>
      <c r="E147" s="27" t="s">
        <v>797</v>
      </c>
      <c r="F147" s="41">
        <v>2</v>
      </c>
      <c r="G147" s="79" t="s">
        <v>790</v>
      </c>
      <c r="H147" s="26"/>
      <c r="I147" s="26"/>
      <c r="J147" s="26"/>
      <c r="K147" s="26"/>
      <c r="L147" s="26"/>
      <c r="M147" s="26"/>
    </row>
    <row r="148" s="1" customFormat="1" customHeight="1" spans="1:13">
      <c r="A148" s="53"/>
      <c r="B148" s="89"/>
      <c r="C148" s="89"/>
      <c r="D148" s="53"/>
      <c r="E148" s="27" t="s">
        <v>798</v>
      </c>
      <c r="F148" s="41">
        <v>2</v>
      </c>
      <c r="G148" s="79" t="s">
        <v>790</v>
      </c>
      <c r="H148" s="26"/>
      <c r="I148" s="26"/>
      <c r="J148" s="26"/>
      <c r="K148" s="26"/>
      <c r="L148" s="26"/>
      <c r="M148" s="26"/>
    </row>
    <row r="149" s="1" customFormat="1" customHeight="1" spans="1:13">
      <c r="A149" s="53"/>
      <c r="B149" s="89"/>
      <c r="C149" s="89"/>
      <c r="D149" s="53"/>
      <c r="E149" s="27" t="s">
        <v>799</v>
      </c>
      <c r="F149" s="41">
        <v>2</v>
      </c>
      <c r="G149" s="79" t="s">
        <v>790</v>
      </c>
      <c r="H149" s="26"/>
      <c r="I149" s="26"/>
      <c r="J149" s="26"/>
      <c r="K149" s="26"/>
      <c r="L149" s="26"/>
      <c r="M149" s="26"/>
    </row>
    <row r="150" s="1" customFormat="1" customHeight="1" spans="1:13">
      <c r="A150" s="53"/>
      <c r="B150" s="89"/>
      <c r="C150" s="89"/>
      <c r="D150" s="53"/>
      <c r="E150" s="27" t="s">
        <v>800</v>
      </c>
      <c r="F150" s="41">
        <v>2</v>
      </c>
      <c r="G150" s="79" t="s">
        <v>790</v>
      </c>
      <c r="H150" s="26"/>
      <c r="I150" s="26"/>
      <c r="J150" s="26"/>
      <c r="K150" s="26"/>
      <c r="L150" s="26"/>
      <c r="M150" s="26"/>
    </row>
    <row r="151" s="1" customFormat="1" customHeight="1" spans="1:13">
      <c r="A151" s="53"/>
      <c r="B151" s="89"/>
      <c r="C151" s="89"/>
      <c r="D151" s="53"/>
      <c r="E151" s="27" t="s">
        <v>801</v>
      </c>
      <c r="F151" s="41">
        <v>2</v>
      </c>
      <c r="G151" s="79" t="s">
        <v>790</v>
      </c>
      <c r="H151" s="26"/>
      <c r="I151" s="26"/>
      <c r="J151" s="26"/>
      <c r="K151" s="26"/>
      <c r="L151" s="26"/>
      <c r="M151" s="26"/>
    </row>
    <row r="152" s="1" customFormat="1" customHeight="1" spans="1:13">
      <c r="A152" s="53"/>
      <c r="B152" s="89"/>
      <c r="C152" s="89"/>
      <c r="D152" s="53"/>
      <c r="E152" s="27" t="s">
        <v>802</v>
      </c>
      <c r="F152" s="41">
        <v>2</v>
      </c>
      <c r="G152" s="79" t="s">
        <v>790</v>
      </c>
      <c r="H152" s="26"/>
      <c r="I152" s="26"/>
      <c r="J152" s="26"/>
      <c r="K152" s="26"/>
      <c r="L152" s="26"/>
      <c r="M152" s="26"/>
    </row>
    <row r="153" s="1" customFormat="1" customHeight="1" spans="1:13">
      <c r="A153" s="53"/>
      <c r="B153" s="89"/>
      <c r="C153" s="89"/>
      <c r="D153" s="53"/>
      <c r="E153" s="27" t="s">
        <v>803</v>
      </c>
      <c r="F153" s="41">
        <v>3</v>
      </c>
      <c r="G153" s="79" t="s">
        <v>790</v>
      </c>
      <c r="H153" s="26"/>
      <c r="I153" s="26"/>
      <c r="J153" s="26"/>
      <c r="K153" s="26"/>
      <c r="L153" s="26"/>
      <c r="M153" s="26"/>
    </row>
    <row r="154" s="1" customFormat="1" customHeight="1" spans="1:13">
      <c r="A154" s="53"/>
      <c r="B154" s="89"/>
      <c r="C154" s="89"/>
      <c r="D154" s="53"/>
      <c r="E154" s="27" t="s">
        <v>804</v>
      </c>
      <c r="F154" s="41">
        <v>3</v>
      </c>
      <c r="G154" s="79" t="s">
        <v>790</v>
      </c>
      <c r="H154" s="26"/>
      <c r="I154" s="26"/>
      <c r="J154" s="26"/>
      <c r="K154" s="26"/>
      <c r="L154" s="26"/>
      <c r="M154" s="26"/>
    </row>
    <row r="155" s="1" customFormat="1" customHeight="1" spans="1:13">
      <c r="A155" s="53"/>
      <c r="B155" s="89"/>
      <c r="C155" s="89"/>
      <c r="D155" s="53"/>
      <c r="E155" s="27" t="s">
        <v>805</v>
      </c>
      <c r="F155" s="41">
        <v>3</v>
      </c>
      <c r="G155" s="79" t="s">
        <v>790</v>
      </c>
      <c r="H155" s="26"/>
      <c r="I155" s="26"/>
      <c r="J155" s="26"/>
      <c r="K155" s="26"/>
      <c r="L155" s="26"/>
      <c r="M155" s="26"/>
    </row>
    <row r="156" s="1" customFormat="1" customHeight="1" spans="1:13">
      <c r="A156" s="53"/>
      <c r="B156" s="89"/>
      <c r="C156" s="89"/>
      <c r="D156" s="53"/>
      <c r="E156" s="27" t="s">
        <v>806</v>
      </c>
      <c r="F156" s="41">
        <v>2</v>
      </c>
      <c r="G156" s="79" t="s">
        <v>790</v>
      </c>
      <c r="H156" s="26"/>
      <c r="I156" s="26"/>
      <c r="J156" s="26"/>
      <c r="K156" s="26"/>
      <c r="L156" s="26"/>
      <c r="M156" s="26"/>
    </row>
    <row r="157" s="1" customFormat="1" customHeight="1" spans="1:13">
      <c r="A157" s="53"/>
      <c r="B157" s="89"/>
      <c r="C157" s="89"/>
      <c r="D157" s="53"/>
      <c r="E157" s="27" t="s">
        <v>807</v>
      </c>
      <c r="F157" s="41">
        <v>2</v>
      </c>
      <c r="G157" s="79" t="s">
        <v>790</v>
      </c>
      <c r="H157" s="26"/>
      <c r="I157" s="26"/>
      <c r="J157" s="26"/>
      <c r="K157" s="26"/>
      <c r="L157" s="26"/>
      <c r="M157" s="26"/>
    </row>
    <row r="158" s="1" customFormat="1" customHeight="1" spans="1:13">
      <c r="A158" s="53"/>
      <c r="B158" s="89"/>
      <c r="C158" s="89"/>
      <c r="D158" s="53"/>
      <c r="E158" s="27" t="s">
        <v>808</v>
      </c>
      <c r="F158" s="41">
        <v>2</v>
      </c>
      <c r="G158" s="79" t="s">
        <v>790</v>
      </c>
      <c r="H158" s="26"/>
      <c r="I158" s="26"/>
      <c r="J158" s="26"/>
      <c r="K158" s="26"/>
      <c r="L158" s="26"/>
      <c r="M158" s="26"/>
    </row>
    <row r="159" s="1" customFormat="1" customHeight="1" spans="1:13">
      <c r="A159" s="53"/>
      <c r="B159" s="89"/>
      <c r="C159" s="89"/>
      <c r="D159" s="53"/>
      <c r="E159" s="27" t="s">
        <v>809</v>
      </c>
      <c r="F159" s="41">
        <v>2</v>
      </c>
      <c r="G159" s="79" t="s">
        <v>790</v>
      </c>
      <c r="H159" s="26"/>
      <c r="I159" s="26"/>
      <c r="J159" s="26"/>
      <c r="K159" s="26"/>
      <c r="L159" s="26"/>
      <c r="M159" s="26"/>
    </row>
    <row r="160" s="1" customFormat="1" customHeight="1" spans="1:13">
      <c r="A160" s="54"/>
      <c r="B160" s="90"/>
      <c r="C160" s="90"/>
      <c r="D160" s="54"/>
      <c r="E160" s="27" t="s">
        <v>810</v>
      </c>
      <c r="F160" s="41">
        <v>2</v>
      </c>
      <c r="G160" s="79" t="s">
        <v>790</v>
      </c>
      <c r="H160" s="26"/>
      <c r="I160" s="26"/>
      <c r="J160" s="26"/>
      <c r="K160" s="26"/>
      <c r="L160" s="26"/>
      <c r="M160" s="26"/>
    </row>
    <row r="161" s="1" customFormat="1" customHeight="1" spans="1:13">
      <c r="A161" s="27">
        <f>MAX($A$1:A159)+1</f>
        <v>45</v>
      </c>
      <c r="B161" s="99" t="s">
        <v>811</v>
      </c>
      <c r="C161" s="27" t="s">
        <v>812</v>
      </c>
      <c r="D161" s="27">
        <v>1</v>
      </c>
      <c r="E161" s="27" t="s">
        <v>813</v>
      </c>
      <c r="F161" s="41">
        <v>1</v>
      </c>
      <c r="G161" s="79" t="s">
        <v>814</v>
      </c>
      <c r="H161" s="26"/>
      <c r="I161" s="26"/>
      <c r="J161" s="26"/>
      <c r="K161" s="26"/>
      <c r="L161" s="26"/>
      <c r="M161" s="98" t="s">
        <v>815</v>
      </c>
    </row>
    <row r="162" s="1" customFormat="1" customHeight="1" spans="1:13">
      <c r="A162" s="52">
        <v>46</v>
      </c>
      <c r="B162" s="88" t="s">
        <v>816</v>
      </c>
      <c r="C162" s="52" t="s">
        <v>817</v>
      </c>
      <c r="D162" s="52">
        <v>40</v>
      </c>
      <c r="E162" s="27" t="s">
        <v>778</v>
      </c>
      <c r="F162" s="41">
        <v>10</v>
      </c>
      <c r="G162" s="79" t="s">
        <v>818</v>
      </c>
      <c r="H162" s="26"/>
      <c r="I162" s="26"/>
      <c r="J162" s="26"/>
      <c r="K162" s="26"/>
      <c r="L162" s="26"/>
      <c r="M162" s="98" t="s">
        <v>819</v>
      </c>
    </row>
    <row r="163" s="1" customFormat="1" customHeight="1" spans="1:13">
      <c r="A163" s="53"/>
      <c r="B163" s="89"/>
      <c r="C163" s="53"/>
      <c r="D163" s="53"/>
      <c r="E163" s="27" t="s">
        <v>820</v>
      </c>
      <c r="F163" s="41">
        <v>10</v>
      </c>
      <c r="G163" s="79" t="s">
        <v>821</v>
      </c>
      <c r="H163" s="26"/>
      <c r="I163" s="26"/>
      <c r="J163" s="26"/>
      <c r="K163" s="26"/>
      <c r="L163" s="26"/>
      <c r="M163" s="26"/>
    </row>
    <row r="164" s="1" customFormat="1" customHeight="1" spans="1:13">
      <c r="A164" s="53"/>
      <c r="B164" s="89"/>
      <c r="C164" s="53"/>
      <c r="D164" s="53"/>
      <c r="E164" s="27" t="s">
        <v>822</v>
      </c>
      <c r="F164" s="41">
        <v>10</v>
      </c>
      <c r="G164" s="79" t="s">
        <v>823</v>
      </c>
      <c r="H164" s="26"/>
      <c r="I164" s="26"/>
      <c r="J164" s="26"/>
      <c r="K164" s="26"/>
      <c r="L164" s="26"/>
      <c r="M164" s="26"/>
    </row>
    <row r="165" s="1" customFormat="1" customHeight="1" spans="1:13">
      <c r="A165" s="53"/>
      <c r="B165" s="89"/>
      <c r="C165" s="53"/>
      <c r="D165" s="53"/>
      <c r="E165" s="27" t="s">
        <v>824</v>
      </c>
      <c r="F165" s="41">
        <v>5</v>
      </c>
      <c r="G165" s="79" t="s">
        <v>825</v>
      </c>
      <c r="H165" s="26"/>
      <c r="I165" s="26"/>
      <c r="J165" s="26"/>
      <c r="K165" s="26"/>
      <c r="L165" s="26"/>
      <c r="M165" s="26"/>
    </row>
    <row r="166" s="1" customFormat="1" customHeight="1" spans="1:13">
      <c r="A166" s="54"/>
      <c r="B166" s="90"/>
      <c r="C166" s="54"/>
      <c r="D166" s="54"/>
      <c r="E166" s="27" t="s">
        <v>826</v>
      </c>
      <c r="F166" s="41">
        <v>5</v>
      </c>
      <c r="G166" s="79" t="s">
        <v>827</v>
      </c>
      <c r="H166" s="26"/>
      <c r="I166" s="26"/>
      <c r="J166" s="26"/>
      <c r="K166" s="26"/>
      <c r="L166" s="26"/>
      <c r="M166" s="26"/>
    </row>
    <row r="167" s="1" customFormat="1" customHeight="1" spans="1:13">
      <c r="A167" s="27">
        <f>MAX($A$1:A165)+1</f>
        <v>47</v>
      </c>
      <c r="B167" s="99" t="s">
        <v>828</v>
      </c>
      <c r="C167" s="27" t="s">
        <v>829</v>
      </c>
      <c r="D167" s="27">
        <v>100</v>
      </c>
      <c r="E167" s="27" t="s">
        <v>830</v>
      </c>
      <c r="F167" s="41">
        <v>100</v>
      </c>
      <c r="G167" s="79" t="s">
        <v>831</v>
      </c>
      <c r="H167" s="26"/>
      <c r="I167" s="26"/>
      <c r="J167" s="26"/>
      <c r="K167" s="26"/>
      <c r="L167" s="26"/>
      <c r="M167" s="98" t="s">
        <v>832</v>
      </c>
    </row>
    <row r="168" s="1" customFormat="1" customHeight="1" spans="1:13">
      <c r="A168" s="27">
        <v>48</v>
      </c>
      <c r="B168" s="99" t="s">
        <v>833</v>
      </c>
      <c r="C168" s="27" t="s">
        <v>834</v>
      </c>
      <c r="D168" s="27">
        <v>15</v>
      </c>
      <c r="E168" s="27" t="s">
        <v>835</v>
      </c>
      <c r="F168" s="41">
        <v>15</v>
      </c>
      <c r="G168" s="79" t="s">
        <v>836</v>
      </c>
      <c r="H168" s="26"/>
      <c r="I168" s="26"/>
      <c r="J168" s="26"/>
      <c r="K168" s="26"/>
      <c r="L168" s="26"/>
      <c r="M168" s="98" t="s">
        <v>837</v>
      </c>
    </row>
    <row r="169" s="1" customFormat="1" customHeight="1" spans="1:13">
      <c r="A169" s="103">
        <v>49</v>
      </c>
      <c r="B169" s="107" t="s">
        <v>838</v>
      </c>
      <c r="C169" s="103" t="s">
        <v>839</v>
      </c>
      <c r="D169" s="103">
        <v>80</v>
      </c>
      <c r="E169" s="40" t="s">
        <v>576</v>
      </c>
      <c r="F169" s="38">
        <v>10</v>
      </c>
      <c r="G169" s="108" t="s">
        <v>577</v>
      </c>
      <c r="H169" s="39" t="s">
        <v>840</v>
      </c>
      <c r="I169" s="39">
        <v>15152685727</v>
      </c>
      <c r="J169" s="39" t="s">
        <v>386</v>
      </c>
      <c r="K169" s="39" t="s">
        <v>386</v>
      </c>
      <c r="L169" s="39" t="s">
        <v>386</v>
      </c>
      <c r="M169" s="39"/>
    </row>
    <row r="170" s="1" customFormat="1" customHeight="1" spans="1:13">
      <c r="A170" s="105"/>
      <c r="B170" s="109"/>
      <c r="C170" s="105"/>
      <c r="D170" s="105"/>
      <c r="E170" s="40" t="s">
        <v>579</v>
      </c>
      <c r="F170" s="38">
        <v>8</v>
      </c>
      <c r="G170" s="108" t="s">
        <v>580</v>
      </c>
      <c r="H170" s="39"/>
      <c r="I170" s="39"/>
      <c r="J170" s="39"/>
      <c r="K170" s="39"/>
      <c r="L170" s="39"/>
      <c r="M170" s="39"/>
    </row>
    <row r="171" s="1" customFormat="1" customHeight="1" spans="1:13">
      <c r="A171" s="105"/>
      <c r="B171" s="109"/>
      <c r="C171" s="105"/>
      <c r="D171" s="105"/>
      <c r="E171" s="40" t="s">
        <v>581</v>
      </c>
      <c r="F171" s="38">
        <v>10</v>
      </c>
      <c r="G171" s="108" t="s">
        <v>582</v>
      </c>
      <c r="H171" s="39"/>
      <c r="I171" s="39"/>
      <c r="J171" s="39"/>
      <c r="K171" s="39"/>
      <c r="L171" s="39"/>
      <c r="M171" s="39"/>
    </row>
    <row r="172" s="1" customFormat="1" customHeight="1" spans="1:13">
      <c r="A172" s="105"/>
      <c r="B172" s="109"/>
      <c r="C172" s="105"/>
      <c r="D172" s="105"/>
      <c r="E172" s="40" t="s">
        <v>583</v>
      </c>
      <c r="F172" s="38">
        <v>15</v>
      </c>
      <c r="G172" s="108" t="s">
        <v>584</v>
      </c>
      <c r="H172" s="39"/>
      <c r="I172" s="39"/>
      <c r="J172" s="39"/>
      <c r="K172" s="39"/>
      <c r="L172" s="39"/>
      <c r="M172" s="39"/>
    </row>
    <row r="173" s="1" customFormat="1" customHeight="1" spans="1:13">
      <c r="A173" s="105"/>
      <c r="B173" s="109"/>
      <c r="C173" s="105"/>
      <c r="D173" s="105"/>
      <c r="E173" s="40" t="s">
        <v>585</v>
      </c>
      <c r="F173" s="38">
        <v>5</v>
      </c>
      <c r="G173" s="108" t="s">
        <v>586</v>
      </c>
      <c r="H173" s="39"/>
      <c r="I173" s="39"/>
      <c r="J173" s="39"/>
      <c r="K173" s="39"/>
      <c r="L173" s="39"/>
      <c r="M173" s="39"/>
    </row>
    <row r="174" s="1" customFormat="1" customHeight="1" spans="1:13">
      <c r="A174" s="105"/>
      <c r="B174" s="109"/>
      <c r="C174" s="105"/>
      <c r="D174" s="105"/>
      <c r="E174" s="40" t="s">
        <v>587</v>
      </c>
      <c r="F174" s="38">
        <v>5</v>
      </c>
      <c r="G174" s="108" t="s">
        <v>588</v>
      </c>
      <c r="H174" s="39"/>
      <c r="I174" s="39"/>
      <c r="J174" s="39"/>
      <c r="K174" s="39"/>
      <c r="L174" s="39"/>
      <c r="M174" s="39"/>
    </row>
    <row r="175" s="1" customFormat="1" customHeight="1" spans="1:13">
      <c r="A175" s="105"/>
      <c r="B175" s="109"/>
      <c r="C175" s="105"/>
      <c r="D175" s="105"/>
      <c r="E175" s="40" t="s">
        <v>589</v>
      </c>
      <c r="F175" s="38">
        <v>5</v>
      </c>
      <c r="G175" s="108" t="s">
        <v>590</v>
      </c>
      <c r="H175" s="39"/>
      <c r="I175" s="39"/>
      <c r="J175" s="39"/>
      <c r="K175" s="39"/>
      <c r="L175" s="39"/>
      <c r="M175" s="39"/>
    </row>
    <row r="176" s="1" customFormat="1" customHeight="1" spans="1:13">
      <c r="A176" s="105"/>
      <c r="B176" s="109"/>
      <c r="C176" s="105"/>
      <c r="D176" s="105"/>
      <c r="E176" s="40" t="s">
        <v>591</v>
      </c>
      <c r="F176" s="38">
        <v>10</v>
      </c>
      <c r="G176" s="108" t="s">
        <v>592</v>
      </c>
      <c r="H176" s="39"/>
      <c r="I176" s="39"/>
      <c r="J176" s="39"/>
      <c r="K176" s="39"/>
      <c r="L176" s="39"/>
      <c r="M176" s="39"/>
    </row>
    <row r="177" s="1" customFormat="1" customHeight="1" spans="1:13">
      <c r="A177" s="105"/>
      <c r="B177" s="109"/>
      <c r="C177" s="105"/>
      <c r="D177" s="105"/>
      <c r="E177" s="40" t="s">
        <v>593</v>
      </c>
      <c r="F177" s="38">
        <v>10</v>
      </c>
      <c r="G177" s="108" t="s">
        <v>594</v>
      </c>
      <c r="H177" s="39"/>
      <c r="I177" s="39"/>
      <c r="J177" s="39"/>
      <c r="K177" s="39"/>
      <c r="L177" s="39"/>
      <c r="M177" s="39"/>
    </row>
    <row r="178" s="1" customFormat="1" customHeight="1" spans="1:13">
      <c r="A178" s="104"/>
      <c r="B178" s="110"/>
      <c r="C178" s="104"/>
      <c r="D178" s="104"/>
      <c r="E178" s="40" t="s">
        <v>595</v>
      </c>
      <c r="F178" s="38">
        <v>2</v>
      </c>
      <c r="G178" s="108" t="s">
        <v>596</v>
      </c>
      <c r="H178" s="39"/>
      <c r="I178" s="39"/>
      <c r="J178" s="39"/>
      <c r="K178" s="39"/>
      <c r="L178" s="39"/>
      <c r="M178" s="39"/>
    </row>
    <row r="179" s="1" customFormat="1" customHeight="1" spans="1:13">
      <c r="A179" s="52">
        <f>MAX($A$1:A178)+1</f>
        <v>50</v>
      </c>
      <c r="B179" s="88" t="s">
        <v>187</v>
      </c>
      <c r="C179" s="52" t="s">
        <v>841</v>
      </c>
      <c r="D179" s="52">
        <v>19</v>
      </c>
      <c r="E179" s="27" t="s">
        <v>803</v>
      </c>
      <c r="F179" s="41">
        <v>1</v>
      </c>
      <c r="G179" s="79" t="s">
        <v>842</v>
      </c>
      <c r="H179" s="26" t="s">
        <v>190</v>
      </c>
      <c r="I179" s="26">
        <v>13885784855</v>
      </c>
      <c r="J179" s="26" t="s">
        <v>386</v>
      </c>
      <c r="K179" s="26" t="s">
        <v>386</v>
      </c>
      <c r="L179" s="26" t="s">
        <v>386</v>
      </c>
      <c r="M179" s="98" t="s">
        <v>843</v>
      </c>
    </row>
    <row r="180" s="1" customFormat="1" customHeight="1" spans="1:13">
      <c r="A180" s="53"/>
      <c r="B180" s="89"/>
      <c r="C180" s="53"/>
      <c r="D180" s="53"/>
      <c r="E180" s="27" t="s">
        <v>804</v>
      </c>
      <c r="F180" s="41">
        <v>1</v>
      </c>
      <c r="G180" s="79" t="s">
        <v>844</v>
      </c>
      <c r="H180" s="26"/>
      <c r="I180" s="26"/>
      <c r="J180" s="26"/>
      <c r="K180" s="26"/>
      <c r="L180" s="26"/>
      <c r="M180" s="26"/>
    </row>
    <row r="181" s="1" customFormat="1" customHeight="1" spans="1:13">
      <c r="A181" s="53"/>
      <c r="B181" s="89"/>
      <c r="C181" s="53"/>
      <c r="D181" s="53"/>
      <c r="E181" s="27" t="s">
        <v>845</v>
      </c>
      <c r="F181" s="41">
        <v>1</v>
      </c>
      <c r="G181" s="79" t="s">
        <v>844</v>
      </c>
      <c r="H181" s="26"/>
      <c r="I181" s="26"/>
      <c r="J181" s="26"/>
      <c r="K181" s="26"/>
      <c r="L181" s="26"/>
      <c r="M181" s="26"/>
    </row>
    <row r="182" s="1" customFormat="1" customHeight="1" spans="1:13">
      <c r="A182" s="53"/>
      <c r="B182" s="89"/>
      <c r="C182" s="53"/>
      <c r="D182" s="53"/>
      <c r="E182" s="27" t="s">
        <v>846</v>
      </c>
      <c r="F182" s="41">
        <v>1</v>
      </c>
      <c r="G182" s="79" t="s">
        <v>844</v>
      </c>
      <c r="H182" s="26"/>
      <c r="I182" s="26"/>
      <c r="J182" s="26"/>
      <c r="K182" s="26"/>
      <c r="L182" s="26"/>
      <c r="M182" s="26"/>
    </row>
    <row r="183" s="1" customFormat="1" customHeight="1" spans="1:13">
      <c r="A183" s="53"/>
      <c r="B183" s="89"/>
      <c r="C183" s="53"/>
      <c r="D183" s="53"/>
      <c r="E183" s="27" t="s">
        <v>789</v>
      </c>
      <c r="F183" s="41">
        <v>3</v>
      </c>
      <c r="G183" s="79" t="s">
        <v>844</v>
      </c>
      <c r="H183" s="26"/>
      <c r="I183" s="26"/>
      <c r="J183" s="26"/>
      <c r="K183" s="26"/>
      <c r="L183" s="26"/>
      <c r="M183" s="26"/>
    </row>
    <row r="184" s="1" customFormat="1" customHeight="1" spans="1:13">
      <c r="A184" s="53"/>
      <c r="B184" s="89"/>
      <c r="C184" s="53"/>
      <c r="D184" s="53"/>
      <c r="E184" s="27" t="s">
        <v>847</v>
      </c>
      <c r="F184" s="41">
        <v>1</v>
      </c>
      <c r="G184" s="79" t="s">
        <v>844</v>
      </c>
      <c r="H184" s="26"/>
      <c r="I184" s="26"/>
      <c r="J184" s="26"/>
      <c r="K184" s="26"/>
      <c r="L184" s="26"/>
      <c r="M184" s="26"/>
    </row>
    <row r="185" s="1" customFormat="1" customHeight="1" spans="1:13">
      <c r="A185" s="53"/>
      <c r="B185" s="89"/>
      <c r="C185" s="53"/>
      <c r="D185" s="53"/>
      <c r="E185" s="27" t="s">
        <v>793</v>
      </c>
      <c r="F185" s="41">
        <v>3</v>
      </c>
      <c r="G185" s="79" t="s">
        <v>844</v>
      </c>
      <c r="H185" s="26"/>
      <c r="I185" s="26"/>
      <c r="J185" s="26"/>
      <c r="K185" s="26"/>
      <c r="L185" s="26"/>
      <c r="M185" s="26"/>
    </row>
    <row r="186" s="1" customFormat="1" customHeight="1" spans="1:13">
      <c r="A186" s="53"/>
      <c r="B186" s="89"/>
      <c r="C186" s="53"/>
      <c r="D186" s="53"/>
      <c r="E186" s="27" t="s">
        <v>794</v>
      </c>
      <c r="F186" s="41">
        <v>2</v>
      </c>
      <c r="G186" s="79" t="s">
        <v>844</v>
      </c>
      <c r="H186" s="26"/>
      <c r="I186" s="26"/>
      <c r="J186" s="26"/>
      <c r="K186" s="26"/>
      <c r="L186" s="26"/>
      <c r="M186" s="26"/>
    </row>
    <row r="187" s="1" customFormat="1" customHeight="1" spans="1:13">
      <c r="A187" s="53"/>
      <c r="B187" s="89"/>
      <c r="C187" s="53"/>
      <c r="D187" s="53"/>
      <c r="E187" s="27" t="s">
        <v>795</v>
      </c>
      <c r="F187" s="41">
        <v>1</v>
      </c>
      <c r="G187" s="79" t="s">
        <v>844</v>
      </c>
      <c r="H187" s="26"/>
      <c r="I187" s="26"/>
      <c r="J187" s="26"/>
      <c r="K187" s="26"/>
      <c r="L187" s="26"/>
      <c r="M187" s="26"/>
    </row>
    <row r="188" s="1" customFormat="1" customHeight="1" spans="1:13">
      <c r="A188" s="53"/>
      <c r="B188" s="89"/>
      <c r="C188" s="53"/>
      <c r="D188" s="53"/>
      <c r="E188" s="27" t="s">
        <v>797</v>
      </c>
      <c r="F188" s="41">
        <v>1</v>
      </c>
      <c r="G188" s="79" t="s">
        <v>844</v>
      </c>
      <c r="H188" s="26"/>
      <c r="I188" s="26"/>
      <c r="J188" s="26"/>
      <c r="K188" s="26"/>
      <c r="L188" s="26"/>
      <c r="M188" s="26"/>
    </row>
    <row r="189" s="1" customFormat="1" customHeight="1" spans="1:13">
      <c r="A189" s="53"/>
      <c r="B189" s="89"/>
      <c r="C189" s="53"/>
      <c r="D189" s="53"/>
      <c r="E189" s="27" t="s">
        <v>798</v>
      </c>
      <c r="F189" s="41">
        <v>1</v>
      </c>
      <c r="G189" s="79" t="s">
        <v>844</v>
      </c>
      <c r="H189" s="26"/>
      <c r="I189" s="26"/>
      <c r="J189" s="26"/>
      <c r="K189" s="26"/>
      <c r="L189" s="26"/>
      <c r="M189" s="26"/>
    </row>
    <row r="190" s="1" customFormat="1" customHeight="1" spans="1:13">
      <c r="A190" s="53"/>
      <c r="B190" s="89"/>
      <c r="C190" s="53"/>
      <c r="D190" s="53"/>
      <c r="E190" s="27" t="s">
        <v>799</v>
      </c>
      <c r="F190" s="41">
        <v>1</v>
      </c>
      <c r="G190" s="79" t="s">
        <v>844</v>
      </c>
      <c r="H190" s="26"/>
      <c r="I190" s="26"/>
      <c r="J190" s="26"/>
      <c r="K190" s="26"/>
      <c r="L190" s="26"/>
      <c r="M190" s="26"/>
    </row>
    <row r="191" s="1" customFormat="1" customHeight="1" spans="1:13">
      <c r="A191" s="53"/>
      <c r="B191" s="89"/>
      <c r="C191" s="53"/>
      <c r="D191" s="53"/>
      <c r="E191" s="27" t="s">
        <v>848</v>
      </c>
      <c r="F191" s="41">
        <v>1</v>
      </c>
      <c r="G191" s="79" t="s">
        <v>844</v>
      </c>
      <c r="H191" s="26"/>
      <c r="I191" s="26"/>
      <c r="J191" s="26"/>
      <c r="K191" s="26"/>
      <c r="L191" s="26"/>
      <c r="M191" s="26"/>
    </row>
    <row r="192" s="1" customFormat="1" customHeight="1" spans="1:13">
      <c r="A192" s="54"/>
      <c r="B192" s="90"/>
      <c r="C192" s="54"/>
      <c r="D192" s="54"/>
      <c r="E192" s="27" t="s">
        <v>801</v>
      </c>
      <c r="F192" s="41">
        <v>1</v>
      </c>
      <c r="G192" s="79" t="s">
        <v>844</v>
      </c>
      <c r="H192" s="26"/>
      <c r="I192" s="26"/>
      <c r="J192" s="26"/>
      <c r="K192" s="26"/>
      <c r="L192" s="26"/>
      <c r="M192" s="26"/>
    </row>
    <row r="193" s="1" customFormat="1" customHeight="1" spans="1:13">
      <c r="A193" s="27">
        <f>MAX($A$1:A191)+1</f>
        <v>51</v>
      </c>
      <c r="B193" s="99" t="s">
        <v>849</v>
      </c>
      <c r="C193" s="27" t="s">
        <v>850</v>
      </c>
      <c r="D193" s="27">
        <v>30</v>
      </c>
      <c r="E193" s="27" t="s">
        <v>851</v>
      </c>
      <c r="F193" s="41">
        <v>30</v>
      </c>
      <c r="G193" s="79" t="s">
        <v>852</v>
      </c>
      <c r="H193" s="26" t="s">
        <v>853</v>
      </c>
      <c r="I193" s="26">
        <v>13017060998</v>
      </c>
      <c r="J193" s="26" t="s">
        <v>431</v>
      </c>
      <c r="K193" s="26" t="s">
        <v>386</v>
      </c>
      <c r="L193" s="26" t="s">
        <v>431</v>
      </c>
      <c r="M193" s="98" t="s">
        <v>854</v>
      </c>
    </row>
    <row r="194" s="1" customFormat="1" customHeight="1" spans="1:13">
      <c r="A194" s="52">
        <v>52</v>
      </c>
      <c r="B194" s="88" t="s">
        <v>855</v>
      </c>
      <c r="C194" s="52" t="s">
        <v>856</v>
      </c>
      <c r="D194" s="52">
        <v>22</v>
      </c>
      <c r="E194" s="27" t="s">
        <v>857</v>
      </c>
      <c r="F194" s="41">
        <v>5</v>
      </c>
      <c r="G194" s="79" t="s">
        <v>858</v>
      </c>
      <c r="H194" s="26" t="s">
        <v>859</v>
      </c>
      <c r="I194" s="26">
        <v>13023763377</v>
      </c>
      <c r="J194" s="26" t="s">
        <v>386</v>
      </c>
      <c r="K194" s="26" t="s">
        <v>386</v>
      </c>
      <c r="L194" s="26" t="s">
        <v>386</v>
      </c>
      <c r="M194" s="98" t="s">
        <v>860</v>
      </c>
    </row>
    <row r="195" s="1" customFormat="1" customHeight="1" spans="1:13">
      <c r="A195" s="53"/>
      <c r="B195" s="89"/>
      <c r="C195" s="53"/>
      <c r="D195" s="53"/>
      <c r="E195" s="27" t="s">
        <v>861</v>
      </c>
      <c r="F195" s="41">
        <v>5</v>
      </c>
      <c r="G195" s="79" t="s">
        <v>862</v>
      </c>
      <c r="H195" s="26"/>
      <c r="I195" s="26"/>
      <c r="J195" s="26"/>
      <c r="K195" s="26"/>
      <c r="L195" s="26"/>
      <c r="M195" s="26"/>
    </row>
    <row r="196" s="1" customFormat="1" customHeight="1" spans="1:13">
      <c r="A196" s="53"/>
      <c r="B196" s="89"/>
      <c r="C196" s="53"/>
      <c r="D196" s="53"/>
      <c r="E196" s="27" t="s">
        <v>863</v>
      </c>
      <c r="F196" s="41">
        <v>10</v>
      </c>
      <c r="G196" s="79" t="s">
        <v>864</v>
      </c>
      <c r="H196" s="26"/>
      <c r="I196" s="26"/>
      <c r="J196" s="26"/>
      <c r="K196" s="26"/>
      <c r="L196" s="26"/>
      <c r="M196" s="26"/>
    </row>
    <row r="197" s="1" customFormat="1" customHeight="1" spans="1:13">
      <c r="A197" s="54"/>
      <c r="B197" s="90"/>
      <c r="C197" s="54"/>
      <c r="D197" s="54"/>
      <c r="E197" s="27" t="s">
        <v>865</v>
      </c>
      <c r="F197" s="41">
        <v>2</v>
      </c>
      <c r="G197" s="79" t="s">
        <v>866</v>
      </c>
      <c r="H197" s="26"/>
      <c r="I197" s="26"/>
      <c r="J197" s="26"/>
      <c r="K197" s="26"/>
      <c r="L197" s="26"/>
      <c r="M197" s="26"/>
    </row>
    <row r="198" s="1" customFormat="1" ht="69" customHeight="1" spans="1:13">
      <c r="A198" s="111">
        <f>MAX($A$1:A196)+1</f>
        <v>53</v>
      </c>
      <c r="B198" s="89" t="s">
        <v>867</v>
      </c>
      <c r="C198" s="47" t="s">
        <v>868</v>
      </c>
      <c r="D198" s="53">
        <v>15</v>
      </c>
      <c r="E198" s="41" t="s">
        <v>869</v>
      </c>
      <c r="F198" s="41">
        <v>1</v>
      </c>
      <c r="G198" s="79" t="s">
        <v>870</v>
      </c>
      <c r="H198" s="26" t="s">
        <v>871</v>
      </c>
      <c r="I198" s="26">
        <v>13926818305</v>
      </c>
      <c r="J198" s="26" t="s">
        <v>386</v>
      </c>
      <c r="K198" s="26" t="s">
        <v>386</v>
      </c>
      <c r="L198" s="26" t="s">
        <v>386</v>
      </c>
      <c r="M198" s="98" t="s">
        <v>872</v>
      </c>
    </row>
    <row r="199" s="1" customFormat="1" ht="72" customHeight="1" spans="1:13">
      <c r="A199" s="111"/>
      <c r="B199" s="89"/>
      <c r="C199" s="47"/>
      <c r="D199" s="53"/>
      <c r="E199" s="27" t="s">
        <v>873</v>
      </c>
      <c r="F199" s="41">
        <v>1</v>
      </c>
      <c r="G199" s="79" t="s">
        <v>874</v>
      </c>
      <c r="H199" s="26"/>
      <c r="I199" s="26"/>
      <c r="J199" s="26"/>
      <c r="K199" s="26"/>
      <c r="L199" s="26"/>
      <c r="M199" s="26"/>
    </row>
    <row r="200" s="1" customFormat="1" customHeight="1" spans="1:13">
      <c r="A200" s="111"/>
      <c r="B200" s="89"/>
      <c r="C200" s="47"/>
      <c r="D200" s="53"/>
      <c r="E200" s="112" t="s">
        <v>875</v>
      </c>
      <c r="F200" s="41">
        <v>2</v>
      </c>
      <c r="G200" s="79" t="s">
        <v>876</v>
      </c>
      <c r="H200" s="26"/>
      <c r="I200" s="26"/>
      <c r="J200" s="26"/>
      <c r="K200" s="26"/>
      <c r="L200" s="26"/>
      <c r="M200" s="26"/>
    </row>
    <row r="201" s="1" customFormat="1" customHeight="1" spans="1:13">
      <c r="A201" s="111"/>
      <c r="B201" s="89"/>
      <c r="C201" s="47"/>
      <c r="D201" s="53"/>
      <c r="E201" s="41" t="s">
        <v>877</v>
      </c>
      <c r="F201" s="41">
        <v>3</v>
      </c>
      <c r="G201" s="79" t="s">
        <v>878</v>
      </c>
      <c r="H201" s="26"/>
      <c r="I201" s="26"/>
      <c r="J201" s="26"/>
      <c r="K201" s="26"/>
      <c r="L201" s="26"/>
      <c r="M201" s="26"/>
    </row>
    <row r="202" s="1" customFormat="1" customHeight="1" spans="1:13">
      <c r="A202" s="111"/>
      <c r="B202" s="89"/>
      <c r="C202" s="47"/>
      <c r="D202" s="53"/>
      <c r="E202" s="27" t="s">
        <v>879</v>
      </c>
      <c r="F202" s="41">
        <v>2</v>
      </c>
      <c r="G202" s="79" t="s">
        <v>880</v>
      </c>
      <c r="H202" s="26"/>
      <c r="I202" s="26"/>
      <c r="J202" s="26"/>
      <c r="K202" s="26"/>
      <c r="L202" s="26"/>
      <c r="M202" s="26"/>
    </row>
    <row r="203" s="1" customFormat="1" customHeight="1" spans="1:13">
      <c r="A203" s="111"/>
      <c r="B203" s="89"/>
      <c r="C203" s="47"/>
      <c r="D203" s="53"/>
      <c r="E203" s="27" t="s">
        <v>881</v>
      </c>
      <c r="F203" s="41">
        <v>3</v>
      </c>
      <c r="G203" s="79" t="s">
        <v>882</v>
      </c>
      <c r="H203" s="26"/>
      <c r="I203" s="26"/>
      <c r="J203" s="26"/>
      <c r="K203" s="26"/>
      <c r="L203" s="26"/>
      <c r="M203" s="26"/>
    </row>
    <row r="204" s="1" customFormat="1" customHeight="1" spans="1:8">
      <c r="A204" s="113"/>
      <c r="B204" s="114"/>
      <c r="C204" s="48"/>
      <c r="D204" s="54"/>
      <c r="E204" s="41" t="s">
        <v>883</v>
      </c>
      <c r="F204" s="41">
        <v>3</v>
      </c>
      <c r="G204" s="79" t="s">
        <v>884</v>
      </c>
      <c r="H204" s="26"/>
    </row>
    <row r="205" s="1" customFormat="1" customHeight="1" spans="1:13">
      <c r="A205" s="52">
        <v>54</v>
      </c>
      <c r="B205" s="88" t="s">
        <v>885</v>
      </c>
      <c r="C205" s="46" t="s">
        <v>886</v>
      </c>
      <c r="D205" s="52">
        <v>14</v>
      </c>
      <c r="E205" s="27" t="s">
        <v>887</v>
      </c>
      <c r="F205" s="41">
        <v>1</v>
      </c>
      <c r="G205" s="79" t="s">
        <v>888</v>
      </c>
      <c r="H205" s="32" t="s">
        <v>889</v>
      </c>
      <c r="I205" s="26">
        <v>15117572923</v>
      </c>
      <c r="J205" s="26"/>
      <c r="K205" s="26"/>
      <c r="L205" s="26"/>
      <c r="M205" s="98" t="s">
        <v>890</v>
      </c>
    </row>
    <row r="206" s="1" customFormat="1" customHeight="1" spans="1:13">
      <c r="A206" s="53"/>
      <c r="B206" s="89"/>
      <c r="C206" s="47"/>
      <c r="D206" s="53"/>
      <c r="E206" s="27" t="s">
        <v>891</v>
      </c>
      <c r="F206" s="41">
        <v>5</v>
      </c>
      <c r="G206" s="79" t="s">
        <v>892</v>
      </c>
      <c r="H206" s="26"/>
      <c r="I206" s="26"/>
      <c r="J206" s="26"/>
      <c r="K206" s="26"/>
      <c r="L206" s="26"/>
      <c r="M206" s="26"/>
    </row>
    <row r="207" s="1" customFormat="1" customHeight="1" spans="1:13">
      <c r="A207" s="53"/>
      <c r="B207" s="89"/>
      <c r="C207" s="47"/>
      <c r="D207" s="53"/>
      <c r="E207" s="27" t="s">
        <v>893</v>
      </c>
      <c r="F207" s="41">
        <v>5</v>
      </c>
      <c r="G207" s="79" t="s">
        <v>894</v>
      </c>
      <c r="H207" s="26"/>
      <c r="I207" s="26"/>
      <c r="J207" s="26"/>
      <c r="K207" s="26"/>
      <c r="L207" s="26"/>
      <c r="M207" s="26"/>
    </row>
    <row r="208" s="1" customFormat="1" customHeight="1" spans="1:13">
      <c r="A208" s="54"/>
      <c r="B208" s="90"/>
      <c r="C208" s="48"/>
      <c r="D208" s="54"/>
      <c r="E208" s="27" t="s">
        <v>895</v>
      </c>
      <c r="F208" s="41">
        <v>3</v>
      </c>
      <c r="G208" s="79" t="s">
        <v>896</v>
      </c>
      <c r="H208" s="26"/>
      <c r="I208" s="26"/>
      <c r="J208" s="26"/>
      <c r="K208" s="26"/>
      <c r="L208" s="26"/>
      <c r="M208" s="26"/>
    </row>
    <row r="209" s="1" customFormat="1" customHeight="1" spans="1:13">
      <c r="A209" s="52">
        <f>MAX($A$1:A207)+1</f>
        <v>55</v>
      </c>
      <c r="B209" s="46" t="s">
        <v>897</v>
      </c>
      <c r="C209" s="52"/>
      <c r="D209" s="52">
        <v>60</v>
      </c>
      <c r="E209" s="27" t="s">
        <v>898</v>
      </c>
      <c r="F209" s="41">
        <v>10</v>
      </c>
      <c r="G209" s="79" t="s">
        <v>899</v>
      </c>
      <c r="H209" s="157" t="s">
        <v>900</v>
      </c>
      <c r="I209" s="26">
        <v>18798386979</v>
      </c>
      <c r="J209" s="26" t="s">
        <v>386</v>
      </c>
      <c r="K209" s="26" t="s">
        <v>386</v>
      </c>
      <c r="L209" s="26" t="s">
        <v>386</v>
      </c>
      <c r="M209" s="26" t="s">
        <v>901</v>
      </c>
    </row>
    <row r="210" s="1" customFormat="1" customHeight="1" spans="1:13">
      <c r="A210" s="54"/>
      <c r="B210" s="48"/>
      <c r="C210" s="54"/>
      <c r="D210" s="54"/>
      <c r="E210" s="27" t="s">
        <v>902</v>
      </c>
      <c r="F210" s="41">
        <v>50</v>
      </c>
      <c r="G210" s="79" t="s">
        <v>903</v>
      </c>
      <c r="H210" s="158"/>
      <c r="I210" s="26"/>
      <c r="J210" s="26"/>
      <c r="K210" s="26"/>
      <c r="L210" s="26"/>
      <c r="M210" s="26"/>
    </row>
    <row r="211" s="2" customFormat="1" customHeight="1" spans="1:13">
      <c r="A211" s="35">
        <f>MAX($A$1:A209)+1</f>
        <v>56</v>
      </c>
      <c r="B211" s="115" t="s">
        <v>904</v>
      </c>
      <c r="C211" s="29" t="s">
        <v>905</v>
      </c>
      <c r="D211" s="29">
        <v>66</v>
      </c>
      <c r="E211" s="29"/>
      <c r="F211" s="51"/>
      <c r="G211" s="116"/>
      <c r="H211" s="28" t="s">
        <v>906</v>
      </c>
      <c r="I211" s="28">
        <v>15285608301</v>
      </c>
      <c r="J211" s="28"/>
      <c r="K211" s="28"/>
      <c r="L211" s="28"/>
      <c r="M211" s="28" t="s">
        <v>907</v>
      </c>
    </row>
    <row r="212" s="1" customFormat="1" ht="96" customHeight="1" spans="1:13">
      <c r="A212" s="27">
        <v>57</v>
      </c>
      <c r="B212" s="99" t="s">
        <v>908</v>
      </c>
      <c r="C212" s="27" t="s">
        <v>909</v>
      </c>
      <c r="D212" s="27">
        <v>80</v>
      </c>
      <c r="E212" s="41" t="s">
        <v>910</v>
      </c>
      <c r="F212" s="41">
        <v>80</v>
      </c>
      <c r="G212" s="79" t="s">
        <v>911</v>
      </c>
      <c r="H212" s="26" t="s">
        <v>912</v>
      </c>
      <c r="I212" s="26">
        <v>15859290681</v>
      </c>
      <c r="J212" s="26" t="s">
        <v>386</v>
      </c>
      <c r="K212" s="26" t="s">
        <v>386</v>
      </c>
      <c r="L212" s="26" t="s">
        <v>386</v>
      </c>
      <c r="M212" s="98" t="s">
        <v>913</v>
      </c>
    </row>
    <row r="213" customHeight="1" spans="1:13">
      <c r="A213" s="52">
        <v>58</v>
      </c>
      <c r="B213" s="88" t="s">
        <v>914</v>
      </c>
      <c r="C213" s="52" t="s">
        <v>915</v>
      </c>
      <c r="D213" s="52">
        <v>114</v>
      </c>
      <c r="E213" s="27" t="s">
        <v>916</v>
      </c>
      <c r="F213" s="41">
        <v>2</v>
      </c>
      <c r="G213" s="79" t="s">
        <v>917</v>
      </c>
      <c r="H213" s="32" t="s">
        <v>918</v>
      </c>
      <c r="I213" s="26">
        <v>18885605785</v>
      </c>
      <c r="J213" s="26" t="s">
        <v>386</v>
      </c>
      <c r="K213" s="26" t="s">
        <v>386</v>
      </c>
      <c r="L213" s="26" t="s">
        <v>386</v>
      </c>
      <c r="M213" s="26" t="s">
        <v>919</v>
      </c>
    </row>
    <row r="214" customHeight="1" spans="1:13">
      <c r="A214" s="53"/>
      <c r="B214" s="89"/>
      <c r="C214" s="53"/>
      <c r="D214" s="53"/>
      <c r="E214" s="27" t="s">
        <v>920</v>
      </c>
      <c r="F214" s="41">
        <v>2</v>
      </c>
      <c r="G214" s="79" t="s">
        <v>921</v>
      </c>
      <c r="H214" s="26"/>
      <c r="I214" s="26"/>
      <c r="J214" s="26"/>
      <c r="K214" s="26"/>
      <c r="L214" s="26"/>
      <c r="M214" s="26"/>
    </row>
    <row r="215" customHeight="1" spans="1:13">
      <c r="A215" s="53"/>
      <c r="B215" s="89"/>
      <c r="C215" s="53"/>
      <c r="D215" s="53"/>
      <c r="E215" s="27" t="s">
        <v>922</v>
      </c>
      <c r="F215" s="41">
        <v>20</v>
      </c>
      <c r="G215" s="79" t="s">
        <v>923</v>
      </c>
      <c r="H215" s="26"/>
      <c r="I215" s="26"/>
      <c r="J215" s="26"/>
      <c r="K215" s="26"/>
      <c r="L215" s="26"/>
      <c r="M215" s="26"/>
    </row>
    <row r="216" customHeight="1" spans="1:13">
      <c r="A216" s="53"/>
      <c r="B216" s="89"/>
      <c r="C216" s="53"/>
      <c r="D216" s="53"/>
      <c r="E216" s="27" t="s">
        <v>924</v>
      </c>
      <c r="F216" s="41">
        <v>80</v>
      </c>
      <c r="G216" s="79" t="s">
        <v>925</v>
      </c>
      <c r="H216" s="26"/>
      <c r="I216" s="26"/>
      <c r="J216" s="26"/>
      <c r="K216" s="26"/>
      <c r="L216" s="26"/>
      <c r="M216" s="26"/>
    </row>
    <row r="217" customHeight="1" spans="1:13">
      <c r="A217" s="54"/>
      <c r="B217" s="90"/>
      <c r="C217" s="54"/>
      <c r="D217" s="54"/>
      <c r="E217" s="27" t="s">
        <v>926</v>
      </c>
      <c r="F217" s="41">
        <v>10</v>
      </c>
      <c r="G217" s="79" t="s">
        <v>927</v>
      </c>
      <c r="H217" s="26"/>
      <c r="I217" s="26"/>
      <c r="J217" s="26"/>
      <c r="K217" s="26"/>
      <c r="L217" s="26"/>
      <c r="M217" s="26"/>
    </row>
    <row r="218" customHeight="1" spans="1:13">
      <c r="A218" s="117">
        <f>MAX($A$213:A216)+1</f>
        <v>59</v>
      </c>
      <c r="B218" s="88" t="s">
        <v>928</v>
      </c>
      <c r="C218" s="52" t="s">
        <v>929</v>
      </c>
      <c r="D218" s="52">
        <v>8</v>
      </c>
      <c r="E218" s="27" t="s">
        <v>930</v>
      </c>
      <c r="F218" s="41">
        <v>1</v>
      </c>
      <c r="G218" s="79" t="s">
        <v>931</v>
      </c>
      <c r="H218" s="26" t="s">
        <v>932</v>
      </c>
      <c r="I218" s="26">
        <v>18212685616</v>
      </c>
      <c r="J218" s="26" t="s">
        <v>386</v>
      </c>
      <c r="K218" s="26" t="s">
        <v>386</v>
      </c>
      <c r="L218" s="26" t="s">
        <v>386</v>
      </c>
      <c r="M218" s="26" t="s">
        <v>933</v>
      </c>
    </row>
    <row r="219" customHeight="1" spans="1:13">
      <c r="A219" s="118"/>
      <c r="B219" s="89"/>
      <c r="C219" s="53"/>
      <c r="D219" s="53"/>
      <c r="E219" s="27" t="s">
        <v>934</v>
      </c>
      <c r="F219" s="41">
        <v>5</v>
      </c>
      <c r="G219" s="79" t="s">
        <v>935</v>
      </c>
      <c r="H219" s="26"/>
      <c r="I219" s="26"/>
      <c r="J219" s="26"/>
      <c r="K219" s="26"/>
      <c r="L219" s="26"/>
      <c r="M219" s="26"/>
    </row>
    <row r="220" customHeight="1" spans="1:13">
      <c r="A220" s="118"/>
      <c r="B220" s="89"/>
      <c r="C220" s="53"/>
      <c r="D220" s="53"/>
      <c r="E220" s="27" t="s">
        <v>936</v>
      </c>
      <c r="F220" s="41">
        <v>1</v>
      </c>
      <c r="G220" s="79" t="s">
        <v>937</v>
      </c>
      <c r="H220" s="26"/>
      <c r="I220" s="26"/>
      <c r="J220" s="26"/>
      <c r="K220" s="26"/>
      <c r="L220" s="26"/>
      <c r="M220" s="26"/>
    </row>
    <row r="221" customHeight="1" spans="1:13">
      <c r="A221" s="119"/>
      <c r="B221" s="90"/>
      <c r="C221" s="54"/>
      <c r="D221" s="54"/>
      <c r="E221" s="27" t="s">
        <v>938</v>
      </c>
      <c r="F221" s="41">
        <v>1</v>
      </c>
      <c r="G221" s="79" t="s">
        <v>939</v>
      </c>
      <c r="H221" s="26"/>
      <c r="I221" s="26"/>
      <c r="J221" s="26"/>
      <c r="K221" s="26"/>
      <c r="L221" s="26"/>
      <c r="M221" s="26"/>
    </row>
    <row r="222" customHeight="1" spans="1:13">
      <c r="A222" s="117">
        <f>MAX($A$213:A220)+1</f>
        <v>60</v>
      </c>
      <c r="B222" s="88" t="s">
        <v>940</v>
      </c>
      <c r="C222" s="46" t="s">
        <v>941</v>
      </c>
      <c r="D222" s="52">
        <v>11</v>
      </c>
      <c r="E222" s="27" t="s">
        <v>942</v>
      </c>
      <c r="F222" s="41">
        <v>5</v>
      </c>
      <c r="G222" s="79" t="s">
        <v>943</v>
      </c>
      <c r="H222" s="26" t="s">
        <v>944</v>
      </c>
      <c r="I222" s="26">
        <v>18275307948</v>
      </c>
      <c r="J222" s="26" t="s">
        <v>386</v>
      </c>
      <c r="K222" s="26" t="s">
        <v>386</v>
      </c>
      <c r="L222" s="26" t="s">
        <v>386</v>
      </c>
      <c r="M222" s="26" t="s">
        <v>945</v>
      </c>
    </row>
    <row r="223" ht="27.95" customHeight="1" spans="1:13">
      <c r="A223" s="119"/>
      <c r="B223" s="90"/>
      <c r="C223" s="48"/>
      <c r="D223" s="54"/>
      <c r="E223" s="27" t="s">
        <v>946</v>
      </c>
      <c r="F223" s="41">
        <v>6</v>
      </c>
      <c r="G223" s="79" t="s">
        <v>947</v>
      </c>
      <c r="H223" s="26"/>
      <c r="I223" s="26"/>
      <c r="J223" s="26"/>
      <c r="K223" s="26"/>
      <c r="L223" s="26"/>
      <c r="M223" s="26"/>
    </row>
    <row r="224" customHeight="1" spans="1:13">
      <c r="A224" s="27">
        <f>MAX($A$213:A222)+1</f>
        <v>61</v>
      </c>
      <c r="B224" s="99" t="s">
        <v>948</v>
      </c>
      <c r="C224" s="27" t="s">
        <v>949</v>
      </c>
      <c r="D224" s="27">
        <v>6</v>
      </c>
      <c r="E224" s="27" t="s">
        <v>950</v>
      </c>
      <c r="F224" s="41">
        <v>6</v>
      </c>
      <c r="G224" s="79" t="s">
        <v>951</v>
      </c>
      <c r="H224" s="26" t="s">
        <v>952</v>
      </c>
      <c r="I224" s="26">
        <v>13631650765</v>
      </c>
      <c r="J224" s="26" t="s">
        <v>386</v>
      </c>
      <c r="K224" s="26" t="s">
        <v>386</v>
      </c>
      <c r="L224" s="26" t="s">
        <v>386</v>
      </c>
      <c r="M224" s="26" t="s">
        <v>953</v>
      </c>
    </row>
    <row r="225" ht="231.95" customHeight="1" spans="1:13">
      <c r="A225" s="120">
        <v>62</v>
      </c>
      <c r="B225" s="115" t="s">
        <v>954</v>
      </c>
      <c r="C225" s="41" t="s">
        <v>955</v>
      </c>
      <c r="D225" s="27">
        <v>5</v>
      </c>
      <c r="E225" s="27" t="s">
        <v>956</v>
      </c>
      <c r="F225" s="41">
        <v>5</v>
      </c>
      <c r="G225" s="79" t="s">
        <v>957</v>
      </c>
      <c r="H225" s="26" t="s">
        <v>958</v>
      </c>
      <c r="I225" s="26">
        <v>18798811668</v>
      </c>
      <c r="J225" s="26" t="s">
        <v>386</v>
      </c>
      <c r="K225" s="26" t="s">
        <v>386</v>
      </c>
      <c r="L225" s="26" t="s">
        <v>386</v>
      </c>
      <c r="M225" s="26" t="s">
        <v>959</v>
      </c>
    </row>
    <row r="226" customHeight="1" spans="1:13">
      <c r="A226" s="52">
        <f>MAX($A$213:A225)+1</f>
        <v>63</v>
      </c>
      <c r="B226" s="121" t="s">
        <v>960</v>
      </c>
      <c r="C226" s="52" t="s">
        <v>961</v>
      </c>
      <c r="D226" s="52">
        <v>7</v>
      </c>
      <c r="E226" s="27" t="s">
        <v>962</v>
      </c>
      <c r="F226" s="41">
        <v>5</v>
      </c>
      <c r="G226" s="79" t="s">
        <v>963</v>
      </c>
      <c r="H226" s="26" t="s">
        <v>964</v>
      </c>
      <c r="I226" s="26">
        <v>13511949252</v>
      </c>
      <c r="J226" s="26" t="s">
        <v>386</v>
      </c>
      <c r="K226" s="26" t="s">
        <v>386</v>
      </c>
      <c r="L226" s="26" t="s">
        <v>386</v>
      </c>
      <c r="M226" s="26" t="s">
        <v>965</v>
      </c>
    </row>
    <row r="227" customHeight="1" spans="1:13">
      <c r="A227" s="53"/>
      <c r="B227" s="122"/>
      <c r="C227" s="53"/>
      <c r="D227" s="53"/>
      <c r="E227" s="27" t="s">
        <v>966</v>
      </c>
      <c r="F227" s="41">
        <v>1</v>
      </c>
      <c r="G227" s="79" t="s">
        <v>967</v>
      </c>
      <c r="H227" s="26"/>
      <c r="I227" s="26"/>
      <c r="J227" s="26"/>
      <c r="K227" s="26"/>
      <c r="L227" s="26"/>
      <c r="M227" s="26"/>
    </row>
    <row r="228" customHeight="1" spans="1:13">
      <c r="A228" s="53"/>
      <c r="B228" s="122"/>
      <c r="C228" s="53"/>
      <c r="D228" s="53"/>
      <c r="E228" s="27" t="s">
        <v>968</v>
      </c>
      <c r="F228" s="41">
        <v>2</v>
      </c>
      <c r="G228" s="79" t="s">
        <v>969</v>
      </c>
      <c r="H228" s="26"/>
      <c r="I228" s="26"/>
      <c r="J228" s="26"/>
      <c r="K228" s="26"/>
      <c r="L228" s="26"/>
      <c r="M228" s="26"/>
    </row>
    <row r="229" customHeight="1" spans="1:13">
      <c r="A229" s="52">
        <f>MAX($A$213:A228)+1</f>
        <v>64</v>
      </c>
      <c r="B229" s="88" t="s">
        <v>970</v>
      </c>
      <c r="C229" s="46" t="s">
        <v>971</v>
      </c>
      <c r="D229" s="52">
        <v>13</v>
      </c>
      <c r="E229" s="27" t="s">
        <v>972</v>
      </c>
      <c r="F229" s="41">
        <v>3</v>
      </c>
      <c r="G229" s="79" t="s">
        <v>973</v>
      </c>
      <c r="H229" s="26"/>
      <c r="I229" s="26"/>
      <c r="J229" s="26"/>
      <c r="K229" s="26"/>
      <c r="L229" s="26"/>
      <c r="M229" s="26" t="s">
        <v>974</v>
      </c>
    </row>
    <row r="230" customHeight="1" spans="1:13">
      <c r="A230" s="53"/>
      <c r="B230" s="89"/>
      <c r="C230" s="47"/>
      <c r="D230" s="53"/>
      <c r="E230" s="27" t="s">
        <v>975</v>
      </c>
      <c r="F230" s="41">
        <v>5</v>
      </c>
      <c r="G230" s="79" t="s">
        <v>976</v>
      </c>
      <c r="H230" s="26" t="s">
        <v>977</v>
      </c>
      <c r="I230" s="26">
        <v>18685875057</v>
      </c>
      <c r="J230" s="26" t="s">
        <v>386</v>
      </c>
      <c r="K230" s="26" t="s">
        <v>386</v>
      </c>
      <c r="L230" s="26" t="s">
        <v>431</v>
      </c>
      <c r="M230" s="26"/>
    </row>
    <row r="231" customHeight="1" spans="1:13">
      <c r="A231" s="54"/>
      <c r="B231" s="90"/>
      <c r="C231" s="48"/>
      <c r="D231" s="54"/>
      <c r="E231" s="27" t="s">
        <v>978</v>
      </c>
      <c r="F231" s="41">
        <v>5</v>
      </c>
      <c r="G231" s="79" t="s">
        <v>979</v>
      </c>
      <c r="H231" s="26"/>
      <c r="I231" s="26"/>
      <c r="J231" s="26"/>
      <c r="K231" s="26"/>
      <c r="L231" s="26"/>
      <c r="M231" s="26"/>
    </row>
    <row r="232" customHeight="1" spans="1:14">
      <c r="A232" s="117">
        <f>MAX($A$213:A230)+1</f>
        <v>65</v>
      </c>
      <c r="B232" s="88" t="s">
        <v>980</v>
      </c>
      <c r="C232" s="52" t="s">
        <v>981</v>
      </c>
      <c r="D232" s="52">
        <v>21</v>
      </c>
      <c r="E232" s="27" t="s">
        <v>982</v>
      </c>
      <c r="F232" s="41">
        <v>10</v>
      </c>
      <c r="G232" s="79" t="s">
        <v>983</v>
      </c>
      <c r="H232" s="26"/>
      <c r="I232" s="26"/>
      <c r="J232" s="26"/>
      <c r="K232" s="26"/>
      <c r="L232" s="26"/>
      <c r="M232" s="26" t="s">
        <v>984</v>
      </c>
      <c r="N232" s="27"/>
    </row>
    <row r="233" customHeight="1" spans="1:14">
      <c r="A233" s="118"/>
      <c r="B233" s="89"/>
      <c r="C233" s="53"/>
      <c r="D233" s="53"/>
      <c r="E233" s="27" t="s">
        <v>985</v>
      </c>
      <c r="F233" s="41">
        <v>10</v>
      </c>
      <c r="G233" s="79" t="s">
        <v>986</v>
      </c>
      <c r="H233" s="26" t="s">
        <v>987</v>
      </c>
      <c r="I233" s="26">
        <v>15348650944</v>
      </c>
      <c r="J233" s="26" t="s">
        <v>386</v>
      </c>
      <c r="K233" s="26" t="s">
        <v>386</v>
      </c>
      <c r="L233" s="26" t="s">
        <v>386</v>
      </c>
      <c r="M233" s="26"/>
      <c r="N233" s="27"/>
    </row>
    <row r="234" customHeight="1" spans="1:14">
      <c r="A234" s="119"/>
      <c r="B234" s="90"/>
      <c r="C234" s="54"/>
      <c r="D234" s="54"/>
      <c r="E234" s="27" t="s">
        <v>988</v>
      </c>
      <c r="F234" s="41">
        <v>1</v>
      </c>
      <c r="G234" s="79" t="s">
        <v>989</v>
      </c>
      <c r="H234" s="26"/>
      <c r="I234" s="26"/>
      <c r="J234" s="26"/>
      <c r="K234" s="26"/>
      <c r="L234" s="26"/>
      <c r="M234" s="26"/>
      <c r="N234" s="27"/>
    </row>
    <row r="235" ht="29" customHeight="1" spans="1:14">
      <c r="A235" s="117">
        <f>MAX($A$213:A233)+1</f>
        <v>66</v>
      </c>
      <c r="B235" s="88" t="s">
        <v>990</v>
      </c>
      <c r="C235" s="52" t="s">
        <v>991</v>
      </c>
      <c r="D235" s="52">
        <v>60</v>
      </c>
      <c r="E235" s="27" t="s">
        <v>992</v>
      </c>
      <c r="F235" s="41">
        <v>30</v>
      </c>
      <c r="G235" s="79" t="s">
        <v>993</v>
      </c>
      <c r="H235" s="26" t="s">
        <v>994</v>
      </c>
      <c r="I235" s="26">
        <v>15862662373</v>
      </c>
      <c r="J235" s="26" t="s">
        <v>386</v>
      </c>
      <c r="K235" s="26" t="s">
        <v>386</v>
      </c>
      <c r="L235" s="26" t="s">
        <v>386</v>
      </c>
      <c r="M235" s="26" t="s">
        <v>995</v>
      </c>
      <c r="N235" s="27"/>
    </row>
    <row r="236" ht="38.1" customHeight="1" spans="1:14">
      <c r="A236" s="119"/>
      <c r="B236" s="90"/>
      <c r="C236" s="54"/>
      <c r="D236" s="54"/>
      <c r="E236" s="27" t="s">
        <v>996</v>
      </c>
      <c r="F236" s="41">
        <v>30</v>
      </c>
      <c r="G236" s="79" t="s">
        <v>997</v>
      </c>
      <c r="H236" s="26"/>
      <c r="I236" s="26"/>
      <c r="J236" s="26"/>
      <c r="K236" s="26"/>
      <c r="L236" s="26"/>
      <c r="M236" s="26"/>
      <c r="N236" s="27"/>
    </row>
    <row r="237" ht="72" customHeight="1" spans="1:14">
      <c r="A237" s="27">
        <f>MAX($A$213:A235)+1</f>
        <v>67</v>
      </c>
      <c r="B237" s="115" t="s">
        <v>998</v>
      </c>
      <c r="C237" s="27" t="s">
        <v>999</v>
      </c>
      <c r="D237" s="27">
        <v>30</v>
      </c>
      <c r="E237" s="27" t="s">
        <v>1000</v>
      </c>
      <c r="F237" s="41">
        <v>30</v>
      </c>
      <c r="G237" s="79" t="s">
        <v>1001</v>
      </c>
      <c r="H237" s="26" t="s">
        <v>1002</v>
      </c>
      <c r="I237" s="26">
        <v>14708572989</v>
      </c>
      <c r="J237" s="26"/>
      <c r="K237" s="26" t="s">
        <v>386</v>
      </c>
      <c r="L237" s="26"/>
      <c r="M237" s="26" t="s">
        <v>1003</v>
      </c>
      <c r="N237" s="27"/>
    </row>
    <row r="238" ht="93.95" customHeight="1" spans="1:13">
      <c r="A238" s="52">
        <v>68</v>
      </c>
      <c r="B238" s="88" t="s">
        <v>1004</v>
      </c>
      <c r="C238" s="41" t="s">
        <v>1005</v>
      </c>
      <c r="D238" s="52">
        <v>23</v>
      </c>
      <c r="E238" s="27" t="s">
        <v>1006</v>
      </c>
      <c r="F238" s="41">
        <v>1</v>
      </c>
      <c r="G238" s="79" t="s">
        <v>1007</v>
      </c>
      <c r="H238" s="26" t="s">
        <v>1002</v>
      </c>
      <c r="I238" s="26">
        <v>14708572989</v>
      </c>
      <c r="J238" s="26"/>
      <c r="K238" s="26" t="s">
        <v>386</v>
      </c>
      <c r="L238" s="26"/>
      <c r="M238" s="98" t="s">
        <v>1008</v>
      </c>
    </row>
    <row r="239" ht="72" customHeight="1" spans="1:13">
      <c r="A239" s="53"/>
      <c r="B239" s="89"/>
      <c r="C239" s="41" t="s">
        <v>1009</v>
      </c>
      <c r="D239" s="53"/>
      <c r="E239" s="27" t="s">
        <v>1010</v>
      </c>
      <c r="F239" s="41">
        <v>2</v>
      </c>
      <c r="G239" s="79" t="s">
        <v>1011</v>
      </c>
      <c r="H239" s="26"/>
      <c r="I239" s="26"/>
      <c r="J239" s="26"/>
      <c r="K239" s="26"/>
      <c r="L239" s="26"/>
      <c r="M239" s="26"/>
    </row>
    <row r="240" ht="63.95" customHeight="1" spans="1:13">
      <c r="A240" s="54"/>
      <c r="B240" s="90"/>
      <c r="C240" s="41" t="s">
        <v>1012</v>
      </c>
      <c r="D240" s="54"/>
      <c r="E240" s="27" t="s">
        <v>1013</v>
      </c>
      <c r="F240" s="41">
        <v>20</v>
      </c>
      <c r="G240" s="79" t="s">
        <v>1014</v>
      </c>
      <c r="H240" s="26"/>
      <c r="I240" s="26"/>
      <c r="J240" s="26"/>
      <c r="K240" s="26"/>
      <c r="L240" s="26"/>
      <c r="M240" s="26"/>
    </row>
    <row r="241" customHeight="1" spans="1:13">
      <c r="A241" s="54">
        <v>69</v>
      </c>
      <c r="B241" s="123" t="s">
        <v>1015</v>
      </c>
      <c r="C241" s="54" t="s">
        <v>1016</v>
      </c>
      <c r="D241" s="54">
        <v>10</v>
      </c>
      <c r="E241" s="27" t="s">
        <v>1017</v>
      </c>
      <c r="F241" s="41">
        <v>10</v>
      </c>
      <c r="G241" s="79" t="s">
        <v>1018</v>
      </c>
      <c r="H241" s="26" t="s">
        <v>1019</v>
      </c>
      <c r="I241" s="26">
        <v>13801511369</v>
      </c>
      <c r="J241" s="26"/>
      <c r="K241" s="26" t="s">
        <v>386</v>
      </c>
      <c r="L241" s="26"/>
      <c r="M241" s="26"/>
    </row>
    <row r="242" customHeight="1" spans="1:13">
      <c r="A242" s="53">
        <v>70</v>
      </c>
      <c r="B242" s="122" t="s">
        <v>1020</v>
      </c>
      <c r="C242" s="53" t="s">
        <v>1021</v>
      </c>
      <c r="D242" s="53">
        <v>56</v>
      </c>
      <c r="E242" s="27" t="s">
        <v>1022</v>
      </c>
      <c r="F242" s="41">
        <v>20</v>
      </c>
      <c r="G242" s="79" t="s">
        <v>1023</v>
      </c>
      <c r="H242" s="26"/>
      <c r="I242" s="26"/>
      <c r="J242" s="26"/>
      <c r="K242" s="26"/>
      <c r="L242" s="26"/>
      <c r="M242" s="26" t="s">
        <v>1024</v>
      </c>
    </row>
    <row r="243" customHeight="1" spans="1:13">
      <c r="A243" s="53"/>
      <c r="B243" s="122"/>
      <c r="C243" s="53"/>
      <c r="D243" s="53"/>
      <c r="E243" s="27" t="s">
        <v>1025</v>
      </c>
      <c r="F243" s="41">
        <v>15</v>
      </c>
      <c r="G243" s="79" t="s">
        <v>1023</v>
      </c>
      <c r="H243" s="26"/>
      <c r="I243" s="26"/>
      <c r="J243" s="26"/>
      <c r="K243" s="26"/>
      <c r="L243" s="26"/>
      <c r="M243" s="26"/>
    </row>
    <row r="244" customHeight="1" spans="1:13">
      <c r="A244" s="53"/>
      <c r="B244" s="122"/>
      <c r="C244" s="53"/>
      <c r="D244" s="53"/>
      <c r="E244" s="27" t="s">
        <v>1026</v>
      </c>
      <c r="F244" s="41">
        <v>3</v>
      </c>
      <c r="G244" s="79" t="s">
        <v>1023</v>
      </c>
      <c r="H244" s="26"/>
      <c r="I244" s="26"/>
      <c r="J244" s="26"/>
      <c r="K244" s="26"/>
      <c r="L244" s="26"/>
      <c r="M244" s="26"/>
    </row>
    <row r="245" customHeight="1" spans="1:13">
      <c r="A245" s="53"/>
      <c r="B245" s="122"/>
      <c r="C245" s="53"/>
      <c r="D245" s="53"/>
      <c r="E245" s="27" t="s">
        <v>1027</v>
      </c>
      <c r="F245" s="41">
        <v>5</v>
      </c>
      <c r="G245" s="79" t="s">
        <v>1023</v>
      </c>
      <c r="H245" s="26"/>
      <c r="I245" s="26"/>
      <c r="J245" s="26"/>
      <c r="K245" s="26"/>
      <c r="L245" s="26"/>
      <c r="M245" s="26"/>
    </row>
    <row r="246" customHeight="1" spans="1:13">
      <c r="A246" s="53"/>
      <c r="B246" s="122"/>
      <c r="C246" s="53"/>
      <c r="D246" s="53"/>
      <c r="E246" s="27" t="s">
        <v>1028</v>
      </c>
      <c r="F246" s="41">
        <v>3</v>
      </c>
      <c r="G246" s="79" t="s">
        <v>1023</v>
      </c>
      <c r="H246" s="26"/>
      <c r="I246" s="26"/>
      <c r="J246" s="26"/>
      <c r="K246" s="26"/>
      <c r="L246" s="26"/>
      <c r="M246" s="26"/>
    </row>
    <row r="247" customHeight="1" spans="1:13">
      <c r="A247" s="54"/>
      <c r="B247" s="124"/>
      <c r="C247" s="54"/>
      <c r="D247" s="54"/>
      <c r="E247" s="27" t="s">
        <v>1029</v>
      </c>
      <c r="F247" s="41">
        <v>10</v>
      </c>
      <c r="G247" s="79" t="s">
        <v>1030</v>
      </c>
      <c r="H247" s="26" t="s">
        <v>1031</v>
      </c>
      <c r="I247" s="26" t="s">
        <v>1032</v>
      </c>
      <c r="J247" s="26"/>
      <c r="K247" s="26" t="s">
        <v>386</v>
      </c>
      <c r="L247" s="26"/>
      <c r="M247" s="26"/>
    </row>
    <row r="248" ht="59" customHeight="1" spans="1:13">
      <c r="A248" s="53">
        <v>71</v>
      </c>
      <c r="B248" s="125" t="s">
        <v>1033</v>
      </c>
      <c r="C248" s="126" t="s">
        <v>1034</v>
      </c>
      <c r="D248" s="53">
        <v>28</v>
      </c>
      <c r="E248" s="41" t="s">
        <v>1035</v>
      </c>
      <c r="F248" s="41">
        <v>28</v>
      </c>
      <c r="G248" s="79" t="s">
        <v>1036</v>
      </c>
      <c r="H248" s="159" t="s">
        <v>1037</v>
      </c>
      <c r="I248" s="26">
        <v>18761598211</v>
      </c>
      <c r="J248" s="26"/>
      <c r="K248" s="26"/>
      <c r="L248" s="26"/>
      <c r="M248" s="26"/>
    </row>
    <row r="249" customHeight="1" spans="1:13">
      <c r="A249" s="52">
        <f>MAX($A$213:A247)+2</f>
        <v>72</v>
      </c>
      <c r="B249" s="88" t="s">
        <v>1038</v>
      </c>
      <c r="C249" s="52"/>
      <c r="D249" s="52">
        <v>19</v>
      </c>
      <c r="E249" s="27" t="s">
        <v>1039</v>
      </c>
      <c r="F249" s="41">
        <v>5</v>
      </c>
      <c r="G249" s="79" t="s">
        <v>1040</v>
      </c>
      <c r="H249" s="26"/>
      <c r="I249" s="26"/>
      <c r="J249" s="26"/>
      <c r="K249" s="26"/>
      <c r="L249" s="26"/>
      <c r="M249" s="26" t="s">
        <v>1041</v>
      </c>
    </row>
    <row r="250" customHeight="1" spans="1:13">
      <c r="A250" s="53"/>
      <c r="B250" s="89"/>
      <c r="C250" s="53"/>
      <c r="D250" s="53"/>
      <c r="E250" s="27" t="s">
        <v>1042</v>
      </c>
      <c r="F250" s="41">
        <v>4</v>
      </c>
      <c r="G250" s="79" t="s">
        <v>1043</v>
      </c>
      <c r="H250" s="26"/>
      <c r="I250" s="26"/>
      <c r="J250" s="26"/>
      <c r="K250" s="26"/>
      <c r="L250" s="26"/>
      <c r="M250" s="26"/>
    </row>
    <row r="251" customHeight="1" spans="1:13">
      <c r="A251" s="53"/>
      <c r="B251" s="89"/>
      <c r="C251" s="53"/>
      <c r="D251" s="53"/>
      <c r="E251" s="27" t="s">
        <v>1044</v>
      </c>
      <c r="F251" s="41">
        <v>5</v>
      </c>
      <c r="G251" s="79" t="s">
        <v>1045</v>
      </c>
      <c r="H251" s="26"/>
      <c r="I251" s="26"/>
      <c r="J251" s="26"/>
      <c r="K251" s="26"/>
      <c r="L251" s="26"/>
      <c r="M251" s="26"/>
    </row>
    <row r="252" customHeight="1" spans="1:13">
      <c r="A252" s="53"/>
      <c r="B252" s="89"/>
      <c r="C252" s="53"/>
      <c r="D252" s="53"/>
      <c r="E252" s="27" t="s">
        <v>877</v>
      </c>
      <c r="F252" s="41">
        <v>3</v>
      </c>
      <c r="G252" s="79" t="s">
        <v>1046</v>
      </c>
      <c r="H252" s="26"/>
      <c r="I252" s="26"/>
      <c r="J252" s="26"/>
      <c r="K252" s="26"/>
      <c r="L252" s="26"/>
      <c r="M252" s="26"/>
    </row>
    <row r="253" customHeight="1" spans="1:13">
      <c r="A253" s="54"/>
      <c r="B253" s="90"/>
      <c r="C253" s="54"/>
      <c r="D253" s="54"/>
      <c r="E253" s="27" t="s">
        <v>1047</v>
      </c>
      <c r="F253" s="41">
        <v>2</v>
      </c>
      <c r="G253" s="79" t="s">
        <v>1048</v>
      </c>
      <c r="H253" s="26"/>
      <c r="I253" s="26"/>
      <c r="J253" s="26"/>
      <c r="K253" s="26"/>
      <c r="L253" s="26"/>
      <c r="M253" s="26"/>
    </row>
    <row r="254" customHeight="1" spans="1:13">
      <c r="A254" s="52">
        <f>MAX($A$213:A253)+1</f>
        <v>73</v>
      </c>
      <c r="B254" s="88" t="s">
        <v>1049</v>
      </c>
      <c r="C254" s="52" t="s">
        <v>1050</v>
      </c>
      <c r="D254" s="52">
        <v>15</v>
      </c>
      <c r="E254" s="27" t="s">
        <v>1051</v>
      </c>
      <c r="F254" s="41">
        <v>3</v>
      </c>
      <c r="G254" s="79" t="s">
        <v>1052</v>
      </c>
      <c r="H254" s="26" t="s">
        <v>1053</v>
      </c>
      <c r="I254" s="26">
        <v>18722227822</v>
      </c>
      <c r="J254" s="26" t="s">
        <v>386</v>
      </c>
      <c r="K254" s="26" t="s">
        <v>386</v>
      </c>
      <c r="L254" s="26" t="s">
        <v>386</v>
      </c>
      <c r="M254" s="26" t="s">
        <v>1054</v>
      </c>
    </row>
    <row r="255" customHeight="1" spans="1:13">
      <c r="A255" s="53"/>
      <c r="B255" s="89"/>
      <c r="C255" s="53"/>
      <c r="D255" s="53"/>
      <c r="E255" s="27" t="s">
        <v>1055</v>
      </c>
      <c r="F255" s="41">
        <v>10</v>
      </c>
      <c r="G255" s="79" t="s">
        <v>1056</v>
      </c>
      <c r="H255" s="26"/>
      <c r="I255" s="26"/>
      <c r="J255" s="26"/>
      <c r="K255" s="26"/>
      <c r="L255" s="26"/>
      <c r="M255" s="26"/>
    </row>
    <row r="256" customHeight="1" spans="1:13">
      <c r="A256" s="54"/>
      <c r="B256" s="90"/>
      <c r="C256" s="54"/>
      <c r="D256" s="54"/>
      <c r="E256" s="27" t="s">
        <v>1057</v>
      </c>
      <c r="F256" s="41">
        <v>2</v>
      </c>
      <c r="G256" s="79" t="s">
        <v>1058</v>
      </c>
      <c r="H256" s="26"/>
      <c r="I256" s="26"/>
      <c r="J256" s="26"/>
      <c r="K256" s="26"/>
      <c r="L256" s="26"/>
      <c r="M256" s="26"/>
    </row>
    <row r="257" customHeight="1" spans="1:13">
      <c r="A257" s="52">
        <f>MAX($A$213:A255)+1</f>
        <v>74</v>
      </c>
      <c r="B257" s="121" t="s">
        <v>1059</v>
      </c>
      <c r="C257" s="52" t="s">
        <v>1060</v>
      </c>
      <c r="D257" s="52">
        <v>22</v>
      </c>
      <c r="E257" s="27" t="s">
        <v>1061</v>
      </c>
      <c r="F257" s="41">
        <v>20</v>
      </c>
      <c r="G257" s="79" t="s">
        <v>1062</v>
      </c>
      <c r="H257" s="26" t="s">
        <v>1063</v>
      </c>
      <c r="I257" s="26">
        <v>17315507582</v>
      </c>
      <c r="J257" s="26" t="s">
        <v>431</v>
      </c>
      <c r="K257" s="26" t="s">
        <v>431</v>
      </c>
      <c r="L257" s="26" t="s">
        <v>431</v>
      </c>
      <c r="M257" s="26" t="s">
        <v>1064</v>
      </c>
    </row>
    <row r="258" customHeight="1" spans="1:13">
      <c r="A258" s="53"/>
      <c r="B258" s="122"/>
      <c r="C258" s="53"/>
      <c r="D258" s="53"/>
      <c r="E258" s="27" t="s">
        <v>1065</v>
      </c>
      <c r="F258" s="41">
        <v>1</v>
      </c>
      <c r="G258" s="79" t="s">
        <v>1066</v>
      </c>
      <c r="H258" s="26"/>
      <c r="I258" s="26"/>
      <c r="J258" s="26"/>
      <c r="K258" s="26"/>
      <c r="L258" s="26"/>
      <c r="M258" s="26"/>
    </row>
    <row r="259" customHeight="1" spans="1:13">
      <c r="A259" s="54"/>
      <c r="B259" s="123"/>
      <c r="C259" s="54"/>
      <c r="D259" s="54"/>
      <c r="E259" s="27" t="s">
        <v>1067</v>
      </c>
      <c r="F259" s="41">
        <v>1</v>
      </c>
      <c r="G259" s="79" t="s">
        <v>1068</v>
      </c>
      <c r="H259" s="26"/>
      <c r="I259" s="26"/>
      <c r="J259" s="26"/>
      <c r="K259" s="26"/>
      <c r="L259" s="26"/>
      <c r="M259" s="26"/>
    </row>
    <row r="260" customHeight="1" spans="1:13">
      <c r="A260" s="52">
        <f>MAX($A$213:A258)+1</f>
        <v>75</v>
      </c>
      <c r="B260" s="121" t="s">
        <v>1069</v>
      </c>
      <c r="C260" s="52" t="s">
        <v>1070</v>
      </c>
      <c r="D260" s="52">
        <v>120</v>
      </c>
      <c r="E260" s="27" t="s">
        <v>1071</v>
      </c>
      <c r="F260" s="41">
        <v>5</v>
      </c>
      <c r="G260" s="79" t="s">
        <v>1072</v>
      </c>
      <c r="H260" s="26" t="s">
        <v>1073</v>
      </c>
      <c r="I260" s="26">
        <v>18761519257</v>
      </c>
      <c r="J260" s="26" t="s">
        <v>431</v>
      </c>
      <c r="K260" s="26" t="s">
        <v>431</v>
      </c>
      <c r="L260" s="26" t="s">
        <v>431</v>
      </c>
      <c r="M260" s="26" t="s">
        <v>1064</v>
      </c>
    </row>
    <row r="261" customHeight="1" spans="1:13">
      <c r="A261" s="53"/>
      <c r="B261" s="122"/>
      <c r="C261" s="53"/>
      <c r="D261" s="53"/>
      <c r="E261" s="27" t="s">
        <v>1074</v>
      </c>
      <c r="F261" s="41">
        <v>10</v>
      </c>
      <c r="G261" s="79" t="s">
        <v>1075</v>
      </c>
      <c r="H261" s="26"/>
      <c r="I261" s="26"/>
      <c r="J261" s="26"/>
      <c r="K261" s="26"/>
      <c r="L261" s="26"/>
      <c r="M261" s="26" t="s">
        <v>1076</v>
      </c>
    </row>
    <row r="262" customHeight="1" spans="1:13">
      <c r="A262" s="53"/>
      <c r="B262" s="122"/>
      <c r="C262" s="53"/>
      <c r="D262" s="53"/>
      <c r="E262" s="27" t="s">
        <v>1077</v>
      </c>
      <c r="F262" s="41">
        <v>50</v>
      </c>
      <c r="G262" s="79" t="s">
        <v>1078</v>
      </c>
      <c r="H262" s="26"/>
      <c r="I262" s="26"/>
      <c r="J262" s="26"/>
      <c r="K262" s="26"/>
      <c r="L262" s="26"/>
      <c r="M262" s="26"/>
    </row>
    <row r="263" ht="33.95" customHeight="1" spans="1:13">
      <c r="A263" s="53"/>
      <c r="B263" s="122"/>
      <c r="C263" s="53"/>
      <c r="D263" s="53"/>
      <c r="E263" s="27" t="s">
        <v>1079</v>
      </c>
      <c r="F263" s="41">
        <v>50</v>
      </c>
      <c r="G263" s="79" t="s">
        <v>1080</v>
      </c>
      <c r="H263" s="26"/>
      <c r="I263" s="26"/>
      <c r="J263" s="26"/>
      <c r="K263" s="26"/>
      <c r="L263" s="26"/>
      <c r="M263" s="26"/>
    </row>
    <row r="264" customHeight="1" spans="1:13">
      <c r="A264" s="54"/>
      <c r="B264" s="124"/>
      <c r="C264" s="54"/>
      <c r="D264" s="54"/>
      <c r="E264" s="27" t="s">
        <v>1081</v>
      </c>
      <c r="F264" s="41">
        <v>5</v>
      </c>
      <c r="G264" s="79" t="s">
        <v>1072</v>
      </c>
      <c r="H264" s="26"/>
      <c r="I264" s="26"/>
      <c r="J264" s="26"/>
      <c r="K264" s="26"/>
      <c r="L264" s="26"/>
      <c r="M264" s="26"/>
    </row>
    <row r="265" ht="54" customHeight="1" spans="1:13">
      <c r="A265" s="27">
        <v>76</v>
      </c>
      <c r="B265" s="127" t="s">
        <v>1082</v>
      </c>
      <c r="C265" s="53" t="s">
        <v>1083</v>
      </c>
      <c r="D265" s="27">
        <v>1</v>
      </c>
      <c r="E265" s="27" t="s">
        <v>523</v>
      </c>
      <c r="F265" s="41">
        <v>1</v>
      </c>
      <c r="G265" s="79" t="s">
        <v>1084</v>
      </c>
      <c r="H265" s="26" t="s">
        <v>1085</v>
      </c>
      <c r="I265" s="27">
        <v>18508574444</v>
      </c>
      <c r="J265" s="26" t="s">
        <v>386</v>
      </c>
      <c r="K265" s="26" t="s">
        <v>386</v>
      </c>
      <c r="L265" s="26" t="s">
        <v>386</v>
      </c>
      <c r="M265" s="26"/>
    </row>
    <row r="266" ht="57" customHeight="1" spans="1:13">
      <c r="A266" s="27">
        <v>77</v>
      </c>
      <c r="B266" s="128" t="s">
        <v>1086</v>
      </c>
      <c r="C266" s="52" t="s">
        <v>1087</v>
      </c>
      <c r="D266" s="27">
        <v>3</v>
      </c>
      <c r="E266" s="27" t="s">
        <v>778</v>
      </c>
      <c r="F266" s="41">
        <v>3</v>
      </c>
      <c r="G266" s="79" t="s">
        <v>1088</v>
      </c>
      <c r="H266" s="26"/>
      <c r="I266" s="26"/>
      <c r="J266" s="26"/>
      <c r="K266" s="26"/>
      <c r="L266" s="26"/>
      <c r="M266" s="26"/>
    </row>
    <row r="267" customHeight="1" spans="1:13">
      <c r="A267" s="117">
        <f>MAX($A$213:A266)+1</f>
        <v>78</v>
      </c>
      <c r="B267" s="88" t="s">
        <v>1089</v>
      </c>
      <c r="C267" s="52" t="s">
        <v>1090</v>
      </c>
      <c r="D267" s="52">
        <v>21</v>
      </c>
      <c r="E267" s="27" t="s">
        <v>1091</v>
      </c>
      <c r="F267" s="41">
        <v>6</v>
      </c>
      <c r="G267" s="79" t="s">
        <v>1092</v>
      </c>
      <c r="H267" s="26" t="s">
        <v>1093</v>
      </c>
      <c r="I267" s="26">
        <v>18662349808</v>
      </c>
      <c r="J267" s="26" t="s">
        <v>386</v>
      </c>
      <c r="K267" s="26" t="s">
        <v>386</v>
      </c>
      <c r="L267" s="26" t="s">
        <v>386</v>
      </c>
      <c r="M267" s="26" t="s">
        <v>1094</v>
      </c>
    </row>
    <row r="268" customHeight="1" spans="1:13">
      <c r="A268" s="118"/>
      <c r="B268" s="89"/>
      <c r="C268" s="53"/>
      <c r="D268" s="53"/>
      <c r="E268" s="27" t="s">
        <v>1095</v>
      </c>
      <c r="F268" s="41">
        <v>5</v>
      </c>
      <c r="G268" s="79" t="s">
        <v>1092</v>
      </c>
      <c r="H268" s="26"/>
      <c r="I268" s="26"/>
      <c r="J268" s="26"/>
      <c r="K268" s="26"/>
      <c r="L268" s="26"/>
      <c r="M268" s="26" t="s">
        <v>1096</v>
      </c>
    </row>
    <row r="269" customHeight="1" spans="1:13">
      <c r="A269" s="118"/>
      <c r="B269" s="89"/>
      <c r="C269" s="53"/>
      <c r="D269" s="53"/>
      <c r="E269" s="27" t="s">
        <v>1097</v>
      </c>
      <c r="F269" s="41">
        <v>5</v>
      </c>
      <c r="G269" s="79" t="s">
        <v>1098</v>
      </c>
      <c r="H269" s="26"/>
      <c r="I269" s="26"/>
      <c r="J269" s="26"/>
      <c r="K269" s="26"/>
      <c r="L269" s="26"/>
      <c r="M269" s="26"/>
    </row>
    <row r="270" customHeight="1" spans="1:13">
      <c r="A270" s="119"/>
      <c r="B270" s="90"/>
      <c r="C270" s="54"/>
      <c r="D270" s="54"/>
      <c r="E270" s="27" t="s">
        <v>1099</v>
      </c>
      <c r="F270" s="41">
        <v>5</v>
      </c>
      <c r="G270" s="79" t="s">
        <v>1100</v>
      </c>
      <c r="H270" s="26"/>
      <c r="I270" s="26"/>
      <c r="J270" s="26"/>
      <c r="K270" s="26"/>
      <c r="L270" s="26"/>
      <c r="M270" s="26"/>
    </row>
    <row r="271" customHeight="1" spans="1:13">
      <c r="A271" s="52">
        <f>MAX($A$213:A269)+1</f>
        <v>79</v>
      </c>
      <c r="B271" s="88" t="s">
        <v>1101</v>
      </c>
      <c r="C271" s="52" t="s">
        <v>1102</v>
      </c>
      <c r="D271" s="52">
        <v>43</v>
      </c>
      <c r="E271" s="27" t="s">
        <v>1103</v>
      </c>
      <c r="F271" s="41">
        <v>10</v>
      </c>
      <c r="G271" s="79" t="s">
        <v>1104</v>
      </c>
      <c r="H271" s="26" t="s">
        <v>1105</v>
      </c>
      <c r="I271" s="26">
        <v>16675693223</v>
      </c>
      <c r="J271" s="26" t="s">
        <v>386</v>
      </c>
      <c r="K271" s="26" t="s">
        <v>386</v>
      </c>
      <c r="L271" s="26" t="s">
        <v>386</v>
      </c>
      <c r="M271" s="26" t="s">
        <v>1106</v>
      </c>
    </row>
    <row r="272" customHeight="1" spans="1:13">
      <c r="A272" s="53"/>
      <c r="B272" s="89"/>
      <c r="C272" s="53"/>
      <c r="D272" s="53"/>
      <c r="E272" s="27" t="s">
        <v>1107</v>
      </c>
      <c r="F272" s="41">
        <v>10</v>
      </c>
      <c r="G272" s="79" t="s">
        <v>1108</v>
      </c>
      <c r="H272" s="26"/>
      <c r="I272" s="26"/>
      <c r="J272" s="26"/>
      <c r="K272" s="26"/>
      <c r="L272" s="26"/>
      <c r="M272" s="26"/>
    </row>
    <row r="273" customHeight="1" spans="1:13">
      <c r="A273" s="53"/>
      <c r="B273" s="89"/>
      <c r="C273" s="53"/>
      <c r="D273" s="53"/>
      <c r="E273" s="27" t="s">
        <v>1109</v>
      </c>
      <c r="F273" s="41">
        <v>3</v>
      </c>
      <c r="G273" s="79" t="s">
        <v>1110</v>
      </c>
      <c r="H273" s="26"/>
      <c r="I273" s="26"/>
      <c r="J273" s="26"/>
      <c r="K273" s="26"/>
      <c r="L273" s="26"/>
      <c r="M273" s="26"/>
    </row>
    <row r="274" customFormat="1" ht="21.95" customHeight="1" spans="1:13">
      <c r="A274" s="53"/>
      <c r="B274" s="89"/>
      <c r="C274" s="53"/>
      <c r="D274" s="53"/>
      <c r="E274" s="27" t="s">
        <v>1111</v>
      </c>
      <c r="F274" s="41">
        <v>10</v>
      </c>
      <c r="G274" s="79" t="s">
        <v>1112</v>
      </c>
      <c r="H274" s="26"/>
      <c r="I274" s="26"/>
      <c r="J274" s="26"/>
      <c r="K274" s="26"/>
      <c r="L274" s="26"/>
      <c r="M274" s="26"/>
    </row>
    <row r="275" customFormat="1" ht="21.95" customHeight="1" spans="1:13">
      <c r="A275" s="54"/>
      <c r="B275" s="90"/>
      <c r="C275" s="54"/>
      <c r="D275" s="54"/>
      <c r="E275" s="27" t="s">
        <v>1113</v>
      </c>
      <c r="F275" s="41">
        <v>10</v>
      </c>
      <c r="G275" s="79" t="s">
        <v>1114</v>
      </c>
      <c r="H275" s="26"/>
      <c r="I275" s="26"/>
      <c r="J275" s="26"/>
      <c r="K275" s="26"/>
      <c r="L275" s="26"/>
      <c r="M275" s="26"/>
    </row>
    <row r="276" customHeight="1" spans="1:13">
      <c r="A276" s="27">
        <f>MAX($A$1:A275)+1</f>
        <v>80</v>
      </c>
      <c r="B276" s="41" t="s">
        <v>1115</v>
      </c>
      <c r="C276" s="41" t="s">
        <v>1116</v>
      </c>
      <c r="D276" s="27">
        <v>20</v>
      </c>
      <c r="E276" s="27" t="s">
        <v>1117</v>
      </c>
      <c r="F276" s="41">
        <v>20</v>
      </c>
      <c r="G276" s="79" t="s">
        <v>1118</v>
      </c>
      <c r="H276" s="27" t="s">
        <v>1119</v>
      </c>
      <c r="I276" s="27">
        <v>17588883358</v>
      </c>
      <c r="J276" s="27" t="s">
        <v>386</v>
      </c>
      <c r="K276" s="27" t="s">
        <v>386</v>
      </c>
      <c r="L276" s="27" t="s">
        <v>386</v>
      </c>
      <c r="M276" s="27"/>
    </row>
    <row r="277" customHeight="1" spans="1:13">
      <c r="A277" s="52">
        <v>81</v>
      </c>
      <c r="B277" s="46" t="s">
        <v>1120</v>
      </c>
      <c r="C277" s="46" t="s">
        <v>1121</v>
      </c>
      <c r="D277" s="52">
        <v>7</v>
      </c>
      <c r="E277" s="27" t="s">
        <v>968</v>
      </c>
      <c r="F277" s="41">
        <v>4</v>
      </c>
      <c r="G277" s="79" t="s">
        <v>490</v>
      </c>
      <c r="H277" s="27" t="s">
        <v>1122</v>
      </c>
      <c r="I277" s="27">
        <v>18396930159</v>
      </c>
      <c r="J277" s="27" t="s">
        <v>386</v>
      </c>
      <c r="K277" s="27" t="s">
        <v>386</v>
      </c>
      <c r="L277" s="27" t="s">
        <v>386</v>
      </c>
      <c r="M277" s="27"/>
    </row>
    <row r="278" customHeight="1" spans="1:13">
      <c r="A278" s="54"/>
      <c r="B278" s="48"/>
      <c r="C278" s="48"/>
      <c r="D278" s="54"/>
      <c r="E278" s="27" t="s">
        <v>1123</v>
      </c>
      <c r="F278" s="41">
        <v>3</v>
      </c>
      <c r="G278" s="79" t="s">
        <v>490</v>
      </c>
      <c r="H278" s="27"/>
      <c r="I278" s="27"/>
      <c r="J278" s="27"/>
      <c r="K278" s="27"/>
      <c r="L278" s="27"/>
      <c r="M278" s="27"/>
    </row>
    <row r="279" ht="68.1" customHeight="1" spans="1:13">
      <c r="A279" s="52">
        <v>82</v>
      </c>
      <c r="B279" s="41" t="s">
        <v>294</v>
      </c>
      <c r="C279" s="27" t="s">
        <v>1124</v>
      </c>
      <c r="D279" s="27"/>
      <c r="E279" s="27" t="s">
        <v>295</v>
      </c>
      <c r="F279" s="41" t="s">
        <v>1125</v>
      </c>
      <c r="G279" s="79" t="s">
        <v>1126</v>
      </c>
      <c r="H279" s="41" t="s">
        <v>1127</v>
      </c>
      <c r="I279" s="27">
        <v>18386159280</v>
      </c>
      <c r="J279" s="27" t="s">
        <v>386</v>
      </c>
      <c r="K279" s="27" t="s">
        <v>386</v>
      </c>
      <c r="L279" s="27" t="s">
        <v>386</v>
      </c>
      <c r="M279" s="27"/>
    </row>
    <row r="280" ht="59.1" customHeight="1" spans="1:13">
      <c r="A280" s="54"/>
      <c r="B280" s="25" t="s">
        <v>1128</v>
      </c>
      <c r="C280" s="27" t="s">
        <v>1129</v>
      </c>
      <c r="D280" s="27">
        <v>2</v>
      </c>
      <c r="E280" s="41" t="s">
        <v>1130</v>
      </c>
      <c r="F280" s="41">
        <v>2</v>
      </c>
      <c r="G280" s="79" t="s">
        <v>1131</v>
      </c>
      <c r="H280" s="27" t="s">
        <v>1132</v>
      </c>
      <c r="I280" s="27">
        <v>13600331962</v>
      </c>
      <c r="J280" s="27" t="s">
        <v>386</v>
      </c>
      <c r="K280" s="27" t="s">
        <v>386</v>
      </c>
      <c r="L280" s="27" t="s">
        <v>386</v>
      </c>
      <c r="M280" s="129" t="s">
        <v>1133</v>
      </c>
    </row>
    <row r="281" customHeight="1" spans="1:13">
      <c r="A281" s="52">
        <v>83</v>
      </c>
      <c r="B281" s="88" t="s">
        <v>1134</v>
      </c>
      <c r="C281" s="52" t="s">
        <v>1135</v>
      </c>
      <c r="D281" s="52">
        <v>33</v>
      </c>
      <c r="E281" s="27" t="s">
        <v>1136</v>
      </c>
      <c r="F281" s="41">
        <v>20</v>
      </c>
      <c r="G281" s="79" t="s">
        <v>1137</v>
      </c>
      <c r="H281" s="27" t="s">
        <v>1138</v>
      </c>
      <c r="I281" s="27">
        <v>15186148788</v>
      </c>
      <c r="J281" s="27" t="s">
        <v>431</v>
      </c>
      <c r="K281" s="27" t="s">
        <v>386</v>
      </c>
      <c r="L281" s="27" t="s">
        <v>386</v>
      </c>
      <c r="M281" s="129" t="s">
        <v>1139</v>
      </c>
    </row>
    <row r="282" customHeight="1" spans="1:13">
      <c r="A282" s="53"/>
      <c r="B282" s="89"/>
      <c r="C282" s="53"/>
      <c r="D282" s="53"/>
      <c r="E282" s="27" t="s">
        <v>1140</v>
      </c>
      <c r="F282" s="41">
        <v>5</v>
      </c>
      <c r="G282" s="79" t="s">
        <v>1141</v>
      </c>
      <c r="H282" s="27"/>
      <c r="I282" s="27"/>
      <c r="J282" s="27"/>
      <c r="K282" s="27"/>
      <c r="L282" s="27"/>
      <c r="M282" s="27"/>
    </row>
    <row r="283" customHeight="1" spans="1:13">
      <c r="A283" s="53"/>
      <c r="B283" s="89"/>
      <c r="C283" s="53"/>
      <c r="D283" s="53"/>
      <c r="E283" s="27" t="s">
        <v>1142</v>
      </c>
      <c r="F283" s="41">
        <v>5</v>
      </c>
      <c r="G283" s="79" t="s">
        <v>1143</v>
      </c>
      <c r="H283" s="27"/>
      <c r="I283" s="27"/>
      <c r="J283" s="27"/>
      <c r="K283" s="27"/>
      <c r="L283" s="27"/>
      <c r="M283" s="27"/>
    </row>
    <row r="284" customHeight="1" spans="1:13">
      <c r="A284" s="54"/>
      <c r="B284" s="90"/>
      <c r="C284" s="54"/>
      <c r="D284" s="54"/>
      <c r="E284" s="27" t="s">
        <v>1144</v>
      </c>
      <c r="F284" s="41">
        <v>3</v>
      </c>
      <c r="G284" s="79" t="s">
        <v>1145</v>
      </c>
      <c r="H284" s="27"/>
      <c r="I284" s="27"/>
      <c r="J284" s="27"/>
      <c r="K284" s="27"/>
      <c r="L284" s="27"/>
      <c r="M284" s="27"/>
    </row>
    <row r="285" customHeight="1" spans="1:13">
      <c r="A285" s="52">
        <f>MAX($A$1:A283)+1</f>
        <v>84</v>
      </c>
      <c r="B285" s="88" t="s">
        <v>1146</v>
      </c>
      <c r="C285" s="52" t="s">
        <v>1147</v>
      </c>
      <c r="D285" s="52">
        <v>51</v>
      </c>
      <c r="E285" s="27" t="s">
        <v>813</v>
      </c>
      <c r="F285" s="41">
        <v>1</v>
      </c>
      <c r="G285" s="79" t="s">
        <v>1148</v>
      </c>
      <c r="H285" s="27" t="s">
        <v>1149</v>
      </c>
      <c r="I285" s="27">
        <v>18285157873</v>
      </c>
      <c r="J285" s="27" t="s">
        <v>386</v>
      </c>
      <c r="K285" s="27" t="s">
        <v>386</v>
      </c>
      <c r="L285" s="27" t="s">
        <v>386</v>
      </c>
      <c r="M285" s="129" t="s">
        <v>1150</v>
      </c>
    </row>
    <row r="286" customHeight="1" spans="1:13">
      <c r="A286" s="54"/>
      <c r="B286" s="90"/>
      <c r="C286" s="54"/>
      <c r="D286" s="54"/>
      <c r="E286" s="27" t="s">
        <v>1151</v>
      </c>
      <c r="F286" s="41">
        <v>50</v>
      </c>
      <c r="G286" s="79" t="s">
        <v>1152</v>
      </c>
      <c r="H286" s="27"/>
      <c r="I286" s="27"/>
      <c r="J286" s="27"/>
      <c r="K286" s="27"/>
      <c r="L286" s="27"/>
      <c r="M286" s="27"/>
    </row>
    <row r="287" customHeight="1" spans="1:13">
      <c r="A287" s="27">
        <f>MAX($A$1:A285)+1</f>
        <v>85</v>
      </c>
      <c r="B287" s="25" t="s">
        <v>1153</v>
      </c>
      <c r="C287" s="27" t="s">
        <v>1154</v>
      </c>
      <c r="D287" s="27">
        <v>50</v>
      </c>
      <c r="E287" s="27" t="s">
        <v>1155</v>
      </c>
      <c r="F287" s="41">
        <v>50</v>
      </c>
      <c r="G287" s="79" t="s">
        <v>1156</v>
      </c>
      <c r="H287" s="27" t="s">
        <v>1157</v>
      </c>
      <c r="I287" s="27">
        <v>18334222460</v>
      </c>
      <c r="J287" s="27" t="s">
        <v>386</v>
      </c>
      <c r="K287" s="27" t="s">
        <v>386</v>
      </c>
      <c r="L287" s="27" t="s">
        <v>386</v>
      </c>
      <c r="M287" s="129" t="s">
        <v>1158</v>
      </c>
    </row>
    <row r="288" customHeight="1" spans="1:13">
      <c r="A288" s="52">
        <v>86</v>
      </c>
      <c r="B288" s="88" t="s">
        <v>1159</v>
      </c>
      <c r="C288" s="52" t="s">
        <v>1154</v>
      </c>
      <c r="D288" s="52">
        <v>4</v>
      </c>
      <c r="E288" s="27" t="s">
        <v>1160</v>
      </c>
      <c r="F288" s="41">
        <v>1</v>
      </c>
      <c r="G288" s="79" t="s">
        <v>1161</v>
      </c>
      <c r="H288" s="27" t="s">
        <v>1162</v>
      </c>
      <c r="I288" s="27">
        <v>18386051518</v>
      </c>
      <c r="J288" s="27" t="s">
        <v>386</v>
      </c>
      <c r="K288" s="27" t="s">
        <v>386</v>
      </c>
      <c r="L288" s="27" t="s">
        <v>386</v>
      </c>
      <c r="M288" s="27"/>
    </row>
    <row r="289" customHeight="1" spans="1:13">
      <c r="A289" s="53"/>
      <c r="B289" s="89"/>
      <c r="C289" s="53"/>
      <c r="D289" s="53"/>
      <c r="E289" s="27" t="s">
        <v>1163</v>
      </c>
      <c r="F289" s="41">
        <v>1</v>
      </c>
      <c r="G289" s="79" t="s">
        <v>1164</v>
      </c>
      <c r="H289" s="27"/>
      <c r="I289" s="27"/>
      <c r="J289" s="27"/>
      <c r="K289" s="27"/>
      <c r="L289" s="27"/>
      <c r="M289" s="129" t="s">
        <v>1165</v>
      </c>
    </row>
    <row r="290" customHeight="1" spans="1:13">
      <c r="A290" s="54"/>
      <c r="B290" s="90"/>
      <c r="C290" s="54"/>
      <c r="D290" s="54"/>
      <c r="E290" s="27" t="s">
        <v>1166</v>
      </c>
      <c r="F290" s="41">
        <v>2</v>
      </c>
      <c r="G290" s="79" t="s">
        <v>1167</v>
      </c>
      <c r="H290" s="27"/>
      <c r="I290" s="27"/>
      <c r="J290" s="27"/>
      <c r="K290" s="27"/>
      <c r="L290" s="27"/>
      <c r="M290" s="27"/>
    </row>
    <row r="291" customHeight="1" spans="1:13">
      <c r="A291" s="27">
        <f>MAX($A$1:A289)+1</f>
        <v>87</v>
      </c>
      <c r="B291" s="25" t="s">
        <v>1168</v>
      </c>
      <c r="C291" s="27" t="s">
        <v>1169</v>
      </c>
      <c r="D291" s="27">
        <v>10</v>
      </c>
      <c r="E291" s="27" t="s">
        <v>1170</v>
      </c>
      <c r="F291" s="41">
        <v>10</v>
      </c>
      <c r="G291" s="79" t="s">
        <v>1171</v>
      </c>
      <c r="H291" s="27" t="s">
        <v>1172</v>
      </c>
      <c r="I291" s="27">
        <v>15285688985</v>
      </c>
      <c r="J291" s="27" t="s">
        <v>386</v>
      </c>
      <c r="K291" s="27" t="s">
        <v>386</v>
      </c>
      <c r="L291" s="27" t="s">
        <v>386</v>
      </c>
      <c r="M291" s="129" t="s">
        <v>1173</v>
      </c>
    </row>
    <row r="292" customHeight="1" spans="1:13">
      <c r="A292" s="27">
        <v>88</v>
      </c>
      <c r="B292" s="42" t="s">
        <v>1174</v>
      </c>
      <c r="C292" s="27"/>
      <c r="D292" s="27">
        <v>40</v>
      </c>
      <c r="E292" s="41" t="s">
        <v>1175</v>
      </c>
      <c r="F292" s="41">
        <v>40</v>
      </c>
      <c r="G292" s="79" t="s">
        <v>1176</v>
      </c>
      <c r="H292" s="27" t="s">
        <v>1177</v>
      </c>
      <c r="I292" s="27">
        <v>13823983663</v>
      </c>
      <c r="J292" s="27"/>
      <c r="K292" s="27"/>
      <c r="L292" s="27"/>
      <c r="M292" s="129" t="s">
        <v>1178</v>
      </c>
    </row>
    <row r="293" customHeight="1" spans="1:13">
      <c r="A293" s="52">
        <v>89</v>
      </c>
      <c r="B293" s="121" t="s">
        <v>1179</v>
      </c>
      <c r="C293" s="52" t="s">
        <v>1129</v>
      </c>
      <c r="D293" s="52">
        <v>6</v>
      </c>
      <c r="E293" s="27" t="s">
        <v>1180</v>
      </c>
      <c r="F293" s="41"/>
      <c r="G293" s="79" t="s">
        <v>1181</v>
      </c>
      <c r="H293" s="27" t="s">
        <v>1182</v>
      </c>
      <c r="I293" s="27">
        <v>13825685128</v>
      </c>
      <c r="J293" s="27"/>
      <c r="K293" s="27"/>
      <c r="L293" s="27"/>
      <c r="M293" s="129" t="s">
        <v>1183</v>
      </c>
    </row>
    <row r="294" customHeight="1" spans="1:13">
      <c r="A294" s="53"/>
      <c r="B294" s="122"/>
      <c r="C294" s="53"/>
      <c r="D294" s="53"/>
      <c r="E294" s="27" t="s">
        <v>1184</v>
      </c>
      <c r="F294" s="41">
        <v>3</v>
      </c>
      <c r="G294" s="79" t="s">
        <v>1185</v>
      </c>
      <c r="H294" s="27"/>
      <c r="I294" s="27"/>
      <c r="J294" s="27"/>
      <c r="K294" s="27"/>
      <c r="L294" s="27"/>
      <c r="M294" s="27"/>
    </row>
    <row r="295" ht="69" customHeight="1" spans="1:13">
      <c r="A295" s="54"/>
      <c r="B295" s="124"/>
      <c r="C295" s="54"/>
      <c r="D295" s="54"/>
      <c r="E295" s="27" t="s">
        <v>644</v>
      </c>
      <c r="F295" s="41">
        <v>3</v>
      </c>
      <c r="G295" s="79" t="s">
        <v>1186</v>
      </c>
      <c r="H295" s="27" t="s">
        <v>1187</v>
      </c>
      <c r="I295" s="27">
        <v>15820546688</v>
      </c>
      <c r="J295" s="27"/>
      <c r="K295" s="27"/>
      <c r="L295" s="27"/>
      <c r="M295" s="27"/>
    </row>
    <row r="296" ht="63" customHeight="1" spans="1:13">
      <c r="A296" s="52">
        <v>90</v>
      </c>
      <c r="B296" s="121" t="s">
        <v>1188</v>
      </c>
      <c r="C296" s="52" t="s">
        <v>1189</v>
      </c>
      <c r="D296" s="52">
        <v>12</v>
      </c>
      <c r="E296" s="27" t="s">
        <v>1190</v>
      </c>
      <c r="F296" s="41">
        <v>10</v>
      </c>
      <c r="G296" s="79" t="s">
        <v>1191</v>
      </c>
      <c r="H296" s="27"/>
      <c r="I296" s="27"/>
      <c r="J296" s="27"/>
      <c r="K296" s="27"/>
      <c r="L296" s="27"/>
      <c r="M296" s="129" t="s">
        <v>1192</v>
      </c>
    </row>
    <row r="297" ht="74.1" customHeight="1" spans="1:13">
      <c r="A297" s="54"/>
      <c r="B297" s="124"/>
      <c r="C297" s="54"/>
      <c r="D297" s="54"/>
      <c r="E297" s="27" t="s">
        <v>1193</v>
      </c>
      <c r="F297" s="41">
        <v>2</v>
      </c>
      <c r="G297" s="79" t="s">
        <v>1194</v>
      </c>
      <c r="H297" s="27"/>
      <c r="I297" s="27"/>
      <c r="J297" s="27"/>
      <c r="K297" s="27"/>
      <c r="L297" s="27"/>
      <c r="M297" s="27"/>
    </row>
    <row r="298" ht="42.75" spans="1:13">
      <c r="A298" s="27">
        <v>91</v>
      </c>
      <c r="B298" s="42" t="s">
        <v>1195</v>
      </c>
      <c r="C298" s="27" t="s">
        <v>1129</v>
      </c>
      <c r="D298" s="27">
        <v>200</v>
      </c>
      <c r="E298" s="41" t="s">
        <v>1196</v>
      </c>
      <c r="F298" s="41">
        <v>200</v>
      </c>
      <c r="G298" s="79" t="s">
        <v>1197</v>
      </c>
      <c r="H298" s="27" t="s">
        <v>1198</v>
      </c>
      <c r="I298" s="27">
        <v>13570695679</v>
      </c>
      <c r="J298" s="27"/>
      <c r="K298" s="27"/>
      <c r="L298" s="27"/>
      <c r="M298" s="129" t="s">
        <v>1199</v>
      </c>
    </row>
    <row r="299" ht="71.25" spans="1:13">
      <c r="A299" s="27">
        <v>100</v>
      </c>
      <c r="B299" s="42" t="s">
        <v>1200</v>
      </c>
      <c r="C299" s="27" t="s">
        <v>1129</v>
      </c>
      <c r="D299" s="27">
        <v>40</v>
      </c>
      <c r="E299" s="41" t="s">
        <v>1201</v>
      </c>
      <c r="F299" s="41">
        <v>40</v>
      </c>
      <c r="G299" s="79" t="s">
        <v>1202</v>
      </c>
      <c r="H299" s="27" t="s">
        <v>1203</v>
      </c>
      <c r="I299" s="27">
        <v>13924503231</v>
      </c>
      <c r="J299" s="27"/>
      <c r="K299" s="27"/>
      <c r="L299" s="27"/>
      <c r="M299" s="129" t="s">
        <v>1204</v>
      </c>
    </row>
    <row r="300" customHeight="1" spans="1:13">
      <c r="A300" s="27">
        <v>101</v>
      </c>
      <c r="B300" s="42" t="s">
        <v>1205</v>
      </c>
      <c r="C300" s="27" t="s">
        <v>1129</v>
      </c>
      <c r="D300" s="27">
        <v>10</v>
      </c>
      <c r="E300" s="27" t="s">
        <v>1206</v>
      </c>
      <c r="F300" s="41">
        <v>10</v>
      </c>
      <c r="G300" s="79" t="s">
        <v>1207</v>
      </c>
      <c r="H300" s="27" t="s">
        <v>1208</v>
      </c>
      <c r="I300" s="27">
        <v>18826020939</v>
      </c>
      <c r="J300" s="27"/>
      <c r="K300" s="27"/>
      <c r="L300" s="27"/>
      <c r="M300" s="129" t="s">
        <v>1209</v>
      </c>
    </row>
    <row r="301" ht="45" customHeight="1" spans="1:13">
      <c r="A301" s="27">
        <v>102</v>
      </c>
      <c r="B301" s="42" t="s">
        <v>1210</v>
      </c>
      <c r="C301" s="27" t="s">
        <v>1129</v>
      </c>
      <c r="D301" s="27">
        <v>25</v>
      </c>
      <c r="E301" s="27" t="s">
        <v>778</v>
      </c>
      <c r="F301" s="41">
        <v>25</v>
      </c>
      <c r="G301" s="79" t="s">
        <v>1176</v>
      </c>
      <c r="H301" s="27" t="s">
        <v>1211</v>
      </c>
      <c r="I301" s="27">
        <v>13923319085</v>
      </c>
      <c r="J301" s="27"/>
      <c r="K301" s="27"/>
      <c r="L301" s="27"/>
      <c r="M301" s="129" t="s">
        <v>1212</v>
      </c>
    </row>
    <row r="302" ht="99.75" spans="1:13">
      <c r="A302" s="27">
        <v>103</v>
      </c>
      <c r="B302" s="42" t="s">
        <v>1213</v>
      </c>
      <c r="C302" s="27" t="s">
        <v>1129</v>
      </c>
      <c r="D302" s="27">
        <v>15</v>
      </c>
      <c r="E302" s="79" t="s">
        <v>1214</v>
      </c>
      <c r="F302" s="41">
        <v>15</v>
      </c>
      <c r="G302" s="79" t="s">
        <v>1215</v>
      </c>
      <c r="H302" s="27" t="s">
        <v>1216</v>
      </c>
      <c r="I302" s="27">
        <v>18676197668</v>
      </c>
      <c r="J302" s="27"/>
      <c r="K302" s="27"/>
      <c r="L302" s="27"/>
      <c r="M302" s="129" t="s">
        <v>1217</v>
      </c>
    </row>
    <row r="303" customHeight="1" spans="1:13">
      <c r="A303" s="52">
        <v>104</v>
      </c>
      <c r="B303" s="121" t="s">
        <v>1218</v>
      </c>
      <c r="C303" s="52" t="s">
        <v>1129</v>
      </c>
      <c r="D303" s="52">
        <v>12</v>
      </c>
      <c r="E303" s="27" t="s">
        <v>879</v>
      </c>
      <c r="F303" s="41">
        <v>5</v>
      </c>
      <c r="G303" s="79" t="s">
        <v>1219</v>
      </c>
      <c r="H303" s="27" t="s">
        <v>1220</v>
      </c>
      <c r="I303" s="27">
        <v>13235083335</v>
      </c>
      <c r="J303" s="27"/>
      <c r="K303" s="27"/>
      <c r="L303" s="27"/>
      <c r="M303" s="129" t="s">
        <v>1221</v>
      </c>
    </row>
    <row r="304" customHeight="1" spans="1:13">
      <c r="A304" s="53"/>
      <c r="B304" s="122"/>
      <c r="C304" s="53"/>
      <c r="D304" s="53"/>
      <c r="E304" s="27" t="s">
        <v>1222</v>
      </c>
      <c r="F304" s="41">
        <v>2</v>
      </c>
      <c r="G304" s="79" t="s">
        <v>1223</v>
      </c>
      <c r="H304" s="27"/>
      <c r="I304" s="27"/>
      <c r="J304" s="27"/>
      <c r="K304" s="27"/>
      <c r="L304" s="27"/>
      <c r="M304" s="27"/>
    </row>
    <row r="305" customHeight="1" spans="1:13">
      <c r="A305" s="53"/>
      <c r="B305" s="122"/>
      <c r="C305" s="53"/>
      <c r="D305" s="53"/>
      <c r="E305" s="27" t="s">
        <v>1224</v>
      </c>
      <c r="F305" s="41">
        <v>3</v>
      </c>
      <c r="G305" s="79" t="s">
        <v>1225</v>
      </c>
      <c r="H305" s="27"/>
      <c r="I305" s="27"/>
      <c r="J305" s="27"/>
      <c r="K305" s="27"/>
      <c r="L305" s="27"/>
      <c r="M305" s="27"/>
    </row>
    <row r="306" customHeight="1" spans="1:13">
      <c r="A306" s="54"/>
      <c r="B306" s="124"/>
      <c r="C306" s="54"/>
      <c r="D306" s="54"/>
      <c r="E306" s="27" t="s">
        <v>1226</v>
      </c>
      <c r="F306" s="41">
        <v>2</v>
      </c>
      <c r="G306" s="79" t="s">
        <v>1227</v>
      </c>
      <c r="H306" s="27"/>
      <c r="I306" s="27"/>
      <c r="J306" s="27"/>
      <c r="K306" s="27"/>
      <c r="L306" s="27"/>
      <c r="M306" s="27"/>
    </row>
    <row r="307" ht="74.1" customHeight="1" spans="1:13">
      <c r="A307" s="52">
        <v>105</v>
      </c>
      <c r="B307" s="121" t="s">
        <v>1228</v>
      </c>
      <c r="C307" s="52" t="s">
        <v>1129</v>
      </c>
      <c r="D307" s="52">
        <v>30</v>
      </c>
      <c r="E307" s="27" t="s">
        <v>1229</v>
      </c>
      <c r="F307" s="41">
        <v>10</v>
      </c>
      <c r="G307" s="79" t="s">
        <v>1230</v>
      </c>
      <c r="H307" s="27" t="s">
        <v>1231</v>
      </c>
      <c r="I307" s="27">
        <v>15918274262</v>
      </c>
      <c r="J307" s="27"/>
      <c r="K307" s="27"/>
      <c r="L307" s="27"/>
      <c r="M307" s="129" t="s">
        <v>1232</v>
      </c>
    </row>
    <row r="308" ht="51.95" customHeight="1" spans="1:13">
      <c r="A308" s="53"/>
      <c r="B308" s="122"/>
      <c r="C308" s="53"/>
      <c r="D308" s="53"/>
      <c r="E308" s="27" t="s">
        <v>1233</v>
      </c>
      <c r="F308" s="41">
        <v>10</v>
      </c>
      <c r="G308" s="79" t="s">
        <v>1234</v>
      </c>
      <c r="H308" s="27"/>
      <c r="I308" s="27"/>
      <c r="J308" s="27"/>
      <c r="K308" s="27"/>
      <c r="L308" s="27"/>
      <c r="M308" s="27"/>
    </row>
    <row r="309" ht="62.1" customHeight="1" spans="1:13">
      <c r="A309" s="54"/>
      <c r="B309" s="124"/>
      <c r="C309" s="54"/>
      <c r="D309" s="54"/>
      <c r="E309" s="27" t="s">
        <v>1235</v>
      </c>
      <c r="F309" s="41">
        <v>10</v>
      </c>
      <c r="G309" s="79" t="s">
        <v>1236</v>
      </c>
      <c r="H309" s="27"/>
      <c r="I309" s="27"/>
      <c r="J309" s="27"/>
      <c r="K309" s="27"/>
      <c r="L309" s="27"/>
      <c r="M309" s="27"/>
    </row>
    <row r="310" customHeight="1" spans="1:13">
      <c r="A310" s="52">
        <v>106</v>
      </c>
      <c r="B310" s="121" t="s">
        <v>1237</v>
      </c>
      <c r="C310" s="52" t="s">
        <v>1129</v>
      </c>
      <c r="D310" s="52">
        <v>44</v>
      </c>
      <c r="E310" s="27" t="s">
        <v>1238</v>
      </c>
      <c r="F310" s="41">
        <v>10</v>
      </c>
      <c r="G310" s="79" t="s">
        <v>1239</v>
      </c>
      <c r="H310" s="27" t="s">
        <v>1240</v>
      </c>
      <c r="I310" s="27">
        <v>18022021018</v>
      </c>
      <c r="J310" s="27"/>
      <c r="K310" s="27"/>
      <c r="L310" s="27"/>
      <c r="M310" s="129" t="s">
        <v>1241</v>
      </c>
    </row>
    <row r="311" customHeight="1" spans="1:13">
      <c r="A311" s="53"/>
      <c r="B311" s="122"/>
      <c r="C311" s="53"/>
      <c r="D311" s="53"/>
      <c r="E311" s="27" t="s">
        <v>968</v>
      </c>
      <c r="F311" s="41">
        <v>30</v>
      </c>
      <c r="G311" s="79" t="s">
        <v>1242</v>
      </c>
      <c r="H311" s="27"/>
      <c r="I311" s="27"/>
      <c r="J311" s="27"/>
      <c r="K311" s="27"/>
      <c r="L311" s="27"/>
      <c r="M311" s="27"/>
    </row>
    <row r="312" customHeight="1" spans="1:13">
      <c r="A312" s="53"/>
      <c r="B312" s="122"/>
      <c r="C312" s="53"/>
      <c r="D312" s="53"/>
      <c r="E312" s="27" t="s">
        <v>1243</v>
      </c>
      <c r="F312" s="41">
        <v>2</v>
      </c>
      <c r="G312" s="79" t="s">
        <v>1244</v>
      </c>
      <c r="H312" s="27"/>
      <c r="I312" s="27"/>
      <c r="J312" s="27"/>
      <c r="K312" s="27"/>
      <c r="L312" s="27"/>
      <c r="M312" s="27"/>
    </row>
    <row r="313" customHeight="1" spans="1:13">
      <c r="A313" s="54"/>
      <c r="B313" s="124"/>
      <c r="C313" s="54"/>
      <c r="D313" s="54"/>
      <c r="E313" s="27" t="s">
        <v>1245</v>
      </c>
      <c r="F313" s="41">
        <v>2</v>
      </c>
      <c r="G313" s="79" t="s">
        <v>1246</v>
      </c>
      <c r="H313" s="27"/>
      <c r="I313" s="27"/>
      <c r="J313" s="27"/>
      <c r="K313" s="27"/>
      <c r="L313" s="27"/>
      <c r="M313" s="27"/>
    </row>
    <row r="314" customHeight="1" spans="1:13">
      <c r="A314" s="52">
        <v>107</v>
      </c>
      <c r="B314" s="121" t="s">
        <v>1247</v>
      </c>
      <c r="C314" s="52" t="s">
        <v>1129</v>
      </c>
      <c r="D314" s="52">
        <v>30</v>
      </c>
      <c r="E314" s="27" t="s">
        <v>1248</v>
      </c>
      <c r="F314" s="41">
        <v>20</v>
      </c>
      <c r="G314" s="79" t="s">
        <v>652</v>
      </c>
      <c r="H314" s="27" t="s">
        <v>1249</v>
      </c>
      <c r="I314" s="27">
        <v>18776763460</v>
      </c>
      <c r="J314" s="27"/>
      <c r="K314" s="27"/>
      <c r="L314" s="27"/>
      <c r="M314" s="129" t="s">
        <v>1250</v>
      </c>
    </row>
    <row r="315" customHeight="1" spans="1:13">
      <c r="A315" s="54"/>
      <c r="B315" s="124"/>
      <c r="C315" s="54"/>
      <c r="D315" s="54"/>
      <c r="E315" s="27" t="s">
        <v>778</v>
      </c>
      <c r="F315" s="41">
        <v>10</v>
      </c>
      <c r="G315" s="79" t="s">
        <v>652</v>
      </c>
      <c r="H315" s="27"/>
      <c r="I315" s="27"/>
      <c r="J315" s="27"/>
      <c r="K315" s="27"/>
      <c r="L315" s="27"/>
      <c r="M315" s="27"/>
    </row>
    <row r="316" customHeight="1" spans="1:13">
      <c r="A316" s="52">
        <v>108</v>
      </c>
      <c r="B316" s="121" t="s">
        <v>1251</v>
      </c>
      <c r="C316" s="52" t="s">
        <v>1129</v>
      </c>
      <c r="D316" s="52">
        <v>64</v>
      </c>
      <c r="E316" s="27" t="s">
        <v>1252</v>
      </c>
      <c r="F316" s="41">
        <v>15</v>
      </c>
      <c r="G316" s="79" t="s">
        <v>1253</v>
      </c>
      <c r="H316" s="27" t="s">
        <v>1254</v>
      </c>
      <c r="I316" s="27">
        <v>13709698358</v>
      </c>
      <c r="J316" s="27"/>
      <c r="K316" s="27"/>
      <c r="L316" s="27"/>
      <c r="M316" s="129" t="s">
        <v>1255</v>
      </c>
    </row>
    <row r="317" customHeight="1" spans="1:13">
      <c r="A317" s="53"/>
      <c r="B317" s="122"/>
      <c r="C317" s="53"/>
      <c r="D317" s="53"/>
      <c r="E317" s="27" t="s">
        <v>1256</v>
      </c>
      <c r="F317" s="41">
        <v>5</v>
      </c>
      <c r="G317" s="79" t="s">
        <v>1257</v>
      </c>
      <c r="H317" s="27" t="s">
        <v>1258</v>
      </c>
      <c r="I317" s="41" t="s">
        <v>1259</v>
      </c>
      <c r="J317" s="27"/>
      <c r="K317" s="27"/>
      <c r="L317" s="27"/>
      <c r="M317" s="27"/>
    </row>
    <row r="318" customHeight="1" spans="1:13">
      <c r="A318" s="53"/>
      <c r="B318" s="122"/>
      <c r="C318" s="53"/>
      <c r="D318" s="53"/>
      <c r="E318" s="27" t="s">
        <v>1260</v>
      </c>
      <c r="F318" s="41">
        <v>5</v>
      </c>
      <c r="G318" s="79" t="s">
        <v>1261</v>
      </c>
      <c r="H318" s="27"/>
      <c r="I318" s="27"/>
      <c r="J318" s="27"/>
      <c r="K318" s="27"/>
      <c r="L318" s="27"/>
      <c r="M318" s="27"/>
    </row>
    <row r="319" customHeight="1" spans="1:13">
      <c r="A319" s="53"/>
      <c r="B319" s="122"/>
      <c r="C319" s="53"/>
      <c r="D319" s="53"/>
      <c r="E319" s="27" t="s">
        <v>1262</v>
      </c>
      <c r="F319" s="41">
        <v>5</v>
      </c>
      <c r="G319" s="79" t="s">
        <v>1263</v>
      </c>
      <c r="H319" s="27"/>
      <c r="I319" s="27"/>
      <c r="J319" s="27"/>
      <c r="K319" s="27"/>
      <c r="L319" s="27"/>
      <c r="M319" s="27"/>
    </row>
    <row r="320" customHeight="1" spans="1:13">
      <c r="A320" s="53"/>
      <c r="B320" s="122"/>
      <c r="C320" s="53"/>
      <c r="D320" s="53"/>
      <c r="E320" s="27" t="s">
        <v>877</v>
      </c>
      <c r="F320" s="41">
        <v>2</v>
      </c>
      <c r="G320" s="79" t="s">
        <v>1264</v>
      </c>
      <c r="H320" s="27"/>
      <c r="I320" s="27"/>
      <c r="J320" s="27"/>
      <c r="K320" s="27"/>
      <c r="L320" s="27"/>
      <c r="M320" s="27"/>
    </row>
    <row r="321" ht="48" customHeight="1" spans="1:13">
      <c r="A321" s="53"/>
      <c r="B321" s="122"/>
      <c r="C321" s="53"/>
      <c r="D321" s="53"/>
      <c r="E321" s="27" t="s">
        <v>1265</v>
      </c>
      <c r="F321" s="41">
        <v>2</v>
      </c>
      <c r="G321" s="79" t="s">
        <v>1266</v>
      </c>
      <c r="H321" s="27"/>
      <c r="I321" s="27"/>
      <c r="J321" s="27"/>
      <c r="K321" s="27"/>
      <c r="L321" s="27"/>
      <c r="M321" s="27"/>
    </row>
    <row r="322" customHeight="1" spans="1:13">
      <c r="A322" s="53"/>
      <c r="B322" s="122"/>
      <c r="C322" s="53"/>
      <c r="D322" s="53"/>
      <c r="E322" s="27" t="s">
        <v>956</v>
      </c>
      <c r="F322" s="41">
        <v>10</v>
      </c>
      <c r="G322" s="79" t="s">
        <v>1267</v>
      </c>
      <c r="H322" s="27"/>
      <c r="I322" s="27"/>
      <c r="J322" s="27"/>
      <c r="K322" s="27"/>
      <c r="L322" s="27"/>
      <c r="M322" s="27"/>
    </row>
    <row r="323" customHeight="1" spans="1:13">
      <c r="A323" s="54"/>
      <c r="B323" s="124"/>
      <c r="C323" s="54"/>
      <c r="D323" s="54"/>
      <c r="E323" s="27" t="s">
        <v>1268</v>
      </c>
      <c r="F323" s="41">
        <v>20</v>
      </c>
      <c r="G323" s="79" t="s">
        <v>1269</v>
      </c>
      <c r="H323" s="27"/>
      <c r="I323" s="27"/>
      <c r="J323" s="27"/>
      <c r="K323" s="27"/>
      <c r="L323" s="27"/>
      <c r="M323" s="27"/>
    </row>
    <row r="324" customHeight="1" spans="1:13">
      <c r="A324" s="52">
        <v>109</v>
      </c>
      <c r="B324" s="121" t="s">
        <v>1270</v>
      </c>
      <c r="C324" s="52" t="s">
        <v>1129</v>
      </c>
      <c r="D324" s="52">
        <v>60</v>
      </c>
      <c r="E324" s="27" t="s">
        <v>962</v>
      </c>
      <c r="F324" s="41">
        <v>20</v>
      </c>
      <c r="G324" s="79" t="s">
        <v>1271</v>
      </c>
      <c r="H324" s="27" t="s">
        <v>1272</v>
      </c>
      <c r="I324" s="27">
        <v>17666390528</v>
      </c>
      <c r="J324" s="27"/>
      <c r="K324" s="27"/>
      <c r="L324" s="27"/>
      <c r="M324" s="129" t="s">
        <v>1273</v>
      </c>
    </row>
    <row r="325" customHeight="1" spans="1:13">
      <c r="A325" s="53"/>
      <c r="B325" s="122"/>
      <c r="C325" s="53"/>
      <c r="D325" s="53"/>
      <c r="E325" s="27" t="s">
        <v>1274</v>
      </c>
      <c r="F325" s="41">
        <v>20</v>
      </c>
      <c r="G325" s="79" t="s">
        <v>1271</v>
      </c>
      <c r="H325" s="27"/>
      <c r="I325" s="27"/>
      <c r="J325" s="27"/>
      <c r="K325" s="27"/>
      <c r="L325" s="27"/>
      <c r="M325" s="27"/>
    </row>
    <row r="326" customHeight="1" spans="1:13">
      <c r="A326" s="53"/>
      <c r="B326" s="122"/>
      <c r="C326" s="53"/>
      <c r="D326" s="53"/>
      <c r="E326" s="27" t="s">
        <v>1275</v>
      </c>
      <c r="F326" s="41">
        <v>10</v>
      </c>
      <c r="G326" s="79" t="s">
        <v>1271</v>
      </c>
      <c r="H326" s="27"/>
      <c r="I326" s="27"/>
      <c r="J326" s="27"/>
      <c r="K326" s="27"/>
      <c r="L326" s="27"/>
      <c r="M326" s="27"/>
    </row>
    <row r="327" customHeight="1" spans="1:13">
      <c r="A327" s="54"/>
      <c r="B327" s="124"/>
      <c r="C327" s="54"/>
      <c r="D327" s="54"/>
      <c r="E327" s="27" t="s">
        <v>992</v>
      </c>
      <c r="F327" s="41">
        <v>10</v>
      </c>
      <c r="G327" s="79" t="s">
        <v>1271</v>
      </c>
      <c r="H327" s="27"/>
      <c r="I327" s="27"/>
      <c r="J327" s="27"/>
      <c r="K327" s="27"/>
      <c r="L327" s="27"/>
      <c r="M327" s="27"/>
    </row>
    <row r="328" ht="57" spans="1:13">
      <c r="A328" s="27">
        <v>109</v>
      </c>
      <c r="B328" s="42" t="s">
        <v>1276</v>
      </c>
      <c r="C328" s="27" t="s">
        <v>1129</v>
      </c>
      <c r="D328" s="27">
        <v>30</v>
      </c>
      <c r="E328" s="41" t="s">
        <v>1277</v>
      </c>
      <c r="F328" s="41">
        <v>30</v>
      </c>
      <c r="G328" s="79" t="s">
        <v>490</v>
      </c>
      <c r="H328" s="27" t="s">
        <v>1278</v>
      </c>
      <c r="I328" s="27">
        <v>18938738286</v>
      </c>
      <c r="J328" s="27"/>
      <c r="K328" s="27"/>
      <c r="L328" s="27"/>
      <c r="M328" s="129" t="s">
        <v>1279</v>
      </c>
    </row>
    <row r="329" ht="57" spans="1:13">
      <c r="A329" s="27">
        <v>110</v>
      </c>
      <c r="B329" s="42" t="s">
        <v>1280</v>
      </c>
      <c r="C329" s="27" t="s">
        <v>1129</v>
      </c>
      <c r="D329" s="27">
        <v>30</v>
      </c>
      <c r="E329" s="41" t="s">
        <v>1277</v>
      </c>
      <c r="F329" s="41">
        <v>30</v>
      </c>
      <c r="G329" s="79" t="s">
        <v>490</v>
      </c>
      <c r="H329" s="27" t="s">
        <v>1281</v>
      </c>
      <c r="I329" s="27">
        <v>18938738383</v>
      </c>
      <c r="J329" s="27"/>
      <c r="K329" s="27"/>
      <c r="L329" s="27"/>
      <c r="M329" s="129" t="s">
        <v>1282</v>
      </c>
    </row>
    <row r="330" customHeight="1" spans="1:13">
      <c r="A330" s="27">
        <v>111</v>
      </c>
      <c r="B330" s="42" t="s">
        <v>1283</v>
      </c>
      <c r="C330" s="27" t="s">
        <v>1129</v>
      </c>
      <c r="D330" s="27">
        <v>30</v>
      </c>
      <c r="E330" s="27" t="s">
        <v>778</v>
      </c>
      <c r="F330" s="41">
        <v>30</v>
      </c>
      <c r="G330" s="79" t="s">
        <v>490</v>
      </c>
      <c r="H330" s="27" t="s">
        <v>1284</v>
      </c>
      <c r="I330" s="27">
        <v>18184444665</v>
      </c>
      <c r="J330" s="27"/>
      <c r="K330" s="27"/>
      <c r="L330" s="27"/>
      <c r="M330" s="129" t="s">
        <v>1285</v>
      </c>
    </row>
    <row r="331" ht="57" spans="1:13">
      <c r="A331" s="52">
        <v>112</v>
      </c>
      <c r="B331" s="121" t="s">
        <v>1286</v>
      </c>
      <c r="C331" s="52" t="s">
        <v>1129</v>
      </c>
      <c r="D331" s="52">
        <v>20</v>
      </c>
      <c r="E331" s="27" t="s">
        <v>1287</v>
      </c>
      <c r="F331" s="41">
        <v>5</v>
      </c>
      <c r="G331" s="79" t="s">
        <v>1288</v>
      </c>
      <c r="H331" s="27" t="s">
        <v>1289</v>
      </c>
      <c r="I331" s="27">
        <v>18022191573</v>
      </c>
      <c r="J331" s="27"/>
      <c r="K331" s="27"/>
      <c r="L331" s="27"/>
      <c r="M331" s="129" t="s">
        <v>1290</v>
      </c>
    </row>
    <row r="332" ht="57" spans="1:13">
      <c r="A332" s="53"/>
      <c r="B332" s="122"/>
      <c r="C332" s="53"/>
      <c r="D332" s="53"/>
      <c r="E332" s="27" t="s">
        <v>1291</v>
      </c>
      <c r="F332" s="41">
        <v>5</v>
      </c>
      <c r="G332" s="79" t="s">
        <v>1288</v>
      </c>
      <c r="H332" s="27"/>
      <c r="I332" s="27"/>
      <c r="J332" s="27"/>
      <c r="K332" s="27"/>
      <c r="L332" s="27"/>
      <c r="M332" s="27"/>
    </row>
    <row r="333" ht="71.25" spans="1:13">
      <c r="A333" s="53"/>
      <c r="B333" s="122"/>
      <c r="C333" s="53"/>
      <c r="D333" s="53"/>
      <c r="E333" s="27" t="s">
        <v>1292</v>
      </c>
      <c r="F333" s="41">
        <v>1</v>
      </c>
      <c r="G333" s="79" t="s">
        <v>1293</v>
      </c>
      <c r="H333" s="27"/>
      <c r="I333" s="27"/>
      <c r="J333" s="27"/>
      <c r="K333" s="27"/>
      <c r="L333" s="27"/>
      <c r="M333" s="27"/>
    </row>
    <row r="334" customHeight="1" spans="1:13">
      <c r="A334" s="27">
        <v>113</v>
      </c>
      <c r="B334" s="42" t="s">
        <v>1294</v>
      </c>
      <c r="C334" s="27" t="s">
        <v>1129</v>
      </c>
      <c r="D334" s="27">
        <v>10</v>
      </c>
      <c r="E334" s="27" t="s">
        <v>1295</v>
      </c>
      <c r="F334" s="41">
        <v>10</v>
      </c>
      <c r="G334" s="79" t="s">
        <v>652</v>
      </c>
      <c r="H334" s="27" t="s">
        <v>1296</v>
      </c>
      <c r="I334" s="27">
        <v>13631155485</v>
      </c>
      <c r="J334" s="27"/>
      <c r="K334" s="27"/>
      <c r="L334" s="27"/>
      <c r="M334" s="129" t="s">
        <v>1297</v>
      </c>
    </row>
    <row r="335" customHeight="1" spans="1:13">
      <c r="A335" s="52">
        <v>114</v>
      </c>
      <c r="B335" s="121" t="s">
        <v>1298</v>
      </c>
      <c r="C335" s="52" t="s">
        <v>1129</v>
      </c>
      <c r="D335" s="52">
        <v>11</v>
      </c>
      <c r="E335" s="130" t="s">
        <v>1299</v>
      </c>
      <c r="F335" s="41">
        <v>6</v>
      </c>
      <c r="G335" s="79" t="s">
        <v>1300</v>
      </c>
      <c r="H335" s="27" t="s">
        <v>1301</v>
      </c>
      <c r="I335" s="27">
        <v>15015883625</v>
      </c>
      <c r="J335" s="27"/>
      <c r="K335" s="27"/>
      <c r="L335" s="27"/>
      <c r="M335" s="129" t="s">
        <v>1302</v>
      </c>
    </row>
    <row r="336" customHeight="1" spans="1:13">
      <c r="A336" s="53"/>
      <c r="B336" s="122"/>
      <c r="C336" s="53"/>
      <c r="D336" s="53"/>
      <c r="E336" s="130" t="s">
        <v>962</v>
      </c>
      <c r="F336" s="41">
        <v>3</v>
      </c>
      <c r="G336" s="79" t="s">
        <v>1300</v>
      </c>
      <c r="H336" s="27"/>
      <c r="I336" s="27"/>
      <c r="J336" s="27"/>
      <c r="K336" s="27"/>
      <c r="L336" s="27"/>
      <c r="M336" s="27"/>
    </row>
    <row r="337" customHeight="1" spans="1:13">
      <c r="A337" s="54"/>
      <c r="B337" s="124"/>
      <c r="C337" s="54"/>
      <c r="D337" s="54"/>
      <c r="E337" s="130" t="s">
        <v>1303</v>
      </c>
      <c r="F337" s="41">
        <v>2</v>
      </c>
      <c r="G337" s="79" t="s">
        <v>1300</v>
      </c>
      <c r="H337" s="27"/>
      <c r="I337" s="27"/>
      <c r="J337" s="27"/>
      <c r="K337" s="27"/>
      <c r="L337" s="27"/>
      <c r="M337" s="27"/>
    </row>
    <row r="338" s="3" customFormat="1" ht="75.75" customHeight="1" spans="1:13">
      <c r="A338" s="131">
        <v>115</v>
      </c>
      <c r="B338" s="132" t="s">
        <v>1304</v>
      </c>
      <c r="C338" s="103" t="s">
        <v>1305</v>
      </c>
      <c r="D338" s="103">
        <v>25</v>
      </c>
      <c r="E338" s="40" t="s">
        <v>1306</v>
      </c>
      <c r="F338" s="38">
        <v>10</v>
      </c>
      <c r="G338" s="108" t="s">
        <v>1307</v>
      </c>
      <c r="H338" s="40" t="s">
        <v>1308</v>
      </c>
      <c r="I338" s="40">
        <v>18386120273</v>
      </c>
      <c r="J338" s="40" t="s">
        <v>386</v>
      </c>
      <c r="K338" s="40" t="s">
        <v>386</v>
      </c>
      <c r="L338" s="40" t="s">
        <v>386</v>
      </c>
      <c r="M338" s="40"/>
    </row>
    <row r="339" s="3" customFormat="1" ht="71.25" spans="1:13">
      <c r="A339" s="133"/>
      <c r="B339" s="134"/>
      <c r="C339" s="105"/>
      <c r="D339" s="105"/>
      <c r="E339" s="40" t="s">
        <v>1309</v>
      </c>
      <c r="F339" s="38">
        <v>10</v>
      </c>
      <c r="G339" s="108" t="s">
        <v>1310</v>
      </c>
      <c r="H339" s="40"/>
      <c r="I339" s="40"/>
      <c r="J339" s="40"/>
      <c r="K339" s="40"/>
      <c r="L339" s="40"/>
      <c r="M339" s="40"/>
    </row>
    <row r="340" s="3" customFormat="1" ht="99.75" spans="1:13">
      <c r="A340" s="135"/>
      <c r="B340" s="136"/>
      <c r="C340" s="104"/>
      <c r="D340" s="104"/>
      <c r="E340" s="40" t="s">
        <v>1311</v>
      </c>
      <c r="F340" s="38">
        <v>5</v>
      </c>
      <c r="G340" s="108" t="s">
        <v>1312</v>
      </c>
      <c r="H340" s="40"/>
      <c r="I340" s="40"/>
      <c r="J340" s="40"/>
      <c r="K340" s="40"/>
      <c r="L340" s="40"/>
      <c r="M340" s="40"/>
    </row>
    <row r="341" ht="68.1" customHeight="1" spans="1:13">
      <c r="A341" s="131">
        <v>116</v>
      </c>
      <c r="B341" s="132" t="s">
        <v>1313</v>
      </c>
      <c r="C341" s="52" t="s">
        <v>1314</v>
      </c>
      <c r="D341" s="52">
        <v>184</v>
      </c>
      <c r="E341" s="41" t="s">
        <v>1315</v>
      </c>
      <c r="F341" s="41">
        <v>100</v>
      </c>
      <c r="G341" s="79" t="s">
        <v>1316</v>
      </c>
      <c r="H341" s="27" t="s">
        <v>1317</v>
      </c>
      <c r="I341" s="27">
        <v>13329670427</v>
      </c>
      <c r="J341" s="27" t="s">
        <v>386</v>
      </c>
      <c r="K341" s="27" t="s">
        <v>386</v>
      </c>
      <c r="L341" s="27" t="s">
        <v>386</v>
      </c>
      <c r="M341" s="27"/>
    </row>
    <row r="342" ht="96.95" customHeight="1" spans="1:13">
      <c r="A342" s="133"/>
      <c r="B342" s="134"/>
      <c r="C342" s="53"/>
      <c r="D342" s="53"/>
      <c r="E342" s="41" t="s">
        <v>1318</v>
      </c>
      <c r="F342" s="41">
        <v>22</v>
      </c>
      <c r="G342" s="79" t="s">
        <v>1319</v>
      </c>
      <c r="H342" s="27"/>
      <c r="I342" s="27"/>
      <c r="J342" s="27"/>
      <c r="K342" s="27"/>
      <c r="L342" s="27"/>
      <c r="M342" s="27"/>
    </row>
    <row r="343" ht="89.1" customHeight="1" spans="1:13">
      <c r="A343" s="133"/>
      <c r="B343" s="134"/>
      <c r="C343" s="53"/>
      <c r="D343" s="53"/>
      <c r="E343" s="27" t="s">
        <v>1320</v>
      </c>
      <c r="F343" s="41">
        <v>12</v>
      </c>
      <c r="G343" s="79" t="s">
        <v>1321</v>
      </c>
      <c r="H343" s="27"/>
      <c r="I343" s="27"/>
      <c r="J343" s="27"/>
      <c r="K343" s="27"/>
      <c r="L343" s="27"/>
      <c r="M343" s="27"/>
    </row>
    <row r="344" ht="90" customHeight="1" spans="1:13">
      <c r="A344" s="133"/>
      <c r="B344" s="134"/>
      <c r="C344" s="53"/>
      <c r="D344" s="53"/>
      <c r="E344" s="27" t="s">
        <v>1322</v>
      </c>
      <c r="F344" s="41">
        <v>10</v>
      </c>
      <c r="G344" s="79" t="s">
        <v>1323</v>
      </c>
      <c r="H344" s="27"/>
      <c r="I344" s="27"/>
      <c r="J344" s="27"/>
      <c r="K344" s="27"/>
      <c r="L344" s="27"/>
      <c r="M344" s="27"/>
    </row>
    <row r="345" ht="57" spans="1:13">
      <c r="A345" s="133"/>
      <c r="B345" s="134"/>
      <c r="C345" s="53"/>
      <c r="D345" s="53"/>
      <c r="E345" s="27" t="s">
        <v>1324</v>
      </c>
      <c r="F345" s="41">
        <v>10</v>
      </c>
      <c r="G345" s="79" t="s">
        <v>1325</v>
      </c>
      <c r="H345" s="27"/>
      <c r="I345" s="27"/>
      <c r="J345" s="27"/>
      <c r="K345" s="27"/>
      <c r="L345" s="27"/>
      <c r="M345" s="27"/>
    </row>
    <row r="346" ht="57" spans="1:13">
      <c r="A346" s="133"/>
      <c r="B346" s="134"/>
      <c r="C346" s="53"/>
      <c r="D346" s="53"/>
      <c r="E346" s="27" t="s">
        <v>1326</v>
      </c>
      <c r="F346" s="41">
        <v>10</v>
      </c>
      <c r="G346" s="79" t="s">
        <v>1327</v>
      </c>
      <c r="H346" s="27"/>
      <c r="I346" s="27"/>
      <c r="J346" s="27"/>
      <c r="K346" s="27"/>
      <c r="L346" s="27"/>
      <c r="M346" s="27"/>
    </row>
    <row r="347" ht="57" spans="1:13">
      <c r="A347" s="133"/>
      <c r="B347" s="134"/>
      <c r="C347" s="53"/>
      <c r="D347" s="53"/>
      <c r="E347" s="27" t="s">
        <v>1328</v>
      </c>
      <c r="F347" s="41">
        <v>10</v>
      </c>
      <c r="G347" s="79" t="s">
        <v>1329</v>
      </c>
      <c r="H347" s="27"/>
      <c r="I347" s="27"/>
      <c r="J347" s="27"/>
      <c r="K347" s="27"/>
      <c r="L347" s="27"/>
      <c r="M347" s="27"/>
    </row>
    <row r="348" ht="57" spans="1:13">
      <c r="A348" s="135"/>
      <c r="B348" s="136"/>
      <c r="C348" s="54"/>
      <c r="D348" s="54"/>
      <c r="E348" s="27" t="s">
        <v>1330</v>
      </c>
      <c r="F348" s="41">
        <v>10</v>
      </c>
      <c r="G348" s="79" t="s">
        <v>1331</v>
      </c>
      <c r="H348" s="27"/>
      <c r="I348" s="27"/>
      <c r="J348" s="27"/>
      <c r="K348" s="27"/>
      <c r="L348" s="27"/>
      <c r="M348" s="27"/>
    </row>
    <row r="349" customHeight="1" spans="1:13">
      <c r="A349" s="131">
        <v>117</v>
      </c>
      <c r="B349" s="132" t="s">
        <v>1332</v>
      </c>
      <c r="C349" s="46" t="s">
        <v>1333</v>
      </c>
      <c r="D349" s="52">
        <v>35</v>
      </c>
      <c r="E349" s="27" t="s">
        <v>1334</v>
      </c>
      <c r="F349" s="41">
        <v>10</v>
      </c>
      <c r="G349" s="79" t="s">
        <v>1335</v>
      </c>
      <c r="H349" s="27" t="s">
        <v>1336</v>
      </c>
      <c r="I349" s="27">
        <v>18875152232</v>
      </c>
      <c r="J349" s="27" t="s">
        <v>386</v>
      </c>
      <c r="K349" s="27" t="s">
        <v>386</v>
      </c>
      <c r="L349" s="27" t="s">
        <v>386</v>
      </c>
      <c r="M349" s="27"/>
    </row>
    <row r="350" customHeight="1" spans="1:13">
      <c r="A350" s="133"/>
      <c r="B350" s="134"/>
      <c r="C350" s="47"/>
      <c r="D350" s="53"/>
      <c r="E350" s="27" t="s">
        <v>1337</v>
      </c>
      <c r="F350" s="41">
        <v>5</v>
      </c>
      <c r="G350" s="79" t="s">
        <v>1338</v>
      </c>
      <c r="H350" s="27"/>
      <c r="I350" s="27"/>
      <c r="J350" s="27"/>
      <c r="K350" s="27"/>
      <c r="L350" s="27"/>
      <c r="M350" s="27"/>
    </row>
    <row r="351" customHeight="1" spans="1:13">
      <c r="A351" s="133"/>
      <c r="B351" s="134"/>
      <c r="C351" s="47"/>
      <c r="D351" s="53"/>
      <c r="E351" s="27" t="s">
        <v>1339</v>
      </c>
      <c r="F351" s="41">
        <v>5</v>
      </c>
      <c r="G351" s="79" t="s">
        <v>1338</v>
      </c>
      <c r="H351" s="27"/>
      <c r="I351" s="27"/>
      <c r="J351" s="27"/>
      <c r="K351" s="27"/>
      <c r="L351" s="27"/>
      <c r="M351" s="27"/>
    </row>
    <row r="352" customHeight="1" spans="1:13">
      <c r="A352" s="133"/>
      <c r="B352" s="134"/>
      <c r="C352" s="47"/>
      <c r="D352" s="53"/>
      <c r="E352" s="27" t="s">
        <v>1340</v>
      </c>
      <c r="F352" s="41">
        <v>5</v>
      </c>
      <c r="G352" s="79" t="s">
        <v>1338</v>
      </c>
      <c r="H352" s="27"/>
      <c r="I352" s="27"/>
      <c r="J352" s="27"/>
      <c r="K352" s="27"/>
      <c r="L352" s="27"/>
      <c r="M352" s="27"/>
    </row>
    <row r="353" customHeight="1" spans="1:13">
      <c r="A353" s="135"/>
      <c r="B353" s="136"/>
      <c r="C353" s="48"/>
      <c r="D353" s="53"/>
      <c r="E353" s="27" t="s">
        <v>1341</v>
      </c>
      <c r="F353" s="41">
        <v>10</v>
      </c>
      <c r="G353" s="79" t="s">
        <v>1338</v>
      </c>
      <c r="H353" s="27"/>
      <c r="I353" s="27"/>
      <c r="J353" s="27"/>
      <c r="K353" s="27"/>
      <c r="L353" s="27"/>
      <c r="M353" s="27"/>
    </row>
    <row r="354" ht="44.1" customHeight="1" spans="1:13">
      <c r="A354" s="131">
        <v>121</v>
      </c>
      <c r="B354" s="132" t="s">
        <v>1342</v>
      </c>
      <c r="C354" s="46" t="s">
        <v>1343</v>
      </c>
      <c r="D354" s="52">
        <v>60</v>
      </c>
      <c r="E354" s="27" t="s">
        <v>1344</v>
      </c>
      <c r="F354" s="41">
        <v>10</v>
      </c>
      <c r="G354" s="79" t="s">
        <v>1345</v>
      </c>
      <c r="H354" s="27" t="s">
        <v>1346</v>
      </c>
      <c r="I354" s="27">
        <v>19942332729</v>
      </c>
      <c r="J354" s="27" t="s">
        <v>386</v>
      </c>
      <c r="K354" s="27" t="s">
        <v>386</v>
      </c>
      <c r="L354" s="27" t="s">
        <v>386</v>
      </c>
      <c r="M354" s="27"/>
    </row>
    <row r="355" customHeight="1" spans="1:13">
      <c r="A355" s="133"/>
      <c r="B355" s="134"/>
      <c r="C355" s="47"/>
      <c r="D355" s="53"/>
      <c r="E355" s="27" t="s">
        <v>1347</v>
      </c>
      <c r="F355" s="41">
        <v>15</v>
      </c>
      <c r="G355" s="79" t="s">
        <v>1348</v>
      </c>
      <c r="H355" s="27"/>
      <c r="I355" s="27"/>
      <c r="J355" s="27"/>
      <c r="K355" s="27"/>
      <c r="L355" s="27"/>
      <c r="M355" s="27"/>
    </row>
    <row r="356" customHeight="1" spans="1:13">
      <c r="A356" s="133"/>
      <c r="B356" s="134"/>
      <c r="C356" s="47"/>
      <c r="D356" s="53"/>
      <c r="E356" s="27" t="s">
        <v>454</v>
      </c>
      <c r="F356" s="41">
        <v>15</v>
      </c>
      <c r="G356" s="79" t="s">
        <v>1349</v>
      </c>
      <c r="H356" s="27"/>
      <c r="I356" s="27"/>
      <c r="J356" s="27"/>
      <c r="K356" s="27"/>
      <c r="L356" s="27"/>
      <c r="M356" s="27"/>
    </row>
    <row r="357" customHeight="1" spans="1:13">
      <c r="A357" s="100">
        <v>122</v>
      </c>
      <c r="B357" s="131" t="s">
        <v>1350</v>
      </c>
      <c r="C357" s="52" t="s">
        <v>1351</v>
      </c>
      <c r="D357" s="52">
        <v>66</v>
      </c>
      <c r="E357" s="27" t="s">
        <v>1352</v>
      </c>
      <c r="F357" s="41">
        <v>50</v>
      </c>
      <c r="G357" s="79" t="s">
        <v>1353</v>
      </c>
      <c r="H357" s="27" t="s">
        <v>1354</v>
      </c>
      <c r="I357" s="27">
        <v>17588887793</v>
      </c>
      <c r="J357" s="27" t="s">
        <v>386</v>
      </c>
      <c r="K357" s="27" t="s">
        <v>386</v>
      </c>
      <c r="L357" s="27" t="s">
        <v>386</v>
      </c>
      <c r="M357" s="27"/>
    </row>
    <row r="358" customHeight="1" spans="1:13">
      <c r="A358" s="137"/>
      <c r="B358" s="133"/>
      <c r="C358" s="53"/>
      <c r="D358" s="53"/>
      <c r="E358" s="27" t="s">
        <v>547</v>
      </c>
      <c r="F358" s="41">
        <v>5</v>
      </c>
      <c r="G358" s="79" t="s">
        <v>1355</v>
      </c>
      <c r="H358" s="27"/>
      <c r="I358" s="27"/>
      <c r="J358" s="27"/>
      <c r="K358" s="27"/>
      <c r="L358" s="27"/>
      <c r="M358" s="27"/>
    </row>
    <row r="359" customHeight="1" spans="1:13">
      <c r="A359" s="137"/>
      <c r="B359" s="133"/>
      <c r="C359" s="53"/>
      <c r="D359" s="53"/>
      <c r="E359" s="27" t="s">
        <v>1356</v>
      </c>
      <c r="F359" s="41">
        <v>5</v>
      </c>
      <c r="G359" s="79" t="s">
        <v>1357</v>
      </c>
      <c r="H359" s="27"/>
      <c r="I359" s="27"/>
      <c r="J359" s="27"/>
      <c r="K359" s="27"/>
      <c r="L359" s="27"/>
      <c r="M359" s="27"/>
    </row>
    <row r="360" customHeight="1" spans="1:13">
      <c r="A360" s="137"/>
      <c r="B360" s="133"/>
      <c r="C360" s="53"/>
      <c r="D360" s="53"/>
      <c r="E360" s="27" t="s">
        <v>1272</v>
      </c>
      <c r="F360" s="41">
        <v>3</v>
      </c>
      <c r="G360" s="79" t="s">
        <v>1358</v>
      </c>
      <c r="H360" s="27"/>
      <c r="I360" s="27"/>
      <c r="J360" s="27"/>
      <c r="K360" s="27"/>
      <c r="L360" s="27"/>
      <c r="M360" s="27"/>
    </row>
    <row r="361" customHeight="1" spans="1:13">
      <c r="A361" s="101"/>
      <c r="B361" s="135"/>
      <c r="C361" s="54"/>
      <c r="D361" s="54"/>
      <c r="E361" s="27" t="s">
        <v>1359</v>
      </c>
      <c r="F361" s="41">
        <v>3</v>
      </c>
      <c r="G361" s="79" t="s">
        <v>1360</v>
      </c>
      <c r="H361" s="27"/>
      <c r="I361" s="27"/>
      <c r="J361" s="27"/>
      <c r="K361" s="27"/>
      <c r="L361" s="27"/>
      <c r="M361" s="27"/>
    </row>
    <row r="362" customHeight="1" spans="1:13">
      <c r="A362" s="52">
        <v>125</v>
      </c>
      <c r="B362" s="138" t="s">
        <v>1361</v>
      </c>
      <c r="C362" s="52"/>
      <c r="D362" s="52"/>
      <c r="E362" s="27" t="s">
        <v>1362</v>
      </c>
      <c r="F362" s="139"/>
      <c r="G362" s="79"/>
      <c r="H362" s="27" t="s">
        <v>1363</v>
      </c>
      <c r="I362" s="27">
        <v>17705888898</v>
      </c>
      <c r="J362" s="27"/>
      <c r="K362" s="27" t="s">
        <v>386</v>
      </c>
      <c r="L362" s="27"/>
      <c r="M362" s="27"/>
    </row>
    <row r="363" customHeight="1" spans="1:13">
      <c r="A363" s="53"/>
      <c r="B363" s="140"/>
      <c r="C363" s="53"/>
      <c r="D363" s="53"/>
      <c r="E363" s="27"/>
      <c r="F363" s="139"/>
      <c r="G363" s="79"/>
      <c r="H363" s="160"/>
      <c r="I363" s="27"/>
      <c r="J363" s="27"/>
      <c r="K363" s="27"/>
      <c r="L363" s="27"/>
      <c r="M363" s="27"/>
    </row>
    <row r="364" customHeight="1" spans="1:13">
      <c r="A364" s="53"/>
      <c r="B364" s="140"/>
      <c r="C364" s="53"/>
      <c r="D364" s="53"/>
      <c r="E364" s="27"/>
      <c r="F364" s="139"/>
      <c r="G364" s="79"/>
      <c r="H364" s="27"/>
      <c r="I364" s="27"/>
      <c r="J364" s="27"/>
      <c r="K364" s="27"/>
      <c r="L364" s="27"/>
      <c r="M364" s="27"/>
    </row>
    <row r="365" customHeight="1" spans="1:13">
      <c r="A365" s="53"/>
      <c r="B365" s="140"/>
      <c r="C365" s="53"/>
      <c r="D365" s="53"/>
      <c r="E365" s="27"/>
      <c r="F365" s="139"/>
      <c r="G365" s="79"/>
      <c r="H365" s="27"/>
      <c r="I365" s="27"/>
      <c r="J365" s="27"/>
      <c r="K365" s="27"/>
      <c r="L365" s="27"/>
      <c r="M365" s="27"/>
    </row>
    <row r="366" customHeight="1" spans="1:13">
      <c r="A366" s="54"/>
      <c r="B366" s="142"/>
      <c r="C366" s="53"/>
      <c r="D366" s="53"/>
      <c r="E366" s="52"/>
      <c r="F366" s="161"/>
      <c r="G366" s="79"/>
      <c r="H366" s="27"/>
      <c r="I366" s="27"/>
      <c r="J366" s="27"/>
      <c r="K366" s="27"/>
      <c r="L366" s="27"/>
      <c r="M366" s="27"/>
    </row>
    <row r="367" ht="155" customHeight="1" spans="1:13">
      <c r="A367" s="53"/>
      <c r="B367" s="140" t="s">
        <v>1364</v>
      </c>
      <c r="C367" s="27" t="s">
        <v>1365</v>
      </c>
      <c r="D367" s="27">
        <v>10</v>
      </c>
      <c r="E367" s="41" t="s">
        <v>1366</v>
      </c>
      <c r="F367" s="139" t="s">
        <v>1367</v>
      </c>
      <c r="G367" s="79" t="s">
        <v>1368</v>
      </c>
      <c r="H367" s="27"/>
      <c r="I367" s="27"/>
      <c r="J367" s="27"/>
      <c r="K367" s="27"/>
      <c r="L367" s="27"/>
      <c r="M367" s="27"/>
    </row>
    <row r="368" ht="14.25" spans="1:13">
      <c r="A368" s="53"/>
      <c r="B368" s="140" t="s">
        <v>1369</v>
      </c>
      <c r="C368" s="27" t="s">
        <v>1370</v>
      </c>
      <c r="D368" s="27">
        <v>15</v>
      </c>
      <c r="E368" s="27" t="s">
        <v>1371</v>
      </c>
      <c r="F368" s="41">
        <v>5</v>
      </c>
      <c r="G368" s="79" t="s">
        <v>569</v>
      </c>
      <c r="H368" s="27" t="s">
        <v>1372</v>
      </c>
      <c r="I368" s="27">
        <v>13575316908</v>
      </c>
      <c r="J368" s="27"/>
      <c r="K368" s="27"/>
      <c r="L368" s="27"/>
      <c r="M368" s="27"/>
    </row>
    <row r="369" customHeight="1" spans="1:13">
      <c r="A369" s="54"/>
      <c r="B369" s="142"/>
      <c r="C369" s="27"/>
      <c r="D369" s="27"/>
      <c r="E369" s="27" t="s">
        <v>1373</v>
      </c>
      <c r="F369" s="41">
        <v>10</v>
      </c>
      <c r="G369" s="79" t="s">
        <v>569</v>
      </c>
      <c r="H369" s="27"/>
      <c r="I369" s="27"/>
      <c r="J369" s="27"/>
      <c r="K369" s="27"/>
      <c r="L369" s="27"/>
      <c r="M369" s="27"/>
    </row>
    <row r="370" ht="14.25" spans="1:13">
      <c r="A370" s="52">
        <v>128</v>
      </c>
      <c r="B370" s="138" t="s">
        <v>1374</v>
      </c>
      <c r="C370" s="27" t="s">
        <v>1375</v>
      </c>
      <c r="D370" s="27">
        <v>22</v>
      </c>
      <c r="E370" s="27" t="s">
        <v>1376</v>
      </c>
      <c r="F370" s="41">
        <v>1</v>
      </c>
      <c r="G370" s="79" t="s">
        <v>490</v>
      </c>
      <c r="H370" s="27" t="s">
        <v>1377</v>
      </c>
      <c r="I370" s="27">
        <v>18626597179</v>
      </c>
      <c r="J370" s="27"/>
      <c r="K370" s="27" t="s">
        <v>386</v>
      </c>
      <c r="L370" s="27"/>
      <c r="M370" s="27"/>
    </row>
    <row r="371" customHeight="1" spans="1:13">
      <c r="A371" s="53"/>
      <c r="B371" s="140"/>
      <c r="C371" s="27"/>
      <c r="D371" s="27"/>
      <c r="E371" s="27" t="s">
        <v>1378</v>
      </c>
      <c r="F371" s="41">
        <v>1</v>
      </c>
      <c r="G371" s="79" t="s">
        <v>490</v>
      </c>
      <c r="H371" s="27"/>
      <c r="I371" s="27"/>
      <c r="J371" s="27"/>
      <c r="K371" s="27"/>
      <c r="L371" s="27"/>
      <c r="M371" s="27"/>
    </row>
    <row r="372" customHeight="1" spans="1:13">
      <c r="A372" s="53"/>
      <c r="B372" s="140"/>
      <c r="C372" s="27"/>
      <c r="D372" s="27"/>
      <c r="E372" s="27" t="s">
        <v>1379</v>
      </c>
      <c r="F372" s="41">
        <v>1</v>
      </c>
      <c r="G372" s="79" t="s">
        <v>490</v>
      </c>
      <c r="H372" s="27"/>
      <c r="I372" s="27"/>
      <c r="J372" s="27"/>
      <c r="K372" s="27"/>
      <c r="L372" s="27"/>
      <c r="M372" s="27"/>
    </row>
    <row r="373" customHeight="1" spans="1:13">
      <c r="A373" s="53"/>
      <c r="B373" s="140"/>
      <c r="C373" s="27"/>
      <c r="D373" s="27"/>
      <c r="E373" s="27" t="s">
        <v>1380</v>
      </c>
      <c r="F373" s="41">
        <v>1</v>
      </c>
      <c r="G373" s="79" t="s">
        <v>490</v>
      </c>
      <c r="H373" s="27"/>
      <c r="I373" s="27"/>
      <c r="J373" s="27"/>
      <c r="K373" s="27"/>
      <c r="L373" s="27"/>
      <c r="M373" s="27"/>
    </row>
    <row r="374" customHeight="1" spans="1:13">
      <c r="A374" s="52">
        <v>129</v>
      </c>
      <c r="B374" s="138" t="s">
        <v>1381</v>
      </c>
      <c r="C374" s="52" t="s">
        <v>1382</v>
      </c>
      <c r="D374" s="52">
        <v>163</v>
      </c>
      <c r="E374" s="27" t="s">
        <v>1383</v>
      </c>
      <c r="F374" s="41">
        <v>10</v>
      </c>
      <c r="G374" s="79" t="s">
        <v>569</v>
      </c>
      <c r="H374" s="27" t="s">
        <v>1384</v>
      </c>
      <c r="I374" s="27">
        <v>15868307686</v>
      </c>
      <c r="J374" s="27"/>
      <c r="K374" s="27"/>
      <c r="L374" s="27"/>
      <c r="M374" s="27"/>
    </row>
    <row r="375" customHeight="1" spans="1:13">
      <c r="A375" s="53"/>
      <c r="B375" s="140"/>
      <c r="C375" s="53"/>
      <c r="D375" s="53"/>
      <c r="E375" s="27" t="s">
        <v>1385</v>
      </c>
      <c r="F375" s="41">
        <v>10</v>
      </c>
      <c r="G375" s="79" t="s">
        <v>569</v>
      </c>
      <c r="H375" s="27"/>
      <c r="I375" s="27"/>
      <c r="J375" s="27"/>
      <c r="K375" s="27"/>
      <c r="L375" s="27"/>
      <c r="M375" s="27"/>
    </row>
    <row r="376" customHeight="1" spans="1:13">
      <c r="A376" s="53"/>
      <c r="B376" s="140"/>
      <c r="C376" s="53"/>
      <c r="D376" s="53"/>
      <c r="E376" s="27" t="s">
        <v>1386</v>
      </c>
      <c r="F376" s="41">
        <v>15</v>
      </c>
      <c r="G376" s="79" t="s">
        <v>569</v>
      </c>
      <c r="H376" s="27"/>
      <c r="I376" s="27"/>
      <c r="J376" s="27"/>
      <c r="K376" s="27"/>
      <c r="L376" s="27"/>
      <c r="M376" s="27"/>
    </row>
    <row r="377" customHeight="1" spans="1:13">
      <c r="A377" s="53"/>
      <c r="B377" s="140"/>
      <c r="C377" s="53"/>
      <c r="D377" s="53"/>
      <c r="E377" s="27" t="s">
        <v>1387</v>
      </c>
      <c r="F377" s="41">
        <v>15</v>
      </c>
      <c r="G377" s="79" t="s">
        <v>569</v>
      </c>
      <c r="H377" s="27"/>
      <c r="I377" s="27"/>
      <c r="J377" s="27"/>
      <c r="K377" s="27"/>
      <c r="L377" s="27"/>
      <c r="M377" s="27"/>
    </row>
    <row r="378" customHeight="1" spans="1:13">
      <c r="A378" s="53"/>
      <c r="B378" s="140"/>
      <c r="C378" s="53"/>
      <c r="D378" s="53"/>
      <c r="E378" s="27" t="s">
        <v>1388</v>
      </c>
      <c r="F378" s="41">
        <v>30</v>
      </c>
      <c r="G378" s="79" t="s">
        <v>569</v>
      </c>
      <c r="H378" s="27"/>
      <c r="I378" s="27"/>
      <c r="J378" s="27"/>
      <c r="K378" s="27"/>
      <c r="L378" s="27"/>
      <c r="M378" s="27"/>
    </row>
    <row r="379" customHeight="1" spans="1:13">
      <c r="A379" s="53"/>
      <c r="B379" s="140"/>
      <c r="C379" s="53"/>
      <c r="D379" s="53"/>
      <c r="E379" s="27" t="s">
        <v>1389</v>
      </c>
      <c r="F379" s="41">
        <v>15</v>
      </c>
      <c r="G379" s="79" t="s">
        <v>569</v>
      </c>
      <c r="H379" s="27"/>
      <c r="I379" s="27"/>
      <c r="J379" s="27"/>
      <c r="K379" s="27"/>
      <c r="L379" s="27"/>
      <c r="M379" s="27"/>
    </row>
    <row r="380" customHeight="1" spans="1:13">
      <c r="A380" s="53"/>
      <c r="B380" s="140"/>
      <c r="C380" s="53"/>
      <c r="D380" s="53"/>
      <c r="E380" s="27" t="s">
        <v>1390</v>
      </c>
      <c r="F380" s="41">
        <v>20</v>
      </c>
      <c r="G380" s="79" t="s">
        <v>569</v>
      </c>
      <c r="H380" s="27"/>
      <c r="I380" s="27"/>
      <c r="J380" s="27"/>
      <c r="K380" s="27"/>
      <c r="L380" s="27"/>
      <c r="M380" s="27"/>
    </row>
    <row r="381" customHeight="1" spans="1:13">
      <c r="A381" s="53"/>
      <c r="B381" s="140"/>
      <c r="C381" s="53"/>
      <c r="D381" s="53"/>
      <c r="E381" s="27" t="s">
        <v>1391</v>
      </c>
      <c r="F381" s="41">
        <v>10</v>
      </c>
      <c r="G381" s="79" t="s">
        <v>569</v>
      </c>
      <c r="H381" s="27"/>
      <c r="I381" s="27"/>
      <c r="J381" s="27"/>
      <c r="K381" s="27"/>
      <c r="L381" s="27"/>
      <c r="M381" s="27"/>
    </row>
    <row r="382" customHeight="1" spans="1:13">
      <c r="A382" s="53"/>
      <c r="B382" s="140"/>
      <c r="C382" s="53"/>
      <c r="D382" s="53"/>
      <c r="E382" s="27" t="s">
        <v>1392</v>
      </c>
      <c r="F382" s="41">
        <v>10</v>
      </c>
      <c r="G382" s="79" t="s">
        <v>569</v>
      </c>
      <c r="H382" s="27"/>
      <c r="I382" s="27"/>
      <c r="J382" s="27"/>
      <c r="K382" s="27"/>
      <c r="L382" s="27"/>
      <c r="M382" s="27"/>
    </row>
    <row r="383" customHeight="1" spans="1:13">
      <c r="A383" s="53"/>
      <c r="B383" s="140"/>
      <c r="C383" s="53"/>
      <c r="D383" s="53"/>
      <c r="E383" s="27" t="s">
        <v>1393</v>
      </c>
      <c r="F383" s="41">
        <v>10</v>
      </c>
      <c r="G383" s="79" t="s">
        <v>569</v>
      </c>
      <c r="H383" s="27"/>
      <c r="I383" s="27"/>
      <c r="J383" s="27"/>
      <c r="K383" s="27"/>
      <c r="L383" s="27"/>
      <c r="M383" s="27"/>
    </row>
    <row r="384" customHeight="1" spans="1:13">
      <c r="A384" s="53"/>
      <c r="B384" s="140"/>
      <c r="C384" s="53"/>
      <c r="D384" s="53"/>
      <c r="E384" s="27" t="s">
        <v>1394</v>
      </c>
      <c r="F384" s="41">
        <v>15</v>
      </c>
      <c r="G384" s="79" t="s">
        <v>569</v>
      </c>
      <c r="H384" s="27"/>
      <c r="I384" s="27"/>
      <c r="J384" s="27"/>
      <c r="K384" s="27"/>
      <c r="L384" s="27"/>
      <c r="M384" s="27"/>
    </row>
    <row r="385" customHeight="1" spans="1:13">
      <c r="A385" s="54"/>
      <c r="B385" s="142"/>
      <c r="C385" s="54"/>
      <c r="D385" s="54"/>
      <c r="E385" s="27" t="s">
        <v>1395</v>
      </c>
      <c r="F385" s="41">
        <v>3</v>
      </c>
      <c r="G385" s="79" t="s">
        <v>569</v>
      </c>
      <c r="H385" s="27"/>
      <c r="I385" s="27"/>
      <c r="J385" s="27"/>
      <c r="K385" s="27"/>
      <c r="L385" s="27"/>
      <c r="M385" s="27"/>
    </row>
    <row r="386" customHeight="1" spans="1:13">
      <c r="A386" s="52">
        <v>130</v>
      </c>
      <c r="B386" s="138" t="s">
        <v>1396</v>
      </c>
      <c r="C386" s="52" t="s">
        <v>1397</v>
      </c>
      <c r="D386" s="52">
        <v>26</v>
      </c>
      <c r="E386" s="27" t="s">
        <v>962</v>
      </c>
      <c r="F386" s="41">
        <v>3</v>
      </c>
      <c r="G386" s="79" t="s">
        <v>1398</v>
      </c>
      <c r="H386" s="27" t="s">
        <v>906</v>
      </c>
      <c r="I386" s="27">
        <v>18267310782</v>
      </c>
      <c r="J386" s="27"/>
      <c r="K386" s="27"/>
      <c r="L386" s="27"/>
      <c r="M386" s="27"/>
    </row>
    <row r="387" customHeight="1" spans="1:13">
      <c r="A387" s="53"/>
      <c r="B387" s="140"/>
      <c r="C387" s="53"/>
      <c r="D387" s="53"/>
      <c r="E387" s="27" t="s">
        <v>956</v>
      </c>
      <c r="F387" s="41">
        <v>10</v>
      </c>
      <c r="G387" s="79" t="s">
        <v>1399</v>
      </c>
      <c r="H387" s="27"/>
      <c r="I387" s="27"/>
      <c r="J387" s="27"/>
      <c r="K387" s="27"/>
      <c r="L387" s="27"/>
      <c r="M387" s="27"/>
    </row>
    <row r="388" customHeight="1" spans="1:13">
      <c r="A388" s="53"/>
      <c r="B388" s="140"/>
      <c r="C388" s="53"/>
      <c r="D388" s="53"/>
      <c r="E388" s="27" t="s">
        <v>778</v>
      </c>
      <c r="F388" s="41">
        <v>10</v>
      </c>
      <c r="G388" s="79" t="s">
        <v>1400</v>
      </c>
      <c r="H388" s="27"/>
      <c r="I388" s="27"/>
      <c r="J388" s="27"/>
      <c r="K388" s="27"/>
      <c r="L388" s="27"/>
      <c r="M388" s="27"/>
    </row>
    <row r="389" customHeight="1" spans="1:13">
      <c r="A389" s="54"/>
      <c r="B389" s="142"/>
      <c r="C389" s="54"/>
      <c r="D389" s="54"/>
      <c r="E389" s="27" t="s">
        <v>1401</v>
      </c>
      <c r="F389" s="41">
        <v>3</v>
      </c>
      <c r="G389" s="79" t="s">
        <v>1402</v>
      </c>
      <c r="H389" s="27"/>
      <c r="I389" s="27"/>
      <c r="J389" s="27"/>
      <c r="K389" s="27"/>
      <c r="L389" s="27"/>
      <c r="M389" s="27"/>
    </row>
    <row r="390" customHeight="1" spans="1:13">
      <c r="A390" s="52">
        <v>131</v>
      </c>
      <c r="B390" s="138" t="s">
        <v>1403</v>
      </c>
      <c r="C390" s="52" t="s">
        <v>1404</v>
      </c>
      <c r="D390" s="52">
        <v>35</v>
      </c>
      <c r="E390" s="27" t="s">
        <v>1405</v>
      </c>
      <c r="F390" s="41">
        <v>15</v>
      </c>
      <c r="G390" s="79" t="s">
        <v>1406</v>
      </c>
      <c r="H390" s="27" t="s">
        <v>1407</v>
      </c>
      <c r="I390" s="27">
        <v>18868320098</v>
      </c>
      <c r="J390" s="27"/>
      <c r="K390" s="27"/>
      <c r="L390" s="27"/>
      <c r="M390" s="27"/>
    </row>
    <row r="391" customHeight="1" spans="1:13">
      <c r="A391" s="53"/>
      <c r="B391" s="140"/>
      <c r="C391" s="53"/>
      <c r="D391" s="53"/>
      <c r="E391" s="27" t="s">
        <v>1408</v>
      </c>
      <c r="F391" s="41">
        <v>15</v>
      </c>
      <c r="G391" s="79" t="s">
        <v>1409</v>
      </c>
      <c r="H391" s="27"/>
      <c r="I391" s="27"/>
      <c r="J391" s="27"/>
      <c r="K391" s="27"/>
      <c r="L391" s="27"/>
      <c r="M391" s="27"/>
    </row>
    <row r="392" customHeight="1" spans="1:13">
      <c r="A392" s="54"/>
      <c r="B392" s="142"/>
      <c r="C392" s="54"/>
      <c r="D392" s="54"/>
      <c r="E392" s="27" t="s">
        <v>1410</v>
      </c>
      <c r="F392" s="41">
        <v>5</v>
      </c>
      <c r="G392" s="79" t="s">
        <v>1411</v>
      </c>
      <c r="H392" s="27"/>
      <c r="I392" s="27"/>
      <c r="J392" s="27"/>
      <c r="K392" s="27"/>
      <c r="L392" s="27"/>
      <c r="M392" s="27"/>
    </row>
    <row r="393" customHeight="1" spans="1:13">
      <c r="A393" s="27">
        <v>132</v>
      </c>
      <c r="B393" s="51" t="s">
        <v>1412</v>
      </c>
      <c r="C393" s="27" t="s">
        <v>1413</v>
      </c>
      <c r="D393" s="27">
        <v>10</v>
      </c>
      <c r="E393" s="27" t="s">
        <v>1414</v>
      </c>
      <c r="F393" s="41">
        <v>10</v>
      </c>
      <c r="G393" s="79" t="s">
        <v>1415</v>
      </c>
      <c r="H393" s="27" t="s">
        <v>1416</v>
      </c>
      <c r="I393" s="27">
        <v>17769616693</v>
      </c>
      <c r="J393" s="27"/>
      <c r="K393" s="27"/>
      <c r="L393" s="27"/>
      <c r="M393" s="27"/>
    </row>
    <row r="394" customHeight="1" spans="1:13">
      <c r="A394" s="52">
        <v>133</v>
      </c>
      <c r="B394" s="138" t="s">
        <v>1417</v>
      </c>
      <c r="C394" s="52" t="s">
        <v>1418</v>
      </c>
      <c r="D394" s="52">
        <v>6</v>
      </c>
      <c r="E394" s="27" t="s">
        <v>1419</v>
      </c>
      <c r="F394" s="41">
        <v>2</v>
      </c>
      <c r="G394" s="79" t="s">
        <v>1420</v>
      </c>
      <c r="H394" s="27" t="s">
        <v>1421</v>
      </c>
      <c r="I394" s="27">
        <v>13355736921</v>
      </c>
      <c r="J394" s="27"/>
      <c r="K394" s="27"/>
      <c r="L394" s="27"/>
      <c r="M394" s="27"/>
    </row>
    <row r="395" customHeight="1" spans="1:13">
      <c r="A395" s="53"/>
      <c r="B395" s="140"/>
      <c r="C395" s="53"/>
      <c r="D395" s="53"/>
      <c r="E395" s="27" t="s">
        <v>1422</v>
      </c>
      <c r="F395" s="41">
        <v>2</v>
      </c>
      <c r="G395" s="79" t="s">
        <v>1423</v>
      </c>
      <c r="H395" s="27"/>
      <c r="I395" s="27"/>
      <c r="J395" s="27"/>
      <c r="K395" s="27"/>
      <c r="L395" s="27"/>
      <c r="M395" s="27"/>
    </row>
    <row r="396" customHeight="1" spans="1:13">
      <c r="A396" s="54"/>
      <c r="B396" s="142"/>
      <c r="C396" s="54"/>
      <c r="D396" s="54"/>
      <c r="E396" s="27" t="s">
        <v>1424</v>
      </c>
      <c r="F396" s="41">
        <v>2</v>
      </c>
      <c r="G396" s="79" t="s">
        <v>1425</v>
      </c>
      <c r="H396" s="27"/>
      <c r="I396" s="27"/>
      <c r="J396" s="27"/>
      <c r="K396" s="27"/>
      <c r="L396" s="27"/>
      <c r="M396" s="27"/>
    </row>
    <row r="397" customHeight="1" spans="1:13">
      <c r="A397" s="52">
        <v>135</v>
      </c>
      <c r="B397" s="138" t="s">
        <v>1426</v>
      </c>
      <c r="C397" s="52" t="s">
        <v>1427</v>
      </c>
      <c r="D397" s="52">
        <v>65</v>
      </c>
      <c r="E397" s="27" t="s">
        <v>1224</v>
      </c>
      <c r="F397" s="41">
        <v>5</v>
      </c>
      <c r="G397" s="79" t="s">
        <v>1428</v>
      </c>
      <c r="H397" s="27" t="s">
        <v>1429</v>
      </c>
      <c r="I397" s="27">
        <v>15705834261</v>
      </c>
      <c r="J397" s="27"/>
      <c r="K397" s="27"/>
      <c r="L397" s="27"/>
      <c r="M397" s="27"/>
    </row>
    <row r="398" customHeight="1" spans="1:13">
      <c r="A398" s="53"/>
      <c r="B398" s="140"/>
      <c r="C398" s="53"/>
      <c r="D398" s="53"/>
      <c r="E398" s="27" t="s">
        <v>1430</v>
      </c>
      <c r="F398" s="41">
        <v>5</v>
      </c>
      <c r="G398" s="79" t="s">
        <v>1431</v>
      </c>
      <c r="H398" s="27"/>
      <c r="I398" s="27"/>
      <c r="J398" s="27"/>
      <c r="K398" s="27"/>
      <c r="L398" s="27"/>
      <c r="M398" s="27"/>
    </row>
    <row r="399" customHeight="1" spans="1:13">
      <c r="A399" s="53"/>
      <c r="B399" s="140"/>
      <c r="C399" s="53"/>
      <c r="D399" s="53"/>
      <c r="E399" s="27" t="s">
        <v>1432</v>
      </c>
      <c r="F399" s="41">
        <v>5</v>
      </c>
      <c r="G399" s="79" t="s">
        <v>1433</v>
      </c>
      <c r="H399" s="27"/>
      <c r="I399" s="27"/>
      <c r="J399" s="27"/>
      <c r="K399" s="27"/>
      <c r="L399" s="27"/>
      <c r="M399" s="27"/>
    </row>
    <row r="400" customHeight="1" spans="1:13">
      <c r="A400" s="53"/>
      <c r="B400" s="140"/>
      <c r="C400" s="53"/>
      <c r="D400" s="53"/>
      <c r="E400" s="27" t="s">
        <v>1434</v>
      </c>
      <c r="F400" s="41">
        <v>30</v>
      </c>
      <c r="G400" s="79" t="s">
        <v>1435</v>
      </c>
      <c r="H400" s="27"/>
      <c r="I400" s="27"/>
      <c r="J400" s="27"/>
      <c r="K400" s="27"/>
      <c r="L400" s="27"/>
      <c r="M400" s="27"/>
    </row>
    <row r="401" customHeight="1" spans="1:13">
      <c r="A401" s="53"/>
      <c r="B401" s="140"/>
      <c r="C401" s="53"/>
      <c r="D401" s="53"/>
      <c r="E401" s="27" t="s">
        <v>1436</v>
      </c>
      <c r="F401" s="41">
        <v>10</v>
      </c>
      <c r="G401" s="79" t="s">
        <v>1437</v>
      </c>
      <c r="H401" s="27"/>
      <c r="I401" s="27"/>
      <c r="J401" s="27"/>
      <c r="K401" s="27"/>
      <c r="L401" s="27"/>
      <c r="M401" s="27"/>
    </row>
    <row r="402" customHeight="1" spans="1:13">
      <c r="A402" s="53"/>
      <c r="B402" s="140"/>
      <c r="C402" s="53"/>
      <c r="D402" s="53"/>
      <c r="E402" s="27" t="s">
        <v>1438</v>
      </c>
      <c r="F402" s="41">
        <v>5</v>
      </c>
      <c r="G402" s="79" t="s">
        <v>1439</v>
      </c>
      <c r="H402" s="27"/>
      <c r="I402" s="27"/>
      <c r="J402" s="27"/>
      <c r="K402" s="27"/>
      <c r="L402" s="27"/>
      <c r="M402" s="27"/>
    </row>
    <row r="403" customHeight="1" spans="1:13">
      <c r="A403" s="54"/>
      <c r="B403" s="142"/>
      <c r="C403" s="54"/>
      <c r="D403" s="54"/>
      <c r="E403" s="27" t="s">
        <v>454</v>
      </c>
      <c r="F403" s="41">
        <v>5</v>
      </c>
      <c r="G403" s="79" t="s">
        <v>1440</v>
      </c>
      <c r="H403" s="27" t="s">
        <v>1441</v>
      </c>
      <c r="I403" s="27" t="s">
        <v>1442</v>
      </c>
      <c r="J403" s="27"/>
      <c r="K403" s="27"/>
      <c r="L403" s="27"/>
      <c r="M403" s="27"/>
    </row>
    <row r="404" ht="48" customHeight="1" spans="1:13">
      <c r="A404" s="52"/>
      <c r="B404" s="46" t="s">
        <v>1443</v>
      </c>
      <c r="C404" s="27" t="s">
        <v>1444</v>
      </c>
      <c r="D404" s="52">
        <v>7</v>
      </c>
      <c r="E404" s="27" t="s">
        <v>1445</v>
      </c>
      <c r="F404" s="41">
        <v>2</v>
      </c>
      <c r="G404" s="79" t="s">
        <v>1446</v>
      </c>
      <c r="H404" s="27"/>
      <c r="I404" s="27"/>
      <c r="J404" s="27"/>
      <c r="K404" s="27"/>
      <c r="L404" s="27"/>
      <c r="M404" s="27"/>
    </row>
    <row r="405" ht="45.75" customHeight="1" spans="1:13">
      <c r="A405" s="53"/>
      <c r="B405" s="47"/>
      <c r="C405" s="27"/>
      <c r="D405" s="54"/>
      <c r="E405" s="27" t="s">
        <v>968</v>
      </c>
      <c r="F405" s="41">
        <v>5</v>
      </c>
      <c r="G405" s="79" t="s">
        <v>1447</v>
      </c>
      <c r="H405" s="27"/>
      <c r="I405" s="27"/>
      <c r="J405" s="27"/>
      <c r="K405" s="27"/>
      <c r="L405" s="27"/>
      <c r="M405" s="27"/>
    </row>
    <row r="406" customHeight="1" spans="1:13">
      <c r="A406" s="53"/>
      <c r="B406" s="47"/>
      <c r="C406" s="143" t="s">
        <v>1448</v>
      </c>
      <c r="D406" s="54">
        <v>2</v>
      </c>
      <c r="E406" s="27" t="s">
        <v>1449</v>
      </c>
      <c r="F406" s="41">
        <v>2</v>
      </c>
      <c r="G406" s="79" t="s">
        <v>1450</v>
      </c>
      <c r="H406" s="27"/>
      <c r="I406" s="27"/>
      <c r="J406" s="27"/>
      <c r="K406" s="27"/>
      <c r="L406" s="27"/>
      <c r="M406" s="27"/>
    </row>
    <row r="407" ht="173.25" customHeight="1" spans="1:13">
      <c r="A407" s="53"/>
      <c r="B407" s="47"/>
      <c r="C407" s="27" t="s">
        <v>1451</v>
      </c>
      <c r="D407" s="52">
        <v>14</v>
      </c>
      <c r="E407" s="27" t="s">
        <v>1452</v>
      </c>
      <c r="F407" s="41">
        <v>5</v>
      </c>
      <c r="G407" s="79" t="s">
        <v>1453</v>
      </c>
      <c r="H407" s="27"/>
      <c r="I407" s="27"/>
      <c r="J407" s="27"/>
      <c r="K407" s="27"/>
      <c r="L407" s="27"/>
      <c r="M407" s="27"/>
    </row>
    <row r="408" ht="102" customHeight="1" spans="1:13">
      <c r="A408" s="53"/>
      <c r="B408" s="47"/>
      <c r="C408" s="27"/>
      <c r="D408" s="53"/>
      <c r="E408" s="27" t="s">
        <v>1454</v>
      </c>
      <c r="F408" s="41">
        <v>5</v>
      </c>
      <c r="G408" s="79" t="s">
        <v>1455</v>
      </c>
      <c r="H408" s="27"/>
      <c r="I408" s="27"/>
      <c r="J408" s="27"/>
      <c r="K408" s="27"/>
      <c r="L408" s="27"/>
      <c r="M408" s="27"/>
    </row>
    <row r="409" ht="56.25" customHeight="1" spans="1:13">
      <c r="A409" s="53"/>
      <c r="B409" s="47"/>
      <c r="C409" s="27"/>
      <c r="D409" s="53"/>
      <c r="E409" s="27" t="s">
        <v>163</v>
      </c>
      <c r="F409" s="41">
        <v>2</v>
      </c>
      <c r="G409" s="79" t="s">
        <v>1456</v>
      </c>
      <c r="H409" s="27"/>
      <c r="I409" s="27"/>
      <c r="J409" s="27"/>
      <c r="K409" s="27"/>
      <c r="L409" s="27"/>
      <c r="M409" s="27"/>
    </row>
    <row r="410" ht="81.75" customHeight="1" spans="1:13">
      <c r="A410" s="53"/>
      <c r="B410" s="47"/>
      <c r="C410" s="27"/>
      <c r="D410" s="54"/>
      <c r="E410" s="27" t="s">
        <v>1457</v>
      </c>
      <c r="F410" s="41">
        <v>2</v>
      </c>
      <c r="G410" s="79" t="s">
        <v>1458</v>
      </c>
      <c r="H410" s="27"/>
      <c r="I410" s="27"/>
      <c r="J410" s="27"/>
      <c r="K410" s="27"/>
      <c r="L410" s="27"/>
      <c r="M410" s="27"/>
    </row>
    <row r="411" ht="67.5" customHeight="1" spans="1:13">
      <c r="A411" s="53"/>
      <c r="B411" s="47"/>
      <c r="C411" s="52" t="s">
        <v>1459</v>
      </c>
      <c r="D411" s="52">
        <v>9</v>
      </c>
      <c r="E411" s="27" t="s">
        <v>1460</v>
      </c>
      <c r="F411" s="41">
        <v>2</v>
      </c>
      <c r="G411" s="79" t="s">
        <v>1461</v>
      </c>
      <c r="H411" s="27"/>
      <c r="I411" s="27"/>
      <c r="J411" s="27"/>
      <c r="K411" s="27"/>
      <c r="L411" s="27"/>
      <c r="M411" s="27"/>
    </row>
    <row r="412" ht="72.75" customHeight="1" spans="1:13">
      <c r="A412" s="53"/>
      <c r="B412" s="47"/>
      <c r="C412" s="53"/>
      <c r="D412" s="53"/>
      <c r="E412" s="27" t="s">
        <v>1462</v>
      </c>
      <c r="F412" s="41">
        <v>2</v>
      </c>
      <c r="G412" s="79" t="s">
        <v>1463</v>
      </c>
      <c r="H412" s="27"/>
      <c r="I412" s="27"/>
      <c r="J412" s="27"/>
      <c r="K412" s="27"/>
      <c r="L412" s="27"/>
      <c r="M412" s="27"/>
    </row>
    <row r="413" ht="53.25" customHeight="1" spans="1:13">
      <c r="A413" s="53"/>
      <c r="B413" s="47"/>
      <c r="C413" s="53"/>
      <c r="D413" s="53"/>
      <c r="E413" s="27" t="s">
        <v>1065</v>
      </c>
      <c r="F413" s="41">
        <v>2</v>
      </c>
      <c r="G413" s="79" t="s">
        <v>1464</v>
      </c>
      <c r="H413" s="27"/>
      <c r="I413" s="27"/>
      <c r="J413" s="27"/>
      <c r="K413" s="27"/>
      <c r="L413" s="27"/>
      <c r="M413" s="27"/>
    </row>
    <row r="414" ht="85.5" customHeight="1" spans="1:13">
      <c r="A414" s="53"/>
      <c r="B414" s="47"/>
      <c r="C414" s="53"/>
      <c r="D414" s="53"/>
      <c r="E414" s="27" t="s">
        <v>1465</v>
      </c>
      <c r="F414" s="41">
        <v>1</v>
      </c>
      <c r="G414" s="79" t="s">
        <v>1466</v>
      </c>
      <c r="H414" s="27"/>
      <c r="I414" s="27"/>
      <c r="J414" s="27"/>
      <c r="K414" s="27"/>
      <c r="L414" s="27"/>
      <c r="M414" s="27"/>
    </row>
    <row r="415" ht="54.75" customHeight="1" spans="1:13">
      <c r="A415" s="53"/>
      <c r="B415" s="47"/>
      <c r="C415" s="53"/>
      <c r="D415" s="53"/>
      <c r="E415" s="27" t="s">
        <v>968</v>
      </c>
      <c r="F415" s="41">
        <v>1</v>
      </c>
      <c r="G415" s="79" t="s">
        <v>1467</v>
      </c>
      <c r="H415" s="27"/>
      <c r="I415" s="27"/>
      <c r="J415" s="27"/>
      <c r="K415" s="27"/>
      <c r="L415" s="27"/>
      <c r="M415" s="27"/>
    </row>
    <row r="416" ht="73.5" customHeight="1" spans="1:13">
      <c r="A416" s="53"/>
      <c r="B416" s="47"/>
      <c r="C416" s="53"/>
      <c r="D416" s="54"/>
      <c r="E416" s="27" t="s">
        <v>1468</v>
      </c>
      <c r="F416" s="41">
        <v>1</v>
      </c>
      <c r="G416" s="79" t="s">
        <v>1469</v>
      </c>
      <c r="H416" s="27"/>
      <c r="I416" s="27"/>
      <c r="J416" s="27"/>
      <c r="K416" s="27"/>
      <c r="L416" s="27"/>
      <c r="M416" s="27"/>
    </row>
    <row r="417" customHeight="1" spans="1:13">
      <c r="A417" s="52">
        <v>139</v>
      </c>
      <c r="B417" s="138" t="s">
        <v>1470</v>
      </c>
      <c r="C417" s="52" t="s">
        <v>1471</v>
      </c>
      <c r="D417" s="52">
        <v>150</v>
      </c>
      <c r="E417" s="27" t="s">
        <v>863</v>
      </c>
      <c r="F417" s="41">
        <v>20</v>
      </c>
      <c r="G417" s="79" t="s">
        <v>1472</v>
      </c>
      <c r="H417" s="27" t="s">
        <v>1473</v>
      </c>
      <c r="I417" s="27">
        <v>18244909520</v>
      </c>
      <c r="J417" s="27"/>
      <c r="K417" s="27"/>
      <c r="L417" s="27"/>
      <c r="M417" s="27"/>
    </row>
    <row r="418" customHeight="1" spans="1:13">
      <c r="A418" s="53"/>
      <c r="B418" s="140"/>
      <c r="C418" s="53"/>
      <c r="D418" s="53"/>
      <c r="E418" s="27" t="s">
        <v>1224</v>
      </c>
      <c r="F418" s="41">
        <v>20</v>
      </c>
      <c r="G418" s="79" t="s">
        <v>1474</v>
      </c>
      <c r="H418" s="27"/>
      <c r="I418" s="27"/>
      <c r="J418" s="27"/>
      <c r="K418" s="27"/>
      <c r="L418" s="27"/>
      <c r="M418" s="27"/>
    </row>
    <row r="419" customHeight="1" spans="1:13">
      <c r="A419" s="53"/>
      <c r="B419" s="140"/>
      <c r="C419" s="53"/>
      <c r="D419" s="53"/>
      <c r="E419" s="27" t="s">
        <v>1475</v>
      </c>
      <c r="F419" s="41">
        <v>20</v>
      </c>
      <c r="G419" s="79" t="s">
        <v>1476</v>
      </c>
      <c r="H419" s="27"/>
      <c r="I419" s="27"/>
      <c r="J419" s="27"/>
      <c r="K419" s="27"/>
      <c r="L419" s="27"/>
      <c r="M419" s="27"/>
    </row>
    <row r="420" customHeight="1" spans="1:13">
      <c r="A420" s="53"/>
      <c r="B420" s="140"/>
      <c r="C420" s="53"/>
      <c r="D420" s="53"/>
      <c r="E420" s="27" t="s">
        <v>1477</v>
      </c>
      <c r="F420" s="41">
        <v>20</v>
      </c>
      <c r="G420" s="79" t="s">
        <v>1478</v>
      </c>
      <c r="H420" s="27"/>
      <c r="I420" s="27"/>
      <c r="J420" s="27"/>
      <c r="K420" s="27"/>
      <c r="L420" s="27"/>
      <c r="M420" s="27"/>
    </row>
    <row r="421" customHeight="1" spans="1:13">
      <c r="A421" s="53"/>
      <c r="B421" s="140"/>
      <c r="C421" s="53"/>
      <c r="D421" s="53"/>
      <c r="E421" s="27" t="s">
        <v>1479</v>
      </c>
      <c r="F421" s="41">
        <v>50</v>
      </c>
      <c r="G421" s="79" t="s">
        <v>1480</v>
      </c>
      <c r="H421" s="27"/>
      <c r="I421" s="27"/>
      <c r="J421" s="27"/>
      <c r="K421" s="27"/>
      <c r="L421" s="27"/>
      <c r="M421" s="27"/>
    </row>
    <row r="422" customHeight="1" spans="1:13">
      <c r="A422" s="54"/>
      <c r="B422" s="142"/>
      <c r="C422" s="54"/>
      <c r="D422" s="54"/>
      <c r="E422" s="27" t="s">
        <v>1481</v>
      </c>
      <c r="F422" s="41">
        <v>20</v>
      </c>
      <c r="G422" s="79" t="s">
        <v>1482</v>
      </c>
      <c r="H422" s="27"/>
      <c r="I422" s="27"/>
      <c r="J422" s="27"/>
      <c r="K422" s="27"/>
      <c r="L422" s="27"/>
      <c r="M422" s="27"/>
    </row>
    <row r="423" customHeight="1" spans="1:13">
      <c r="A423" s="144">
        <v>140</v>
      </c>
      <c r="B423" s="138" t="s">
        <v>1483</v>
      </c>
      <c r="C423" s="52" t="s">
        <v>1484</v>
      </c>
      <c r="D423" s="52">
        <v>7</v>
      </c>
      <c r="E423" s="27" t="s">
        <v>1485</v>
      </c>
      <c r="F423" s="41">
        <v>2</v>
      </c>
      <c r="G423" s="79" t="s">
        <v>1486</v>
      </c>
      <c r="H423" s="27" t="s">
        <v>1487</v>
      </c>
      <c r="I423" s="27">
        <v>15217701073</v>
      </c>
      <c r="J423" s="27"/>
      <c r="K423" s="27"/>
      <c r="L423" s="27"/>
      <c r="M423" s="27"/>
    </row>
    <row r="424" customHeight="1" spans="1:13">
      <c r="A424" s="145"/>
      <c r="B424" s="140"/>
      <c r="C424" s="53"/>
      <c r="D424" s="53"/>
      <c r="E424" s="27" t="s">
        <v>1488</v>
      </c>
      <c r="F424" s="41">
        <v>1</v>
      </c>
      <c r="G424" s="79" t="s">
        <v>1489</v>
      </c>
      <c r="H424" s="27"/>
      <c r="I424" s="27"/>
      <c r="J424" s="27"/>
      <c r="K424" s="27"/>
      <c r="L424" s="27"/>
      <c r="M424" s="27"/>
    </row>
    <row r="425" customHeight="1" spans="1:13">
      <c r="A425" s="145"/>
      <c r="B425" s="140"/>
      <c r="C425" s="53"/>
      <c r="D425" s="53"/>
      <c r="E425" s="27" t="s">
        <v>1490</v>
      </c>
      <c r="F425" s="41">
        <v>1</v>
      </c>
      <c r="G425" s="79" t="s">
        <v>1491</v>
      </c>
      <c r="H425" s="27"/>
      <c r="I425" s="27"/>
      <c r="J425" s="27"/>
      <c r="K425" s="27"/>
      <c r="L425" s="27"/>
      <c r="M425" s="27"/>
    </row>
    <row r="426" customHeight="1" spans="1:13">
      <c r="A426" s="145"/>
      <c r="B426" s="140"/>
      <c r="C426" s="53"/>
      <c r="D426" s="53"/>
      <c r="E426" s="27" t="s">
        <v>1492</v>
      </c>
      <c r="F426" s="41">
        <v>1</v>
      </c>
      <c r="G426" s="79" t="s">
        <v>1491</v>
      </c>
      <c r="H426" s="27"/>
      <c r="I426" s="27"/>
      <c r="J426" s="27"/>
      <c r="K426" s="27"/>
      <c r="L426" s="27"/>
      <c r="M426" s="27"/>
    </row>
    <row r="427" customHeight="1" spans="1:13">
      <c r="A427" s="145"/>
      <c r="B427" s="140"/>
      <c r="C427" s="53"/>
      <c r="D427" s="53"/>
      <c r="E427" s="27" t="s">
        <v>1493</v>
      </c>
      <c r="F427" s="41">
        <v>1</v>
      </c>
      <c r="G427" s="79" t="s">
        <v>1494</v>
      </c>
      <c r="H427" s="27"/>
      <c r="I427" s="27"/>
      <c r="J427" s="27"/>
      <c r="K427" s="27"/>
      <c r="L427" s="27"/>
      <c r="M427" s="27"/>
    </row>
    <row r="428" customHeight="1" spans="1:13">
      <c r="A428" s="146"/>
      <c r="B428" s="142"/>
      <c r="C428" s="54"/>
      <c r="D428" s="54"/>
      <c r="E428" s="27" t="s">
        <v>1495</v>
      </c>
      <c r="F428" s="41">
        <v>1</v>
      </c>
      <c r="G428" s="79" t="s">
        <v>1496</v>
      </c>
      <c r="H428" s="27"/>
      <c r="I428" s="27"/>
      <c r="J428" s="27"/>
      <c r="K428" s="27"/>
      <c r="L428" s="27"/>
      <c r="M428" s="27"/>
    </row>
    <row r="429" ht="57" spans="1:13">
      <c r="A429" s="144">
        <v>141</v>
      </c>
      <c r="B429" s="138" t="s">
        <v>1497</v>
      </c>
      <c r="C429" s="52" t="s">
        <v>1498</v>
      </c>
      <c r="D429" s="52">
        <v>49</v>
      </c>
      <c r="E429" s="27" t="s">
        <v>778</v>
      </c>
      <c r="F429" s="41">
        <v>20</v>
      </c>
      <c r="G429" s="79" t="s">
        <v>1499</v>
      </c>
      <c r="H429" s="27" t="s">
        <v>1500</v>
      </c>
      <c r="I429" s="27">
        <v>13543400127</v>
      </c>
      <c r="J429" s="27"/>
      <c r="K429" s="27"/>
      <c r="L429" s="27"/>
      <c r="M429" s="27"/>
    </row>
    <row r="430" ht="85.5" spans="1:13">
      <c r="A430" s="145"/>
      <c r="B430" s="140"/>
      <c r="C430" s="53"/>
      <c r="D430" s="53"/>
      <c r="E430" s="27" t="s">
        <v>1501</v>
      </c>
      <c r="F430" s="41">
        <v>3</v>
      </c>
      <c r="G430" s="79" t="s">
        <v>1502</v>
      </c>
      <c r="H430" s="27"/>
      <c r="I430" s="27"/>
      <c r="J430" s="27"/>
      <c r="K430" s="27"/>
      <c r="L430" s="27"/>
      <c r="M430" s="27"/>
    </row>
    <row r="431" customHeight="1" spans="1:13">
      <c r="A431" s="145"/>
      <c r="B431" s="140"/>
      <c r="C431" s="53"/>
      <c r="D431" s="53"/>
      <c r="E431" s="27" t="s">
        <v>1071</v>
      </c>
      <c r="F431" s="41">
        <v>5</v>
      </c>
      <c r="G431" s="79" t="s">
        <v>1503</v>
      </c>
      <c r="H431" s="27"/>
      <c r="I431" s="27"/>
      <c r="J431" s="27"/>
      <c r="K431" s="27"/>
      <c r="L431" s="27"/>
      <c r="M431" s="27"/>
    </row>
    <row r="432" ht="57" spans="1:13">
      <c r="A432" s="145"/>
      <c r="B432" s="140"/>
      <c r="C432" s="53"/>
      <c r="D432" s="53"/>
      <c r="E432" s="27" t="s">
        <v>1504</v>
      </c>
      <c r="F432" s="41">
        <v>5</v>
      </c>
      <c r="G432" s="79" t="s">
        <v>1505</v>
      </c>
      <c r="H432" s="27"/>
      <c r="I432" s="27"/>
      <c r="J432" s="27"/>
      <c r="K432" s="27"/>
      <c r="L432" s="27"/>
      <c r="M432" s="27"/>
    </row>
    <row r="433" ht="57" spans="1:13">
      <c r="A433" s="145"/>
      <c r="B433" s="140"/>
      <c r="C433" s="53"/>
      <c r="D433" s="53"/>
      <c r="E433" s="27" t="s">
        <v>1013</v>
      </c>
      <c r="F433" s="41">
        <v>3</v>
      </c>
      <c r="G433" s="79" t="s">
        <v>1506</v>
      </c>
      <c r="H433" s="27"/>
      <c r="I433" s="27"/>
      <c r="J433" s="27"/>
      <c r="K433" s="27"/>
      <c r="L433" s="27"/>
      <c r="M433" s="27"/>
    </row>
    <row r="434" ht="57" spans="1:13">
      <c r="A434" s="145"/>
      <c r="B434" s="140"/>
      <c r="C434" s="53"/>
      <c r="D434" s="53"/>
      <c r="E434" s="27" t="s">
        <v>1027</v>
      </c>
      <c r="F434" s="41">
        <v>10</v>
      </c>
      <c r="G434" s="79" t="s">
        <v>1507</v>
      </c>
      <c r="H434" s="27"/>
      <c r="I434" s="27"/>
      <c r="J434" s="27"/>
      <c r="K434" s="27"/>
      <c r="L434" s="27"/>
      <c r="M434" s="27"/>
    </row>
    <row r="435" ht="57" spans="1:13">
      <c r="A435" s="146"/>
      <c r="B435" s="142"/>
      <c r="C435" s="54"/>
      <c r="D435" s="54"/>
      <c r="E435" s="27" t="s">
        <v>1430</v>
      </c>
      <c r="F435" s="41">
        <v>3</v>
      </c>
      <c r="G435" s="79" t="s">
        <v>1508</v>
      </c>
      <c r="H435" s="27"/>
      <c r="I435" s="27"/>
      <c r="J435" s="27"/>
      <c r="K435" s="27"/>
      <c r="L435" s="27"/>
      <c r="M435" s="27"/>
    </row>
    <row r="436" customHeight="1" spans="1:13">
      <c r="A436" s="144">
        <v>142</v>
      </c>
      <c r="B436" s="138" t="s">
        <v>1509</v>
      </c>
      <c r="C436" s="52" t="s">
        <v>1510</v>
      </c>
      <c r="D436" s="52"/>
      <c r="E436" s="27" t="s">
        <v>1511</v>
      </c>
      <c r="F436" s="41"/>
      <c r="G436" s="79" t="s">
        <v>1512</v>
      </c>
      <c r="H436" s="27" t="s">
        <v>1513</v>
      </c>
      <c r="I436" s="27">
        <v>15019107877</v>
      </c>
      <c r="J436" s="27"/>
      <c r="K436" s="27"/>
      <c r="L436" s="27"/>
      <c r="M436" s="27"/>
    </row>
    <row r="437" customHeight="1" spans="1:13">
      <c r="A437" s="145"/>
      <c r="B437" s="140"/>
      <c r="C437" s="53"/>
      <c r="D437" s="53"/>
      <c r="E437" s="27" t="s">
        <v>1514</v>
      </c>
      <c r="F437" s="41"/>
      <c r="G437" s="79" t="s">
        <v>1512</v>
      </c>
      <c r="H437" s="27"/>
      <c r="I437" s="27"/>
      <c r="J437" s="27"/>
      <c r="K437" s="27"/>
      <c r="L437" s="27"/>
      <c r="M437" s="27"/>
    </row>
    <row r="438" customHeight="1" spans="1:13">
      <c r="A438" s="145"/>
      <c r="B438" s="140"/>
      <c r="C438" s="53"/>
      <c r="D438" s="53"/>
      <c r="E438" s="27" t="s">
        <v>1515</v>
      </c>
      <c r="F438" s="41"/>
      <c r="G438" s="79" t="s">
        <v>1512</v>
      </c>
      <c r="H438" s="27"/>
      <c r="I438" s="27"/>
      <c r="J438" s="27"/>
      <c r="K438" s="27"/>
      <c r="L438" s="27"/>
      <c r="M438" s="27"/>
    </row>
    <row r="439" customHeight="1" spans="1:13">
      <c r="A439" s="145"/>
      <c r="B439" s="140"/>
      <c r="C439" s="53"/>
      <c r="D439" s="53"/>
      <c r="E439" s="27" t="s">
        <v>1516</v>
      </c>
      <c r="F439" s="41"/>
      <c r="G439" s="79" t="s">
        <v>1517</v>
      </c>
      <c r="H439" s="27"/>
      <c r="I439" s="27"/>
      <c r="J439" s="27"/>
      <c r="K439" s="27"/>
      <c r="L439" s="27"/>
      <c r="M439" s="27"/>
    </row>
    <row r="440" customHeight="1" spans="1:13">
      <c r="A440" s="146"/>
      <c r="B440" s="142"/>
      <c r="C440" s="54"/>
      <c r="D440" s="54"/>
      <c r="E440" s="27" t="s">
        <v>1518</v>
      </c>
      <c r="F440" s="41"/>
      <c r="G440" s="79" t="s">
        <v>1517</v>
      </c>
      <c r="H440" s="27"/>
      <c r="I440" s="27"/>
      <c r="J440" s="27"/>
      <c r="K440" s="27"/>
      <c r="L440" s="27"/>
      <c r="M440" s="27"/>
    </row>
    <row r="441" ht="57" spans="1:13">
      <c r="A441" s="52">
        <v>143</v>
      </c>
      <c r="B441" s="138" t="s">
        <v>1519</v>
      </c>
      <c r="C441" s="46" t="s">
        <v>1520</v>
      </c>
      <c r="D441" s="52">
        <v>30</v>
      </c>
      <c r="E441" s="27" t="s">
        <v>992</v>
      </c>
      <c r="F441" s="41">
        <v>20</v>
      </c>
      <c r="G441" s="79" t="s">
        <v>1521</v>
      </c>
      <c r="H441" s="27" t="s">
        <v>1522</v>
      </c>
      <c r="I441" s="27">
        <v>15217552098</v>
      </c>
      <c r="J441" s="27"/>
      <c r="K441" s="27"/>
      <c r="L441" s="27"/>
      <c r="M441" s="27"/>
    </row>
    <row r="442" ht="57" spans="1:13">
      <c r="A442" s="54"/>
      <c r="B442" s="142"/>
      <c r="C442" s="48"/>
      <c r="D442" s="54"/>
      <c r="E442" s="27" t="s">
        <v>1523</v>
      </c>
      <c r="F442" s="41">
        <v>10</v>
      </c>
      <c r="G442" s="79" t="s">
        <v>1524</v>
      </c>
      <c r="H442" s="27"/>
      <c r="I442" s="27"/>
      <c r="J442" s="27"/>
      <c r="K442" s="27"/>
      <c r="L442" s="27"/>
      <c r="M442" s="27"/>
    </row>
    <row r="443" customHeight="1" spans="1:13">
      <c r="A443" s="52">
        <v>144</v>
      </c>
      <c r="B443" s="138" t="s">
        <v>1525</v>
      </c>
      <c r="C443" s="46" t="s">
        <v>1526</v>
      </c>
      <c r="D443" s="52">
        <v>56</v>
      </c>
      <c r="E443" s="27" t="s">
        <v>1527</v>
      </c>
      <c r="F443" s="41">
        <v>10</v>
      </c>
      <c r="G443" s="147" t="s">
        <v>1528</v>
      </c>
      <c r="H443" s="27" t="s">
        <v>1529</v>
      </c>
      <c r="I443" s="27">
        <v>15302207157</v>
      </c>
      <c r="J443" s="27"/>
      <c r="K443" s="27"/>
      <c r="L443" s="27"/>
      <c r="M443" s="27"/>
    </row>
    <row r="444" customHeight="1" spans="1:13">
      <c r="A444" s="53"/>
      <c r="B444" s="140"/>
      <c r="C444" s="47"/>
      <c r="D444" s="53"/>
      <c r="E444" s="27" t="s">
        <v>1530</v>
      </c>
      <c r="F444" s="41">
        <v>9</v>
      </c>
      <c r="G444" s="148"/>
      <c r="H444" s="27"/>
      <c r="I444" s="27"/>
      <c r="J444" s="27"/>
      <c r="K444" s="27"/>
      <c r="L444" s="27"/>
      <c r="M444" s="27"/>
    </row>
    <row r="445" customHeight="1" spans="1:13">
      <c r="A445" s="53"/>
      <c r="B445" s="140"/>
      <c r="C445" s="47"/>
      <c r="D445" s="53"/>
      <c r="E445" s="27" t="s">
        <v>1531</v>
      </c>
      <c r="F445" s="41">
        <v>8</v>
      </c>
      <c r="G445" s="148"/>
      <c r="H445" s="27"/>
      <c r="I445" s="27"/>
      <c r="J445" s="27"/>
      <c r="K445" s="27"/>
      <c r="L445" s="27"/>
      <c r="M445" s="27"/>
    </row>
    <row r="446" customHeight="1" spans="1:13">
      <c r="A446" s="53"/>
      <c r="B446" s="140"/>
      <c r="C446" s="47"/>
      <c r="D446" s="53"/>
      <c r="E446" s="27" t="s">
        <v>1532</v>
      </c>
      <c r="F446" s="41">
        <v>5</v>
      </c>
      <c r="G446" s="148"/>
      <c r="H446" s="27"/>
      <c r="I446" s="27"/>
      <c r="J446" s="27"/>
      <c r="K446" s="27"/>
      <c r="L446" s="27"/>
      <c r="M446" s="27"/>
    </row>
    <row r="447" customHeight="1" spans="1:13">
      <c r="A447" s="53"/>
      <c r="B447" s="140"/>
      <c r="C447" s="47"/>
      <c r="D447" s="53"/>
      <c r="E447" s="27" t="s">
        <v>1533</v>
      </c>
      <c r="F447" s="41">
        <v>9</v>
      </c>
      <c r="G447" s="149"/>
      <c r="H447" s="27"/>
      <c r="I447" s="27"/>
      <c r="J447" s="27"/>
      <c r="K447" s="27"/>
      <c r="L447" s="27"/>
      <c r="M447" s="27"/>
    </row>
    <row r="448" customHeight="1" spans="1:13">
      <c r="A448" s="53"/>
      <c r="B448" s="140"/>
      <c r="C448" s="47"/>
      <c r="D448" s="53"/>
      <c r="E448" s="27" t="s">
        <v>446</v>
      </c>
      <c r="F448" s="41">
        <v>15</v>
      </c>
      <c r="G448" s="79" t="s">
        <v>1534</v>
      </c>
      <c r="H448" s="27"/>
      <c r="I448" s="27"/>
      <c r="J448" s="27"/>
      <c r="K448" s="27"/>
      <c r="L448" s="27"/>
      <c r="M448" s="27"/>
    </row>
    <row r="449" ht="57" spans="1:13">
      <c r="A449" s="52">
        <v>145</v>
      </c>
      <c r="B449" s="138" t="s">
        <v>1535</v>
      </c>
      <c r="C449" s="52" t="s">
        <v>1536</v>
      </c>
      <c r="D449" s="52">
        <v>80</v>
      </c>
      <c r="E449" s="27" t="s">
        <v>1537</v>
      </c>
      <c r="F449" s="41">
        <v>20</v>
      </c>
      <c r="G449" s="79" t="s">
        <v>1538</v>
      </c>
      <c r="H449" s="27" t="s">
        <v>1539</v>
      </c>
      <c r="I449" s="27">
        <v>15013008453</v>
      </c>
      <c r="J449" s="27"/>
      <c r="K449" s="27"/>
      <c r="L449" s="27"/>
      <c r="M449" s="27"/>
    </row>
    <row r="450" ht="57" spans="1:13">
      <c r="A450" s="53"/>
      <c r="B450" s="140"/>
      <c r="C450" s="53"/>
      <c r="D450" s="53"/>
      <c r="E450" s="27" t="s">
        <v>1540</v>
      </c>
      <c r="F450" s="41">
        <v>20</v>
      </c>
      <c r="G450" s="79" t="s">
        <v>1541</v>
      </c>
      <c r="H450" s="27"/>
      <c r="I450" s="27"/>
      <c r="J450" s="27"/>
      <c r="K450" s="27"/>
      <c r="L450" s="27"/>
      <c r="M450" s="27"/>
    </row>
    <row r="451" customHeight="1" spans="1:13">
      <c r="A451" s="53"/>
      <c r="B451" s="140"/>
      <c r="C451" s="53"/>
      <c r="D451" s="53"/>
      <c r="E451" s="27" t="s">
        <v>1542</v>
      </c>
      <c r="F451" s="41">
        <v>20</v>
      </c>
      <c r="G451" s="79" t="s">
        <v>1543</v>
      </c>
      <c r="H451" s="27"/>
      <c r="I451" s="27"/>
      <c r="J451" s="27"/>
      <c r="K451" s="27"/>
      <c r="L451" s="27"/>
      <c r="M451" s="27"/>
    </row>
    <row r="452" ht="42.75" spans="1:13">
      <c r="A452" s="53"/>
      <c r="B452" s="140"/>
      <c r="C452" s="53"/>
      <c r="D452" s="53"/>
      <c r="E452" s="27" t="s">
        <v>1544</v>
      </c>
      <c r="F452" s="41">
        <v>5</v>
      </c>
      <c r="G452" s="79" t="s">
        <v>1545</v>
      </c>
      <c r="H452" s="27"/>
      <c r="I452" s="27"/>
      <c r="J452" s="27"/>
      <c r="K452" s="27"/>
      <c r="L452" s="27"/>
      <c r="M452" s="27"/>
    </row>
    <row r="453" ht="57" spans="1:13">
      <c r="A453" s="53"/>
      <c r="B453" s="140"/>
      <c r="C453" s="53"/>
      <c r="D453" s="53"/>
      <c r="E453" s="27" t="s">
        <v>1546</v>
      </c>
      <c r="F453" s="41">
        <v>5</v>
      </c>
      <c r="G453" s="79" t="s">
        <v>1547</v>
      </c>
      <c r="H453" s="27"/>
      <c r="I453" s="27"/>
      <c r="J453" s="27"/>
      <c r="K453" s="27"/>
      <c r="L453" s="27"/>
      <c r="M453" s="27"/>
    </row>
    <row r="454" ht="99.75" spans="1:13">
      <c r="A454" s="53"/>
      <c r="B454" s="140"/>
      <c r="C454" s="53"/>
      <c r="D454" s="53"/>
      <c r="E454" s="27" t="s">
        <v>1548</v>
      </c>
      <c r="F454" s="41">
        <v>5</v>
      </c>
      <c r="G454" s="79" t="s">
        <v>1549</v>
      </c>
      <c r="H454" s="27"/>
      <c r="I454" s="27"/>
      <c r="J454" s="27"/>
      <c r="K454" s="27"/>
      <c r="L454" s="27"/>
      <c r="M454" s="27"/>
    </row>
    <row r="455" ht="128.25" spans="1:13">
      <c r="A455" s="54"/>
      <c r="B455" s="142"/>
      <c r="C455" s="54"/>
      <c r="D455" s="54"/>
      <c r="E455" s="27" t="s">
        <v>1550</v>
      </c>
      <c r="F455" s="41">
        <v>5</v>
      </c>
      <c r="G455" s="79" t="s">
        <v>1551</v>
      </c>
      <c r="H455" s="27"/>
      <c r="I455" s="27"/>
      <c r="J455" s="27"/>
      <c r="K455" s="27"/>
      <c r="L455" s="27"/>
      <c r="M455" s="27"/>
    </row>
    <row r="456" customHeight="1" spans="1:13">
      <c r="A456" s="27"/>
      <c r="B456" s="41" t="s">
        <v>1552</v>
      </c>
      <c r="C456" s="41" t="s">
        <v>1553</v>
      </c>
      <c r="D456" s="27">
        <v>80</v>
      </c>
      <c r="E456" s="151" t="s">
        <v>576</v>
      </c>
      <c r="F456" s="151">
        <v>30</v>
      </c>
      <c r="G456" s="151" t="s">
        <v>1554</v>
      </c>
      <c r="H456" s="162" t="s">
        <v>1555</v>
      </c>
      <c r="I456" s="164">
        <v>15172032906</v>
      </c>
      <c r="J456" s="27"/>
      <c r="K456" s="27"/>
      <c r="L456" s="27"/>
      <c r="M456" s="27"/>
    </row>
    <row r="457" customHeight="1" spans="1:13">
      <c r="A457" s="27"/>
      <c r="B457" s="41"/>
      <c r="C457" s="41"/>
      <c r="D457" s="27"/>
      <c r="E457" s="151" t="s">
        <v>639</v>
      </c>
      <c r="F457" s="151">
        <v>15</v>
      </c>
      <c r="G457" s="151" t="s">
        <v>1554</v>
      </c>
      <c r="H457" s="27"/>
      <c r="I457" s="27"/>
      <c r="J457" s="27"/>
      <c r="K457" s="27"/>
      <c r="L457" s="27"/>
      <c r="M457" s="27"/>
    </row>
    <row r="458" customHeight="1" spans="1:13">
      <c r="A458" s="27"/>
      <c r="B458" s="41"/>
      <c r="C458" s="41"/>
      <c r="D458" s="27"/>
      <c r="E458" s="151" t="s">
        <v>1556</v>
      </c>
      <c r="F458" s="151">
        <v>20</v>
      </c>
      <c r="G458" s="151" t="s">
        <v>1557</v>
      </c>
      <c r="H458" s="27"/>
      <c r="I458" s="27"/>
      <c r="J458" s="27"/>
      <c r="K458" s="27"/>
      <c r="L458" s="27"/>
      <c r="M458" s="27"/>
    </row>
    <row r="459" customHeight="1" spans="1:13">
      <c r="A459" s="27"/>
      <c r="B459" s="41"/>
      <c r="C459" s="41"/>
      <c r="D459" s="27"/>
      <c r="E459" s="151" t="s">
        <v>920</v>
      </c>
      <c r="F459" s="151">
        <v>10</v>
      </c>
      <c r="G459" s="151" t="s">
        <v>1554</v>
      </c>
      <c r="H459" s="27"/>
      <c r="I459" s="27"/>
      <c r="J459" s="27"/>
      <c r="K459" s="27"/>
      <c r="L459" s="27"/>
      <c r="M459" s="27"/>
    </row>
    <row r="460" customHeight="1" spans="1:13">
      <c r="A460" s="27"/>
      <c r="B460" s="41"/>
      <c r="C460" s="41"/>
      <c r="D460" s="27"/>
      <c r="E460" s="151" t="s">
        <v>1558</v>
      </c>
      <c r="F460" s="151">
        <v>5</v>
      </c>
      <c r="G460" s="151" t="s">
        <v>1559</v>
      </c>
      <c r="H460" s="27"/>
      <c r="I460" s="27"/>
      <c r="J460" s="27"/>
      <c r="K460" s="27"/>
      <c r="L460" s="27"/>
      <c r="M460" s="27"/>
    </row>
    <row r="461" customHeight="1" spans="1:13">
      <c r="A461" s="27"/>
      <c r="B461" s="41" t="s">
        <v>1560</v>
      </c>
      <c r="C461" s="27" t="s">
        <v>1561</v>
      </c>
      <c r="D461" s="27">
        <v>40</v>
      </c>
      <c r="E461" s="150" t="s">
        <v>1562</v>
      </c>
      <c r="F461" s="41">
        <v>5</v>
      </c>
      <c r="G461" s="150" t="s">
        <v>1563</v>
      </c>
      <c r="H461" s="27" t="s">
        <v>1564</v>
      </c>
      <c r="I461" s="27">
        <v>18608687816</v>
      </c>
      <c r="J461" s="27"/>
      <c r="K461" s="27"/>
      <c r="L461" s="27"/>
      <c r="M461" s="27"/>
    </row>
    <row r="462" customHeight="1" spans="1:13">
      <c r="A462" s="27"/>
      <c r="B462" s="41"/>
      <c r="C462" s="27"/>
      <c r="D462" s="27"/>
      <c r="E462" s="151" t="s">
        <v>1565</v>
      </c>
      <c r="F462" s="41">
        <v>5</v>
      </c>
      <c r="G462" s="152" t="s">
        <v>1566</v>
      </c>
      <c r="H462" s="27"/>
      <c r="I462" s="27"/>
      <c r="J462" s="27"/>
      <c r="K462" s="27"/>
      <c r="L462" s="27"/>
      <c r="M462" s="27"/>
    </row>
    <row r="463" customHeight="1" spans="1:13">
      <c r="A463" s="27"/>
      <c r="B463" s="41"/>
      <c r="C463" s="27"/>
      <c r="D463" s="27"/>
      <c r="E463" s="151" t="s">
        <v>581</v>
      </c>
      <c r="F463" s="41">
        <v>5</v>
      </c>
      <c r="G463" s="150" t="s">
        <v>1567</v>
      </c>
      <c r="H463" s="27"/>
      <c r="I463" s="27"/>
      <c r="J463" s="27"/>
      <c r="K463" s="27"/>
      <c r="L463" s="27"/>
      <c r="M463" s="27"/>
    </row>
    <row r="464" customHeight="1" spans="1:13">
      <c r="A464" s="27"/>
      <c r="B464" s="41"/>
      <c r="C464" s="27"/>
      <c r="D464" s="27"/>
      <c r="E464" s="151" t="s">
        <v>1568</v>
      </c>
      <c r="F464" s="41">
        <v>5</v>
      </c>
      <c r="G464" s="150" t="s">
        <v>1569</v>
      </c>
      <c r="H464" s="27"/>
      <c r="I464" s="27"/>
      <c r="J464" s="27"/>
      <c r="K464" s="27"/>
      <c r="L464" s="27"/>
      <c r="M464" s="27"/>
    </row>
    <row r="465" customHeight="1" spans="1:13">
      <c r="A465" s="27"/>
      <c r="B465" s="41"/>
      <c r="C465" s="27"/>
      <c r="D465" s="27"/>
      <c r="E465" s="151" t="s">
        <v>1268</v>
      </c>
      <c r="F465" s="41">
        <v>20</v>
      </c>
      <c r="G465" s="150" t="s">
        <v>1570</v>
      </c>
      <c r="H465" s="27"/>
      <c r="I465" s="27"/>
      <c r="J465" s="27"/>
      <c r="K465" s="27"/>
      <c r="L465" s="27"/>
      <c r="M465" s="27"/>
    </row>
    <row r="466" customHeight="1" spans="1:13">
      <c r="A466" s="27"/>
      <c r="B466" s="41" t="s">
        <v>1571</v>
      </c>
      <c r="C466" s="27" t="s">
        <v>1572</v>
      </c>
      <c r="D466" s="27">
        <v>120</v>
      </c>
      <c r="E466" s="153" t="s">
        <v>1573</v>
      </c>
      <c r="F466" s="41">
        <v>100</v>
      </c>
      <c r="G466" s="152" t="s">
        <v>1574</v>
      </c>
      <c r="H466" s="163" t="s">
        <v>1575</v>
      </c>
      <c r="I466" s="27">
        <v>13971757140</v>
      </c>
      <c r="J466" s="27"/>
      <c r="K466" s="27"/>
      <c r="L466" s="27"/>
      <c r="M466" s="27"/>
    </row>
    <row r="467" customHeight="1" spans="1:13">
      <c r="A467" s="27"/>
      <c r="B467" s="41"/>
      <c r="C467" s="27"/>
      <c r="D467" s="27"/>
      <c r="E467" s="154" t="s">
        <v>1576</v>
      </c>
      <c r="F467" s="41">
        <v>10</v>
      </c>
      <c r="G467" s="150" t="s">
        <v>1577</v>
      </c>
      <c r="H467" s="27"/>
      <c r="I467" s="27"/>
      <c r="J467" s="27"/>
      <c r="K467" s="27"/>
      <c r="L467" s="27"/>
      <c r="M467" s="27"/>
    </row>
    <row r="468" customHeight="1" spans="1:13">
      <c r="A468" s="27"/>
      <c r="B468" s="41"/>
      <c r="C468" s="27"/>
      <c r="D468" s="27"/>
      <c r="E468" s="154" t="s">
        <v>1578</v>
      </c>
      <c r="F468" s="41">
        <v>10</v>
      </c>
      <c r="G468" s="150" t="s">
        <v>1579</v>
      </c>
      <c r="H468" s="27"/>
      <c r="I468" s="27"/>
      <c r="J468" s="27"/>
      <c r="K468" s="27"/>
      <c r="L468" s="27"/>
      <c r="M468" s="27"/>
    </row>
    <row r="469" customHeight="1" spans="1:13">
      <c r="A469" s="27"/>
      <c r="B469" s="41" t="s">
        <v>1580</v>
      </c>
      <c r="C469" s="27" t="s">
        <v>1581</v>
      </c>
      <c r="D469" s="27">
        <v>28</v>
      </c>
      <c r="E469" s="155" t="s">
        <v>1582</v>
      </c>
      <c r="F469" s="41">
        <v>8</v>
      </c>
      <c r="G469" s="152" t="s">
        <v>1583</v>
      </c>
      <c r="H469" s="27" t="s">
        <v>1584</v>
      </c>
      <c r="I469" s="27">
        <v>18319057670</v>
      </c>
      <c r="J469" s="27"/>
      <c r="K469" s="27"/>
      <c r="L469" s="27"/>
      <c r="M469" s="27"/>
    </row>
    <row r="470" customHeight="1" spans="1:13">
      <c r="A470" s="27"/>
      <c r="B470" s="41"/>
      <c r="C470" s="27"/>
      <c r="D470" s="27"/>
      <c r="E470" s="155" t="s">
        <v>1585</v>
      </c>
      <c r="F470" s="41">
        <v>20</v>
      </c>
      <c r="G470" s="156" t="s">
        <v>1586</v>
      </c>
      <c r="H470" s="27"/>
      <c r="I470" s="27"/>
      <c r="J470" s="27"/>
      <c r="K470" s="27"/>
      <c r="L470" s="27"/>
      <c r="M470" s="27"/>
    </row>
    <row r="471" customHeight="1" spans="1:13">
      <c r="A471" s="27"/>
      <c r="B471" s="41"/>
      <c r="C471" s="27"/>
      <c r="D471" s="27"/>
      <c r="E471" s="155" t="s">
        <v>778</v>
      </c>
      <c r="F471" s="41"/>
      <c r="G471" s="156" t="s">
        <v>1587</v>
      </c>
      <c r="H471" s="27"/>
      <c r="I471" s="27"/>
      <c r="J471" s="27"/>
      <c r="K471" s="27"/>
      <c r="L471" s="27"/>
      <c r="M471" s="27"/>
    </row>
    <row r="472" customHeight="1" spans="1:13">
      <c r="A472" s="27"/>
      <c r="B472" s="41"/>
      <c r="C472" s="27"/>
      <c r="D472" s="27"/>
      <c r="E472" s="155" t="s">
        <v>968</v>
      </c>
      <c r="F472" s="41"/>
      <c r="G472" s="156" t="s">
        <v>1586</v>
      </c>
      <c r="H472" s="27"/>
      <c r="I472" s="27"/>
      <c r="J472" s="27"/>
      <c r="K472" s="27"/>
      <c r="L472" s="27"/>
      <c r="M472" s="27"/>
    </row>
  </sheetData>
  <autoFilter ref="A2:N472">
    <extLst/>
  </autoFilter>
  <mergeCells count="393">
    <mergeCell ref="A1:M1"/>
    <mergeCell ref="A3:A4"/>
    <mergeCell ref="A5:A14"/>
    <mergeCell ref="A15:A18"/>
    <mergeCell ref="A19:A20"/>
    <mergeCell ref="A21:A24"/>
    <mergeCell ref="A25:A26"/>
    <mergeCell ref="A27:A30"/>
    <mergeCell ref="A32:A33"/>
    <mergeCell ref="A34:A35"/>
    <mergeCell ref="A36:A48"/>
    <mergeCell ref="A50:A53"/>
    <mergeCell ref="A54:A55"/>
    <mergeCell ref="A56:A59"/>
    <mergeCell ref="A60:A67"/>
    <mergeCell ref="A69:A78"/>
    <mergeCell ref="A79:A80"/>
    <mergeCell ref="A81:A83"/>
    <mergeCell ref="A84:A85"/>
    <mergeCell ref="A86:A88"/>
    <mergeCell ref="A89:A90"/>
    <mergeCell ref="A91:A93"/>
    <mergeCell ref="A94:A97"/>
    <mergeCell ref="A99:A100"/>
    <mergeCell ref="A101:A102"/>
    <mergeCell ref="A106:A108"/>
    <mergeCell ref="A111:A112"/>
    <mergeCell ref="A113:A117"/>
    <mergeCell ref="A118:A120"/>
    <mergeCell ref="A121:A123"/>
    <mergeCell ref="A124:A127"/>
    <mergeCell ref="A128:A129"/>
    <mergeCell ref="A130:A132"/>
    <mergeCell ref="A133:A137"/>
    <mergeCell ref="A139:A140"/>
    <mergeCell ref="A141:A160"/>
    <mergeCell ref="A162:A166"/>
    <mergeCell ref="A169:A178"/>
    <mergeCell ref="A179:A192"/>
    <mergeCell ref="A194:A197"/>
    <mergeCell ref="A198:A204"/>
    <mergeCell ref="A205:A208"/>
    <mergeCell ref="A209:A210"/>
    <mergeCell ref="A213:A217"/>
    <mergeCell ref="A218:A221"/>
    <mergeCell ref="A222:A223"/>
    <mergeCell ref="A226:A228"/>
    <mergeCell ref="A229:A231"/>
    <mergeCell ref="A232:A234"/>
    <mergeCell ref="A235:A236"/>
    <mergeCell ref="A238:A240"/>
    <mergeCell ref="A242:A247"/>
    <mergeCell ref="A249:A253"/>
    <mergeCell ref="A254:A256"/>
    <mergeCell ref="A257:A259"/>
    <mergeCell ref="A260:A264"/>
    <mergeCell ref="A267:A270"/>
    <mergeCell ref="A271:A275"/>
    <mergeCell ref="A277:A278"/>
    <mergeCell ref="A279:A280"/>
    <mergeCell ref="A281:A284"/>
    <mergeCell ref="A285:A286"/>
    <mergeCell ref="A288:A290"/>
    <mergeCell ref="A293:A295"/>
    <mergeCell ref="A296:A297"/>
    <mergeCell ref="A303:A306"/>
    <mergeCell ref="A307:A309"/>
    <mergeCell ref="A310:A313"/>
    <mergeCell ref="A314:A315"/>
    <mergeCell ref="A316:A323"/>
    <mergeCell ref="A324:A327"/>
    <mergeCell ref="A331:A333"/>
    <mergeCell ref="A335:A337"/>
    <mergeCell ref="A338:A340"/>
    <mergeCell ref="A341:A348"/>
    <mergeCell ref="A349:A353"/>
    <mergeCell ref="A354:A356"/>
    <mergeCell ref="A357:A361"/>
    <mergeCell ref="A362:A366"/>
    <mergeCell ref="A368:A369"/>
    <mergeCell ref="A370:A373"/>
    <mergeCell ref="A374:A385"/>
    <mergeCell ref="A386:A389"/>
    <mergeCell ref="A390:A392"/>
    <mergeCell ref="A394:A396"/>
    <mergeCell ref="A397:A403"/>
    <mergeCell ref="A404:A416"/>
    <mergeCell ref="A417:A422"/>
    <mergeCell ref="A423:A428"/>
    <mergeCell ref="A429:A435"/>
    <mergeCell ref="A436:A440"/>
    <mergeCell ref="A441:A442"/>
    <mergeCell ref="A443:A448"/>
    <mergeCell ref="A449:A455"/>
    <mergeCell ref="A456:A460"/>
    <mergeCell ref="A461:A465"/>
    <mergeCell ref="A466:A468"/>
    <mergeCell ref="A469:A472"/>
    <mergeCell ref="B3:B4"/>
    <mergeCell ref="B5:B14"/>
    <mergeCell ref="B15:B18"/>
    <mergeCell ref="B19:B20"/>
    <mergeCell ref="B21:B24"/>
    <mergeCell ref="B25:B26"/>
    <mergeCell ref="B27:B30"/>
    <mergeCell ref="B32:B33"/>
    <mergeCell ref="B34:B35"/>
    <mergeCell ref="B36:B48"/>
    <mergeCell ref="B50:B53"/>
    <mergeCell ref="B54:B55"/>
    <mergeCell ref="B56:B59"/>
    <mergeCell ref="B60:B67"/>
    <mergeCell ref="B69:B78"/>
    <mergeCell ref="B79:B80"/>
    <mergeCell ref="B81:B83"/>
    <mergeCell ref="B84:B85"/>
    <mergeCell ref="B86:B88"/>
    <mergeCell ref="B89:B90"/>
    <mergeCell ref="B91:B93"/>
    <mergeCell ref="B94:B97"/>
    <mergeCell ref="B99:B100"/>
    <mergeCell ref="B101:B102"/>
    <mergeCell ref="B103:B104"/>
    <mergeCell ref="B106:B108"/>
    <mergeCell ref="B111:B112"/>
    <mergeCell ref="B113:B117"/>
    <mergeCell ref="B118:B120"/>
    <mergeCell ref="B121:B123"/>
    <mergeCell ref="B124:B127"/>
    <mergeCell ref="B128:B129"/>
    <mergeCell ref="B130:B132"/>
    <mergeCell ref="B133:B137"/>
    <mergeCell ref="B139:B140"/>
    <mergeCell ref="B141:B160"/>
    <mergeCell ref="B162:B166"/>
    <mergeCell ref="B169:B178"/>
    <mergeCell ref="B179:B192"/>
    <mergeCell ref="B194:B197"/>
    <mergeCell ref="B198:B204"/>
    <mergeCell ref="B205:B208"/>
    <mergeCell ref="B209:B210"/>
    <mergeCell ref="B213:B217"/>
    <mergeCell ref="B218:B221"/>
    <mergeCell ref="B222:B223"/>
    <mergeCell ref="B226:B228"/>
    <mergeCell ref="B229:B231"/>
    <mergeCell ref="B232:B234"/>
    <mergeCell ref="B235:B236"/>
    <mergeCell ref="B238:B240"/>
    <mergeCell ref="B242:B247"/>
    <mergeCell ref="B249:B253"/>
    <mergeCell ref="B254:B256"/>
    <mergeCell ref="B257:B259"/>
    <mergeCell ref="B260:B264"/>
    <mergeCell ref="B267:B270"/>
    <mergeCell ref="B271:B275"/>
    <mergeCell ref="B277:B278"/>
    <mergeCell ref="B281:B284"/>
    <mergeCell ref="B285:B286"/>
    <mergeCell ref="B288:B290"/>
    <mergeCell ref="B293:B295"/>
    <mergeCell ref="B296:B297"/>
    <mergeCell ref="B303:B306"/>
    <mergeCell ref="B307:B309"/>
    <mergeCell ref="B310:B313"/>
    <mergeCell ref="B314:B315"/>
    <mergeCell ref="B316:B323"/>
    <mergeCell ref="B324:B327"/>
    <mergeCell ref="B331:B333"/>
    <mergeCell ref="B335:B337"/>
    <mergeCell ref="B338:B340"/>
    <mergeCell ref="B341:B348"/>
    <mergeCell ref="B349:B353"/>
    <mergeCell ref="B354:B356"/>
    <mergeCell ref="B357:B361"/>
    <mergeCell ref="B362:B366"/>
    <mergeCell ref="B368:B369"/>
    <mergeCell ref="B370:B373"/>
    <mergeCell ref="B374:B385"/>
    <mergeCell ref="B386:B389"/>
    <mergeCell ref="B390:B392"/>
    <mergeCell ref="B394:B396"/>
    <mergeCell ref="B397:B403"/>
    <mergeCell ref="B404:B416"/>
    <mergeCell ref="B417:B422"/>
    <mergeCell ref="B423:B428"/>
    <mergeCell ref="B429:B435"/>
    <mergeCell ref="B436:B440"/>
    <mergeCell ref="B441:B442"/>
    <mergeCell ref="B443:B448"/>
    <mergeCell ref="B449:B455"/>
    <mergeCell ref="B456:B460"/>
    <mergeCell ref="B461:B465"/>
    <mergeCell ref="B466:B468"/>
    <mergeCell ref="B469:B472"/>
    <mergeCell ref="C3:C4"/>
    <mergeCell ref="C5:C14"/>
    <mergeCell ref="C15:C18"/>
    <mergeCell ref="C19:C20"/>
    <mergeCell ref="C21:C24"/>
    <mergeCell ref="C25:C26"/>
    <mergeCell ref="C27:C30"/>
    <mergeCell ref="C32:C33"/>
    <mergeCell ref="C34:C35"/>
    <mergeCell ref="C36:C48"/>
    <mergeCell ref="C50:C53"/>
    <mergeCell ref="C54:C55"/>
    <mergeCell ref="C56:C59"/>
    <mergeCell ref="C60:C67"/>
    <mergeCell ref="C69:C78"/>
    <mergeCell ref="C79:C80"/>
    <mergeCell ref="C81:C83"/>
    <mergeCell ref="C84:C85"/>
    <mergeCell ref="C86:C88"/>
    <mergeCell ref="C89:C90"/>
    <mergeCell ref="C91:C93"/>
    <mergeCell ref="C94:C97"/>
    <mergeCell ref="C99:C100"/>
    <mergeCell ref="C101:C102"/>
    <mergeCell ref="C103:C104"/>
    <mergeCell ref="C106:C108"/>
    <mergeCell ref="C111:C112"/>
    <mergeCell ref="C113:C117"/>
    <mergeCell ref="C118:C120"/>
    <mergeCell ref="C121:C123"/>
    <mergeCell ref="C124:C127"/>
    <mergeCell ref="C128:C129"/>
    <mergeCell ref="C130:C132"/>
    <mergeCell ref="C133:C137"/>
    <mergeCell ref="C139:C140"/>
    <mergeCell ref="C141:C160"/>
    <mergeCell ref="C162:C166"/>
    <mergeCell ref="C169:C178"/>
    <mergeCell ref="C179:C192"/>
    <mergeCell ref="C194:C197"/>
    <mergeCell ref="C198:C204"/>
    <mergeCell ref="C205:C208"/>
    <mergeCell ref="C209:C210"/>
    <mergeCell ref="C213:C217"/>
    <mergeCell ref="C218:C221"/>
    <mergeCell ref="C222:C223"/>
    <mergeCell ref="C226:C228"/>
    <mergeCell ref="C229:C231"/>
    <mergeCell ref="C232:C234"/>
    <mergeCell ref="C235:C236"/>
    <mergeCell ref="C242:C247"/>
    <mergeCell ref="C249:C253"/>
    <mergeCell ref="C254:C256"/>
    <mergeCell ref="C257:C259"/>
    <mergeCell ref="C260:C264"/>
    <mergeCell ref="C267:C270"/>
    <mergeCell ref="C271:C275"/>
    <mergeCell ref="C277:C278"/>
    <mergeCell ref="C281:C284"/>
    <mergeCell ref="C285:C286"/>
    <mergeCell ref="C288:C290"/>
    <mergeCell ref="C293:C295"/>
    <mergeCell ref="C296:C297"/>
    <mergeCell ref="C303:C306"/>
    <mergeCell ref="C307:C309"/>
    <mergeCell ref="C310:C313"/>
    <mergeCell ref="C314:C315"/>
    <mergeCell ref="C316:C323"/>
    <mergeCell ref="C324:C327"/>
    <mergeCell ref="C331:C333"/>
    <mergeCell ref="C335:C337"/>
    <mergeCell ref="C338:C340"/>
    <mergeCell ref="C341:C348"/>
    <mergeCell ref="C349:C353"/>
    <mergeCell ref="C354:C356"/>
    <mergeCell ref="C357:C361"/>
    <mergeCell ref="C362:C366"/>
    <mergeCell ref="C368:C369"/>
    <mergeCell ref="C370:C373"/>
    <mergeCell ref="C374:C385"/>
    <mergeCell ref="C386:C389"/>
    <mergeCell ref="C390:C392"/>
    <mergeCell ref="C394:C396"/>
    <mergeCell ref="C397:C403"/>
    <mergeCell ref="C404:C405"/>
    <mergeCell ref="C407:C410"/>
    <mergeCell ref="C411:C416"/>
    <mergeCell ref="C417:C422"/>
    <mergeCell ref="C423:C428"/>
    <mergeCell ref="C429:C435"/>
    <mergeCell ref="C436:C440"/>
    <mergeCell ref="C441:C442"/>
    <mergeCell ref="C443:C448"/>
    <mergeCell ref="C449:C455"/>
    <mergeCell ref="C456:C460"/>
    <mergeCell ref="C461:C465"/>
    <mergeCell ref="C466:C468"/>
    <mergeCell ref="C469:C472"/>
    <mergeCell ref="D3:D4"/>
    <mergeCell ref="D5:D14"/>
    <mergeCell ref="D15:D18"/>
    <mergeCell ref="D19:D20"/>
    <mergeCell ref="D21:D24"/>
    <mergeCell ref="D25:D26"/>
    <mergeCell ref="D27:D30"/>
    <mergeCell ref="D32:D33"/>
    <mergeCell ref="D34:D35"/>
    <mergeCell ref="D36:D48"/>
    <mergeCell ref="D50:D53"/>
    <mergeCell ref="D54:D55"/>
    <mergeCell ref="D56:D59"/>
    <mergeCell ref="D60:D67"/>
    <mergeCell ref="D69:D78"/>
    <mergeCell ref="D79:D80"/>
    <mergeCell ref="D81:D83"/>
    <mergeCell ref="D84:D85"/>
    <mergeCell ref="D86:D88"/>
    <mergeCell ref="D89:D90"/>
    <mergeCell ref="D91:D93"/>
    <mergeCell ref="D94:D97"/>
    <mergeCell ref="D99:D100"/>
    <mergeCell ref="D101:D102"/>
    <mergeCell ref="D103:D104"/>
    <mergeCell ref="D106:D108"/>
    <mergeCell ref="D111:D112"/>
    <mergeCell ref="D113:D117"/>
    <mergeCell ref="D118:D120"/>
    <mergeCell ref="D121:D123"/>
    <mergeCell ref="D124:D127"/>
    <mergeCell ref="D128:D129"/>
    <mergeCell ref="D130:D132"/>
    <mergeCell ref="D133:D137"/>
    <mergeCell ref="D139:D140"/>
    <mergeCell ref="D141:D160"/>
    <mergeCell ref="D162:D166"/>
    <mergeCell ref="D169:D178"/>
    <mergeCell ref="D179:D192"/>
    <mergeCell ref="D194:D197"/>
    <mergeCell ref="D198:D204"/>
    <mergeCell ref="D205:D208"/>
    <mergeCell ref="D209:D210"/>
    <mergeCell ref="D213:D217"/>
    <mergeCell ref="D218:D221"/>
    <mergeCell ref="D222:D223"/>
    <mergeCell ref="D226:D228"/>
    <mergeCell ref="D229:D231"/>
    <mergeCell ref="D232:D234"/>
    <mergeCell ref="D235:D236"/>
    <mergeCell ref="D238:D240"/>
    <mergeCell ref="D242:D247"/>
    <mergeCell ref="D249:D253"/>
    <mergeCell ref="D254:D256"/>
    <mergeCell ref="D257:D259"/>
    <mergeCell ref="D260:D264"/>
    <mergeCell ref="D267:D270"/>
    <mergeCell ref="D271:D275"/>
    <mergeCell ref="D277:D278"/>
    <mergeCell ref="D281:D284"/>
    <mergeCell ref="D285:D286"/>
    <mergeCell ref="D288:D290"/>
    <mergeCell ref="D293:D295"/>
    <mergeCell ref="D296:D297"/>
    <mergeCell ref="D303:D306"/>
    <mergeCell ref="D307:D309"/>
    <mergeCell ref="D310:D313"/>
    <mergeCell ref="D314:D315"/>
    <mergeCell ref="D316:D323"/>
    <mergeCell ref="D324:D327"/>
    <mergeCell ref="D331:D333"/>
    <mergeCell ref="D335:D337"/>
    <mergeCell ref="D338:D340"/>
    <mergeCell ref="D341:D348"/>
    <mergeCell ref="D349:D353"/>
    <mergeCell ref="D354:D356"/>
    <mergeCell ref="D357:D361"/>
    <mergeCell ref="D362:D366"/>
    <mergeCell ref="D368:D369"/>
    <mergeCell ref="D370:D373"/>
    <mergeCell ref="D374:D385"/>
    <mergeCell ref="D386:D389"/>
    <mergeCell ref="D390:D392"/>
    <mergeCell ref="D394:D396"/>
    <mergeCell ref="D397:D403"/>
    <mergeCell ref="D404:D405"/>
    <mergeCell ref="D407:D410"/>
    <mergeCell ref="D411:D416"/>
    <mergeCell ref="D417:D422"/>
    <mergeCell ref="D423:D428"/>
    <mergeCell ref="D429:D435"/>
    <mergeCell ref="D436:D440"/>
    <mergeCell ref="D441:D442"/>
    <mergeCell ref="D443:D448"/>
    <mergeCell ref="D449:D455"/>
    <mergeCell ref="D456:D460"/>
    <mergeCell ref="D461:D465"/>
    <mergeCell ref="D466:D468"/>
    <mergeCell ref="D469:D472"/>
    <mergeCell ref="G443:G447"/>
  </mergeCells>
  <conditionalFormatting sqref="B$1:B$1048576">
    <cfRule type="duplicateValues" dxfId="0" priority="2"/>
  </conditionalFormatting>
  <conditionalFormatting sqref="A1:B101 B102 A103:B106 B107:B108 A109:B1048576">
    <cfRule type="duplicateValues" dxfId="0" priority="1"/>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N465"/>
  <sheetViews>
    <sheetView zoomScale="85" zoomScaleNormal="85" workbookViewId="0">
      <pane ySplit="2" topLeftCell="A432" activePane="bottomLeft" state="frozen"/>
      <selection/>
      <selection pane="bottomLeft" activeCell="D141" sqref="D141:D160"/>
    </sheetView>
  </sheetViews>
  <sheetFormatPr defaultColWidth="9" defaultRowHeight="31.5" customHeight="1"/>
  <cols>
    <col min="1" max="1" width="7.75" style="5" customWidth="1"/>
    <col min="2" max="2" width="25" style="4" customWidth="1"/>
    <col min="3" max="3" width="41.75" style="5" customWidth="1"/>
    <col min="4" max="4" width="14.75" style="5" customWidth="1"/>
    <col min="5" max="5" width="23" style="5" customWidth="1"/>
    <col min="6" max="6" width="19.125" style="4" customWidth="1"/>
    <col min="7" max="7" width="68.5" style="55" customWidth="1"/>
    <col min="8" max="8" width="16" style="5" customWidth="1"/>
    <col min="9" max="9" width="24.125" style="5" customWidth="1"/>
    <col min="10" max="10" width="11.75" style="5" customWidth="1"/>
    <col min="11" max="12" width="12.25" style="5" customWidth="1"/>
    <col min="13" max="13" width="35" style="5" customWidth="1"/>
    <col min="14" max="16384" width="9" style="5"/>
  </cols>
  <sheetData>
    <row r="1" customHeight="1" spans="1:13">
      <c r="A1" s="56" t="s">
        <v>367</v>
      </c>
      <c r="B1" s="56"/>
      <c r="C1" s="56"/>
      <c r="D1" s="56"/>
      <c r="E1" s="56"/>
      <c r="F1" s="56"/>
      <c r="G1" s="57"/>
      <c r="H1" s="56"/>
      <c r="I1" s="56"/>
      <c r="J1" s="56"/>
      <c r="K1" s="56"/>
      <c r="L1" s="56"/>
      <c r="M1" s="56"/>
    </row>
    <row r="2" s="1" customFormat="1" customHeight="1" spans="1:13">
      <c r="A2" s="8" t="s">
        <v>2</v>
      </c>
      <c r="B2" s="8" t="s">
        <v>368</v>
      </c>
      <c r="C2" s="8"/>
      <c r="D2" s="8" t="s">
        <v>369</v>
      </c>
      <c r="E2" s="8" t="s">
        <v>370</v>
      </c>
      <c r="F2" s="8" t="s">
        <v>371</v>
      </c>
      <c r="G2" s="8" t="s">
        <v>372</v>
      </c>
      <c r="H2" s="8" t="s">
        <v>1588</v>
      </c>
      <c r="I2" s="8" t="s">
        <v>1589</v>
      </c>
      <c r="J2" s="8" t="s">
        <v>375</v>
      </c>
      <c r="K2" s="8" t="s">
        <v>376</v>
      </c>
      <c r="L2" s="8" t="s">
        <v>377</v>
      </c>
      <c r="M2" s="8" t="s">
        <v>378</v>
      </c>
    </row>
    <row r="3" s="1" customFormat="1" customHeight="1" spans="1:13">
      <c r="A3" s="58">
        <f>ROW()-2</f>
        <v>1</v>
      </c>
      <c r="B3" s="59" t="s">
        <v>379</v>
      </c>
      <c r="C3" s="60" t="s">
        <v>380</v>
      </c>
      <c r="D3" s="58">
        <v>10</v>
      </c>
      <c r="E3" s="11" t="s">
        <v>381</v>
      </c>
      <c r="F3" s="22" t="s">
        <v>382</v>
      </c>
      <c r="G3" s="61" t="s">
        <v>383</v>
      </c>
      <c r="H3" s="10" t="str">
        <f>VLOOKUP(B3,'4.27 (2)'!$B$3:$D$136,2,0)</f>
        <v>李林、陈媛  </v>
      </c>
      <c r="I3" s="23" t="str">
        <f>VLOOKUP(B3,'4.27 (2)'!$B$3:$D$136,3,0)</f>
        <v>李林 ：13312472000 </v>
      </c>
      <c r="J3" s="10" t="s">
        <v>386</v>
      </c>
      <c r="K3" s="10" t="s">
        <v>386</v>
      </c>
      <c r="L3" s="10" t="s">
        <v>386</v>
      </c>
      <c r="M3" s="91" t="s">
        <v>387</v>
      </c>
    </row>
    <row r="4" s="1" customFormat="1" customHeight="1" spans="1:13">
      <c r="A4" s="62"/>
      <c r="B4" s="63"/>
      <c r="C4" s="64"/>
      <c r="D4" s="62"/>
      <c r="E4" s="11" t="s">
        <v>388</v>
      </c>
      <c r="F4" s="22">
        <v>4</v>
      </c>
      <c r="G4" s="61" t="s">
        <v>389</v>
      </c>
      <c r="H4" s="10"/>
      <c r="I4" s="23"/>
      <c r="J4" s="10"/>
      <c r="K4" s="10"/>
      <c r="L4" s="10"/>
      <c r="M4" s="10"/>
    </row>
    <row r="5" s="1" customFormat="1" customHeight="1" spans="1:13">
      <c r="A5" s="58">
        <f>MAX($A$1:A3)+1</f>
        <v>2</v>
      </c>
      <c r="B5" s="65" t="s">
        <v>390</v>
      </c>
      <c r="C5" s="60" t="s">
        <v>391</v>
      </c>
      <c r="D5" s="58">
        <v>49</v>
      </c>
      <c r="E5" s="11" t="s">
        <v>392</v>
      </c>
      <c r="F5" s="22">
        <v>2</v>
      </c>
      <c r="G5" s="61" t="s">
        <v>393</v>
      </c>
      <c r="H5" s="10" t="str">
        <f>VLOOKUP(B5,'4.27 (2)'!$B$3:$D$136,2,0)</f>
        <v>张瑞红</v>
      </c>
      <c r="I5" s="23">
        <f>VLOOKUP(B5,'4.27 (2)'!$B$3:$D$136,3,0)</f>
        <v>13858014198</v>
      </c>
      <c r="J5" s="10" t="s">
        <v>386</v>
      </c>
      <c r="K5" s="10" t="s">
        <v>386</v>
      </c>
      <c r="L5" s="10" t="s">
        <v>386</v>
      </c>
      <c r="M5" s="92" t="s">
        <v>395</v>
      </c>
    </row>
    <row r="6" s="1" customFormat="1" customHeight="1" spans="1:13">
      <c r="A6" s="66"/>
      <c r="B6" s="67"/>
      <c r="C6" s="68"/>
      <c r="D6" s="66"/>
      <c r="E6" s="11" t="s">
        <v>396</v>
      </c>
      <c r="F6" s="22">
        <v>2</v>
      </c>
      <c r="G6" s="61" t="s">
        <v>397</v>
      </c>
      <c r="H6" s="10"/>
      <c r="I6" s="23"/>
      <c r="J6" s="10"/>
      <c r="K6" s="10"/>
      <c r="L6" s="10"/>
      <c r="M6" s="23"/>
    </row>
    <row r="7" s="1" customFormat="1" customHeight="1" spans="1:13">
      <c r="A7" s="66"/>
      <c r="B7" s="67"/>
      <c r="C7" s="68"/>
      <c r="D7" s="66"/>
      <c r="E7" s="11" t="s">
        <v>398</v>
      </c>
      <c r="F7" s="22">
        <v>2</v>
      </c>
      <c r="G7" s="61" t="s">
        <v>399</v>
      </c>
      <c r="H7" s="10"/>
      <c r="I7" s="23"/>
      <c r="J7" s="10"/>
      <c r="K7" s="10"/>
      <c r="L7" s="10"/>
      <c r="M7" s="23"/>
    </row>
    <row r="8" s="1" customFormat="1" customHeight="1" spans="1:13">
      <c r="A8" s="66"/>
      <c r="B8" s="67"/>
      <c r="C8" s="68"/>
      <c r="D8" s="66"/>
      <c r="E8" s="11" t="s">
        <v>400</v>
      </c>
      <c r="F8" s="22">
        <v>2</v>
      </c>
      <c r="G8" s="61" t="s">
        <v>401</v>
      </c>
      <c r="H8" s="10"/>
      <c r="I8" s="23"/>
      <c r="J8" s="10"/>
      <c r="K8" s="10"/>
      <c r="L8" s="10"/>
      <c r="M8" s="23"/>
    </row>
    <row r="9" s="1" customFormat="1" customHeight="1" spans="1:13">
      <c r="A9" s="66"/>
      <c r="B9" s="67"/>
      <c r="C9" s="68"/>
      <c r="D9" s="66"/>
      <c r="E9" s="11" t="s">
        <v>402</v>
      </c>
      <c r="F9" s="22">
        <v>10</v>
      </c>
      <c r="G9" s="61" t="s">
        <v>403</v>
      </c>
      <c r="H9" s="10"/>
      <c r="I9" s="23"/>
      <c r="J9" s="10"/>
      <c r="K9" s="10"/>
      <c r="L9" s="10"/>
      <c r="M9" s="23"/>
    </row>
    <row r="10" s="1" customFormat="1" customHeight="1" spans="1:13">
      <c r="A10" s="66"/>
      <c r="B10" s="67"/>
      <c r="C10" s="68"/>
      <c r="D10" s="66"/>
      <c r="E10" s="11" t="s">
        <v>404</v>
      </c>
      <c r="F10" s="22">
        <v>5</v>
      </c>
      <c r="G10" s="61" t="s">
        <v>405</v>
      </c>
      <c r="H10" s="10"/>
      <c r="I10" s="23"/>
      <c r="J10" s="10"/>
      <c r="K10" s="10"/>
      <c r="L10" s="10"/>
      <c r="M10" s="23"/>
    </row>
    <row r="11" s="1" customFormat="1" customHeight="1" spans="1:13">
      <c r="A11" s="66"/>
      <c r="B11" s="67"/>
      <c r="C11" s="68"/>
      <c r="D11" s="66"/>
      <c r="E11" s="11" t="s">
        <v>406</v>
      </c>
      <c r="F11" s="22">
        <v>10</v>
      </c>
      <c r="G11" s="61" t="s">
        <v>407</v>
      </c>
      <c r="H11" s="10"/>
      <c r="I11" s="23"/>
      <c r="J11" s="10"/>
      <c r="K11" s="10"/>
      <c r="L11" s="10"/>
      <c r="M11" s="23"/>
    </row>
    <row r="12" s="1" customFormat="1" customHeight="1" spans="1:13">
      <c r="A12" s="66"/>
      <c r="B12" s="67"/>
      <c r="C12" s="68"/>
      <c r="D12" s="66"/>
      <c r="E12" s="11" t="s">
        <v>408</v>
      </c>
      <c r="F12" s="22">
        <v>1</v>
      </c>
      <c r="G12" s="61" t="s">
        <v>409</v>
      </c>
      <c r="H12" s="10"/>
      <c r="I12" s="23"/>
      <c r="J12" s="10"/>
      <c r="K12" s="10"/>
      <c r="L12" s="10"/>
      <c r="M12" s="23"/>
    </row>
    <row r="13" s="1" customFormat="1" customHeight="1" spans="1:13">
      <c r="A13" s="66"/>
      <c r="B13" s="67"/>
      <c r="C13" s="68"/>
      <c r="D13" s="66"/>
      <c r="E13" s="11" t="s">
        <v>410</v>
      </c>
      <c r="F13" s="22">
        <v>5</v>
      </c>
      <c r="G13" s="61" t="s">
        <v>411</v>
      </c>
      <c r="H13" s="10"/>
      <c r="I13" s="23"/>
      <c r="J13" s="10"/>
      <c r="K13" s="10"/>
      <c r="L13" s="10"/>
      <c r="M13" s="23"/>
    </row>
    <row r="14" s="1" customFormat="1" customHeight="1" spans="1:13">
      <c r="A14" s="62"/>
      <c r="B14" s="69"/>
      <c r="C14" s="64"/>
      <c r="D14" s="62"/>
      <c r="E14" s="11" t="s">
        <v>412</v>
      </c>
      <c r="F14" s="22">
        <v>10</v>
      </c>
      <c r="G14" s="61" t="s">
        <v>413</v>
      </c>
      <c r="H14" s="10"/>
      <c r="I14" s="23"/>
      <c r="J14" s="10"/>
      <c r="K14" s="10"/>
      <c r="L14" s="10"/>
      <c r="M14" s="23"/>
    </row>
    <row r="15" s="1" customFormat="1" customHeight="1" spans="1:13">
      <c r="A15" s="58">
        <f>MAX($A$1:A13)+1</f>
        <v>3</v>
      </c>
      <c r="B15" s="70" t="s">
        <v>414</v>
      </c>
      <c r="C15" s="60" t="s">
        <v>415</v>
      </c>
      <c r="D15" s="58">
        <v>12</v>
      </c>
      <c r="E15" s="11" t="s">
        <v>416</v>
      </c>
      <c r="F15" s="22">
        <v>2</v>
      </c>
      <c r="G15" s="61" t="s">
        <v>417</v>
      </c>
      <c r="H15" s="10" t="str">
        <f>VLOOKUP(B15,'4.27 (2)'!$B$3:$D$136,2,0)</f>
        <v>章丽君 郭献育</v>
      </c>
      <c r="I15" s="23">
        <f>VLOOKUP(B15,'4.27 (2)'!$B$3:$D$136,3,0)</f>
        <v>15888628809</v>
      </c>
      <c r="J15" s="10" t="s">
        <v>386</v>
      </c>
      <c r="K15" s="10" t="s">
        <v>386</v>
      </c>
      <c r="L15" s="10" t="s">
        <v>386</v>
      </c>
      <c r="M15" s="23" t="s">
        <v>419</v>
      </c>
    </row>
    <row r="16" s="1" customFormat="1" customHeight="1" spans="1:13">
      <c r="A16" s="66"/>
      <c r="B16" s="71"/>
      <c r="C16" s="68"/>
      <c r="D16" s="66"/>
      <c r="E16" s="11" t="s">
        <v>420</v>
      </c>
      <c r="F16" s="22">
        <v>2</v>
      </c>
      <c r="G16" s="61" t="s">
        <v>421</v>
      </c>
      <c r="H16" s="10"/>
      <c r="I16" s="23"/>
      <c r="J16" s="10"/>
      <c r="K16" s="10"/>
      <c r="L16" s="10"/>
      <c r="M16" s="23"/>
    </row>
    <row r="17" s="1" customFormat="1" customHeight="1" spans="1:13">
      <c r="A17" s="66"/>
      <c r="B17" s="71"/>
      <c r="C17" s="68"/>
      <c r="D17" s="66"/>
      <c r="E17" s="11" t="s">
        <v>422</v>
      </c>
      <c r="F17" s="22">
        <v>3</v>
      </c>
      <c r="G17" s="61" t="s">
        <v>423</v>
      </c>
      <c r="H17" s="10"/>
      <c r="I17" s="23"/>
      <c r="J17" s="10"/>
      <c r="K17" s="10"/>
      <c r="L17" s="10"/>
      <c r="M17" s="23"/>
    </row>
    <row r="18" s="1" customFormat="1" customHeight="1" spans="1:13">
      <c r="A18" s="62"/>
      <c r="B18" s="72"/>
      <c r="C18" s="64"/>
      <c r="D18" s="62"/>
      <c r="E18" s="11" t="s">
        <v>424</v>
      </c>
      <c r="F18" s="22">
        <v>5</v>
      </c>
      <c r="G18" s="61" t="s">
        <v>425</v>
      </c>
      <c r="H18" s="10"/>
      <c r="I18" s="23"/>
      <c r="J18" s="10"/>
      <c r="K18" s="10"/>
      <c r="L18" s="10"/>
      <c r="M18" s="23"/>
    </row>
    <row r="19" s="1" customFormat="1" customHeight="1" spans="1:13">
      <c r="A19" s="58">
        <f>MAX($A$1:A17)+1</f>
        <v>4</v>
      </c>
      <c r="B19" s="73" t="s">
        <v>426</v>
      </c>
      <c r="C19" s="73" t="s">
        <v>427</v>
      </c>
      <c r="D19" s="74">
        <v>3</v>
      </c>
      <c r="E19" s="16" t="s">
        <v>428</v>
      </c>
      <c r="F19" s="14">
        <v>2</v>
      </c>
      <c r="G19" s="75" t="s">
        <v>429</v>
      </c>
      <c r="H19" s="10" t="str">
        <f>VLOOKUP(B19,'4.27 (2)'!$B$3:$D$136,2,0)</f>
        <v>史丽</v>
      </c>
      <c r="I19" s="23">
        <f>VLOOKUP(B19,'4.27 (2)'!$B$3:$D$136,3,0)</f>
        <v>13049577365</v>
      </c>
      <c r="J19" s="15" t="s">
        <v>431</v>
      </c>
      <c r="K19" s="15" t="s">
        <v>386</v>
      </c>
      <c r="L19" s="15" t="s">
        <v>431</v>
      </c>
      <c r="M19" s="93" t="s">
        <v>432</v>
      </c>
    </row>
    <row r="20" s="1" customFormat="1" customHeight="1" spans="1:13">
      <c r="A20" s="62"/>
      <c r="B20" s="76"/>
      <c r="C20" s="76"/>
      <c r="D20" s="77"/>
      <c r="E20" s="16" t="s">
        <v>433</v>
      </c>
      <c r="F20" s="14">
        <v>1</v>
      </c>
      <c r="G20" s="75" t="s">
        <v>434</v>
      </c>
      <c r="H20" s="10"/>
      <c r="I20" s="23"/>
      <c r="J20" s="15"/>
      <c r="K20" s="15"/>
      <c r="L20" s="15"/>
      <c r="M20" s="93"/>
    </row>
    <row r="21" s="1" customFormat="1" customHeight="1" spans="1:13">
      <c r="A21" s="58">
        <f>MAX($A$1:A19)+1</f>
        <v>5</v>
      </c>
      <c r="B21" s="70" t="s">
        <v>435</v>
      </c>
      <c r="C21" s="60" t="s">
        <v>436</v>
      </c>
      <c r="D21" s="58">
        <v>16</v>
      </c>
      <c r="E21" s="11" t="s">
        <v>437</v>
      </c>
      <c r="F21" s="22">
        <v>3</v>
      </c>
      <c r="G21" s="61" t="s">
        <v>438</v>
      </c>
      <c r="H21" s="10" t="str">
        <f>VLOOKUP(B21,'4.27 (2)'!$B$3:$D$136,2,0)</f>
        <v>邱竹（2人）</v>
      </c>
      <c r="I21" s="23">
        <f>VLOOKUP(B21,'4.27 (2)'!$B$3:$D$136,3,0)</f>
        <v>18218765866</v>
      </c>
      <c r="J21" s="10" t="s">
        <v>386</v>
      </c>
      <c r="K21" s="10" t="s">
        <v>386</v>
      </c>
      <c r="L21" s="10" t="s">
        <v>386</v>
      </c>
      <c r="M21" s="23" t="s">
        <v>440</v>
      </c>
    </row>
    <row r="22" s="1" customFormat="1" customHeight="1" spans="1:13">
      <c r="A22" s="66"/>
      <c r="B22" s="71"/>
      <c r="C22" s="68"/>
      <c r="D22" s="66"/>
      <c r="E22" s="11" t="s">
        <v>441</v>
      </c>
      <c r="F22" s="22">
        <v>2</v>
      </c>
      <c r="G22" s="61" t="s">
        <v>442</v>
      </c>
      <c r="H22" s="10"/>
      <c r="I22" s="23"/>
      <c r="J22" s="10"/>
      <c r="K22" s="10"/>
      <c r="L22" s="10"/>
      <c r="M22" s="94" t="s">
        <v>443</v>
      </c>
    </row>
    <row r="23" s="1" customFormat="1" customHeight="1" spans="1:13">
      <c r="A23" s="66"/>
      <c r="B23" s="71"/>
      <c r="C23" s="68"/>
      <c r="D23" s="66"/>
      <c r="E23" s="11" t="s">
        <v>444</v>
      </c>
      <c r="F23" s="22">
        <v>1</v>
      </c>
      <c r="G23" s="61" t="s">
        <v>445</v>
      </c>
      <c r="H23" s="10"/>
      <c r="I23" s="23"/>
      <c r="J23" s="10"/>
      <c r="K23" s="10"/>
      <c r="L23" s="10"/>
      <c r="M23" s="23"/>
    </row>
    <row r="24" s="1" customFormat="1" customHeight="1" spans="1:13">
      <c r="A24" s="62"/>
      <c r="B24" s="72"/>
      <c r="C24" s="64"/>
      <c r="D24" s="62"/>
      <c r="E24" s="11" t="s">
        <v>446</v>
      </c>
      <c r="F24" s="22">
        <v>10</v>
      </c>
      <c r="G24" s="61" t="s">
        <v>447</v>
      </c>
      <c r="H24" s="10"/>
      <c r="I24" s="23"/>
      <c r="J24" s="10"/>
      <c r="K24" s="10"/>
      <c r="L24" s="10"/>
      <c r="M24" s="23"/>
    </row>
    <row r="25" s="1" customFormat="1" customHeight="1" spans="1:13">
      <c r="A25" s="58">
        <f>MAX($A$1:A23)+1</f>
        <v>6</v>
      </c>
      <c r="B25" s="70" t="s">
        <v>448</v>
      </c>
      <c r="C25" s="60" t="s">
        <v>449</v>
      </c>
      <c r="D25" s="58">
        <v>20</v>
      </c>
      <c r="E25" s="27" t="s">
        <v>450</v>
      </c>
      <c r="F25" s="41">
        <v>10</v>
      </c>
      <c r="G25" s="78" t="s">
        <v>451</v>
      </c>
      <c r="H25" s="10" t="str">
        <f>VLOOKUP(B25,'4.27 (2)'!$B$3:$D$136,2,0)</f>
        <v>郑柳容  方猛</v>
      </c>
      <c r="I25" s="23">
        <f>VLOOKUP(B25,'4.27 (2)'!$B$3:$D$136,3,0)</f>
        <v>18860186005</v>
      </c>
      <c r="J25" s="10" t="s">
        <v>386</v>
      </c>
      <c r="K25" s="10" t="s">
        <v>386</v>
      </c>
      <c r="L25" s="10" t="s">
        <v>386</v>
      </c>
      <c r="M25" s="94" t="s">
        <v>453</v>
      </c>
    </row>
    <row r="26" s="1" customFormat="1" customHeight="1" spans="1:13">
      <c r="A26" s="66"/>
      <c r="B26" s="72"/>
      <c r="C26" s="64"/>
      <c r="D26" s="62"/>
      <c r="E26" s="27" t="s">
        <v>454</v>
      </c>
      <c r="F26" s="41">
        <v>10</v>
      </c>
      <c r="G26" s="78" t="s">
        <v>455</v>
      </c>
      <c r="H26" s="10"/>
      <c r="I26" s="23"/>
      <c r="J26" s="10"/>
      <c r="K26" s="10"/>
      <c r="L26" s="10"/>
      <c r="M26" s="23"/>
    </row>
    <row r="27" s="1" customFormat="1" customHeight="1" spans="1:13">
      <c r="A27" s="58">
        <f>MAX($A$1:A25)+1</f>
        <v>7</v>
      </c>
      <c r="B27" s="70" t="s">
        <v>456</v>
      </c>
      <c r="C27" s="60" t="s">
        <v>457</v>
      </c>
      <c r="D27" s="58">
        <v>17</v>
      </c>
      <c r="E27" s="27" t="s">
        <v>458</v>
      </c>
      <c r="F27" s="41">
        <v>2</v>
      </c>
      <c r="G27" s="79" t="s">
        <v>459</v>
      </c>
      <c r="H27" s="10" t="str">
        <f>VLOOKUP(B27,'4.27 (2)'!$B$3:$D$136,2,0)</f>
        <v>贺尔琴</v>
      </c>
      <c r="I27" s="23">
        <f>VLOOKUP(B27,'4.27 (2)'!$B$3:$D$136,3,0)</f>
        <v>15285082024</v>
      </c>
      <c r="J27" s="10"/>
      <c r="K27" s="10"/>
      <c r="L27" s="10" t="s">
        <v>386</v>
      </c>
      <c r="M27" s="94" t="s">
        <v>460</v>
      </c>
    </row>
    <row r="28" s="1" customFormat="1" customHeight="1" spans="1:13">
      <c r="A28" s="66"/>
      <c r="B28" s="71"/>
      <c r="C28" s="68"/>
      <c r="D28" s="66"/>
      <c r="E28" s="27" t="s">
        <v>461</v>
      </c>
      <c r="F28" s="41">
        <v>2</v>
      </c>
      <c r="G28" s="79" t="s">
        <v>462</v>
      </c>
      <c r="H28" s="10"/>
      <c r="I28" s="23"/>
      <c r="J28" s="10"/>
      <c r="K28" s="10"/>
      <c r="L28" s="10"/>
      <c r="M28" s="23"/>
    </row>
    <row r="29" s="1" customFormat="1" customHeight="1" spans="1:13">
      <c r="A29" s="66"/>
      <c r="B29" s="71"/>
      <c r="C29" s="68"/>
      <c r="D29" s="66"/>
      <c r="E29" s="27" t="s">
        <v>463</v>
      </c>
      <c r="F29" s="41">
        <v>3</v>
      </c>
      <c r="G29" s="79" t="s">
        <v>464</v>
      </c>
      <c r="H29" s="10"/>
      <c r="I29" s="23"/>
      <c r="J29" s="10"/>
      <c r="K29" s="10"/>
      <c r="L29" s="10"/>
      <c r="M29" s="23"/>
    </row>
    <row r="30" s="1" customFormat="1" customHeight="1" spans="1:13">
      <c r="A30" s="62"/>
      <c r="B30" s="72"/>
      <c r="C30" s="64"/>
      <c r="D30" s="62"/>
      <c r="E30" s="27" t="s">
        <v>465</v>
      </c>
      <c r="F30" s="41">
        <v>10</v>
      </c>
      <c r="G30" s="79" t="s">
        <v>466</v>
      </c>
      <c r="H30" s="10"/>
      <c r="I30" s="23"/>
      <c r="J30" s="10"/>
      <c r="K30" s="10"/>
      <c r="L30" s="10"/>
      <c r="M30" s="23"/>
    </row>
    <row r="31" s="1" customFormat="1" customHeight="1" spans="1:13">
      <c r="A31" s="62">
        <v>8</v>
      </c>
      <c r="B31" s="80" t="s">
        <v>467</v>
      </c>
      <c r="C31" s="60" t="s">
        <v>468</v>
      </c>
      <c r="D31" s="62">
        <v>5</v>
      </c>
      <c r="E31" s="11" t="s">
        <v>469</v>
      </c>
      <c r="F31" s="22">
        <v>5</v>
      </c>
      <c r="G31" s="61" t="s">
        <v>470</v>
      </c>
      <c r="H31" s="10" t="str">
        <f>VLOOKUP(B31,'4.27 (2)'!$B$3:$D$136,2,0)</f>
        <v>贺倩、周敏  </v>
      </c>
      <c r="I31" s="23" t="str">
        <f>VLOOKUP(B31,'4.27 (2)'!$B$3:$D$136,3,0)</f>
        <v>吴源： 15329970582</v>
      </c>
      <c r="J31" s="10" t="s">
        <v>386</v>
      </c>
      <c r="K31" s="10" t="s">
        <v>386</v>
      </c>
      <c r="L31" s="10" t="s">
        <v>386</v>
      </c>
      <c r="M31" s="23" t="s">
        <v>473</v>
      </c>
    </row>
    <row r="32" s="1" customFormat="1" customHeight="1" spans="1:13">
      <c r="A32" s="58">
        <v>9</v>
      </c>
      <c r="B32" s="70" t="s">
        <v>474</v>
      </c>
      <c r="C32" s="60" t="s">
        <v>475</v>
      </c>
      <c r="D32" s="58">
        <v>15</v>
      </c>
      <c r="E32" s="11" t="s">
        <v>476</v>
      </c>
      <c r="F32" s="22">
        <v>5</v>
      </c>
      <c r="G32" s="61" t="s">
        <v>477</v>
      </c>
      <c r="H32" s="10" t="str">
        <f>VLOOKUP(B32,'4.27 (2)'!$B$3:$D$136,2,0)</f>
        <v>查海（2人）</v>
      </c>
      <c r="I32" s="23">
        <f>VLOOKUP(B32,'4.27 (2)'!$B$3:$D$136,3,0)</f>
        <v>18745153994</v>
      </c>
      <c r="J32" s="10" t="s">
        <v>386</v>
      </c>
      <c r="K32" s="10" t="s">
        <v>386</v>
      </c>
      <c r="L32" s="10" t="s">
        <v>386</v>
      </c>
      <c r="M32" s="23" t="s">
        <v>479</v>
      </c>
    </row>
    <row r="33" s="1" customFormat="1" customHeight="1" spans="1:13">
      <c r="A33" s="62"/>
      <c r="B33" s="72"/>
      <c r="C33" s="64"/>
      <c r="D33" s="62"/>
      <c r="E33" s="11" t="s">
        <v>480</v>
      </c>
      <c r="F33" s="22">
        <v>10</v>
      </c>
      <c r="G33" s="61" t="s">
        <v>481</v>
      </c>
      <c r="H33" s="10"/>
      <c r="I33" s="23"/>
      <c r="J33" s="10"/>
      <c r="K33" s="10"/>
      <c r="L33" s="10"/>
      <c r="M33" s="23"/>
    </row>
    <row r="34" s="1" customFormat="1" customHeight="1" spans="1:13">
      <c r="A34" s="81">
        <f>MAX($A$1:A33)+1</f>
        <v>10</v>
      </c>
      <c r="B34" s="65" t="s">
        <v>482</v>
      </c>
      <c r="C34" s="82" t="s">
        <v>483</v>
      </c>
      <c r="D34" s="81">
        <v>60</v>
      </c>
      <c r="E34" s="21" t="s">
        <v>484</v>
      </c>
      <c r="F34" s="83" t="s">
        <v>485</v>
      </c>
      <c r="G34" s="84" t="s">
        <v>486</v>
      </c>
      <c r="H34" s="10" t="s">
        <v>1590</v>
      </c>
      <c r="I34" s="23" t="str">
        <f>VLOOKUP(B34,'4.27 (2)'!$B$3:$D$136,3,0)</f>
        <v>杨雷 ：17808626243 </v>
      </c>
      <c r="J34" s="20" t="s">
        <v>431</v>
      </c>
      <c r="K34" s="20" t="s">
        <v>431</v>
      </c>
      <c r="L34" s="20" t="s">
        <v>431</v>
      </c>
      <c r="M34" s="95" t="s">
        <v>488</v>
      </c>
    </row>
    <row r="35" s="1" customFormat="1" customHeight="1" spans="1:13">
      <c r="A35" s="85"/>
      <c r="B35" s="69"/>
      <c r="C35" s="86"/>
      <c r="D35" s="85"/>
      <c r="E35" s="21" t="s">
        <v>489</v>
      </c>
      <c r="F35" s="83">
        <v>50</v>
      </c>
      <c r="G35" s="84" t="s">
        <v>490</v>
      </c>
      <c r="H35" s="10"/>
      <c r="I35" s="23"/>
      <c r="J35" s="20"/>
      <c r="K35" s="20"/>
      <c r="L35" s="20"/>
      <c r="M35" s="96"/>
    </row>
    <row r="36" s="1" customFormat="1" customHeight="1" spans="1:13">
      <c r="A36" s="58">
        <f>MAX($A$1:A34)+1</f>
        <v>11</v>
      </c>
      <c r="B36" s="70" t="s">
        <v>491</v>
      </c>
      <c r="C36" s="60" t="s">
        <v>492</v>
      </c>
      <c r="D36" s="58">
        <v>13</v>
      </c>
      <c r="E36" s="11" t="s">
        <v>493</v>
      </c>
      <c r="F36" s="22">
        <v>1</v>
      </c>
      <c r="G36" s="61" t="s">
        <v>494</v>
      </c>
      <c r="H36" s="10" t="str">
        <f>VLOOKUP(B36,'4.27 (2)'!$B$3:$D$136,2,0)</f>
        <v>张锐、路海</v>
      </c>
      <c r="I36" s="23" t="str">
        <f>VLOOKUP(B36,'4.27 (2)'!$B$3:$D$136,3,0)</f>
        <v>张锐 ：18334161190、
      0857-8250987 </v>
      </c>
      <c r="J36" s="10" t="s">
        <v>386</v>
      </c>
      <c r="K36" s="10" t="s">
        <v>386</v>
      </c>
      <c r="L36" s="10" t="s">
        <v>386</v>
      </c>
      <c r="M36" s="91" t="s">
        <v>497</v>
      </c>
    </row>
    <row r="37" s="1" customFormat="1" customHeight="1" spans="1:13">
      <c r="A37" s="66"/>
      <c r="B37" s="71"/>
      <c r="C37" s="68"/>
      <c r="D37" s="66"/>
      <c r="E37" s="11" t="s">
        <v>498</v>
      </c>
      <c r="F37" s="22">
        <v>1</v>
      </c>
      <c r="G37" s="61" t="s">
        <v>499</v>
      </c>
      <c r="H37" s="10"/>
      <c r="I37" s="23"/>
      <c r="J37" s="10"/>
      <c r="K37" s="10"/>
      <c r="L37" s="10"/>
      <c r="M37" s="10"/>
    </row>
    <row r="38" s="1" customFormat="1" customHeight="1" spans="1:13">
      <c r="A38" s="66"/>
      <c r="B38" s="71"/>
      <c r="C38" s="68"/>
      <c r="D38" s="66"/>
      <c r="E38" s="11" t="s">
        <v>500</v>
      </c>
      <c r="F38" s="22">
        <v>1</v>
      </c>
      <c r="G38" s="61" t="s">
        <v>501</v>
      </c>
      <c r="H38" s="10"/>
      <c r="I38" s="23"/>
      <c r="J38" s="10"/>
      <c r="K38" s="10"/>
      <c r="L38" s="10"/>
      <c r="M38" s="10"/>
    </row>
    <row r="39" s="1" customFormat="1" customHeight="1" spans="1:13">
      <c r="A39" s="66"/>
      <c r="B39" s="71"/>
      <c r="C39" s="68"/>
      <c r="D39" s="66"/>
      <c r="E39" s="11" t="s">
        <v>502</v>
      </c>
      <c r="F39" s="22">
        <v>1</v>
      </c>
      <c r="G39" s="61" t="s">
        <v>503</v>
      </c>
      <c r="H39" s="10"/>
      <c r="I39" s="23"/>
      <c r="J39" s="10"/>
      <c r="K39" s="10"/>
      <c r="L39" s="10"/>
      <c r="M39" s="10"/>
    </row>
    <row r="40" s="1" customFormat="1" customHeight="1" spans="1:13">
      <c r="A40" s="66"/>
      <c r="B40" s="71"/>
      <c r="C40" s="68"/>
      <c r="D40" s="66"/>
      <c r="E40" s="11" t="s">
        <v>493</v>
      </c>
      <c r="F40" s="22">
        <v>1</v>
      </c>
      <c r="G40" s="61" t="s">
        <v>504</v>
      </c>
      <c r="H40" s="10"/>
      <c r="I40" s="23"/>
      <c r="J40" s="10"/>
      <c r="K40" s="10"/>
      <c r="L40" s="10"/>
      <c r="M40" s="10"/>
    </row>
    <row r="41" s="1" customFormat="1" customHeight="1" spans="1:13">
      <c r="A41" s="66"/>
      <c r="B41" s="71"/>
      <c r="C41" s="68"/>
      <c r="D41" s="66"/>
      <c r="E41" s="11" t="s">
        <v>505</v>
      </c>
      <c r="F41" s="22">
        <v>1</v>
      </c>
      <c r="G41" s="61" t="s">
        <v>506</v>
      </c>
      <c r="H41" s="10"/>
      <c r="I41" s="23"/>
      <c r="J41" s="10"/>
      <c r="K41" s="10"/>
      <c r="L41" s="10"/>
      <c r="M41" s="10"/>
    </row>
    <row r="42" s="1" customFormat="1" customHeight="1" spans="1:13">
      <c r="A42" s="66"/>
      <c r="B42" s="71"/>
      <c r="C42" s="68"/>
      <c r="D42" s="66"/>
      <c r="E42" s="27" t="s">
        <v>507</v>
      </c>
      <c r="F42" s="41">
        <v>1</v>
      </c>
      <c r="G42" s="79" t="s">
        <v>508</v>
      </c>
      <c r="H42" s="10"/>
      <c r="I42" s="23"/>
      <c r="J42" s="10"/>
      <c r="K42" s="10"/>
      <c r="L42" s="10"/>
      <c r="M42" s="10"/>
    </row>
    <row r="43" s="1" customFormat="1" customHeight="1" spans="1:13">
      <c r="A43" s="66"/>
      <c r="B43" s="71"/>
      <c r="C43" s="68"/>
      <c r="D43" s="66"/>
      <c r="E43" s="27" t="s">
        <v>509</v>
      </c>
      <c r="F43" s="41">
        <v>1</v>
      </c>
      <c r="G43" s="79" t="s">
        <v>510</v>
      </c>
      <c r="H43" s="10"/>
      <c r="I43" s="23"/>
      <c r="J43" s="10"/>
      <c r="K43" s="10"/>
      <c r="L43" s="10"/>
      <c r="M43" s="10"/>
    </row>
    <row r="44" s="1" customFormat="1" customHeight="1" spans="1:13">
      <c r="A44" s="66"/>
      <c r="B44" s="71"/>
      <c r="C44" s="68"/>
      <c r="D44" s="66"/>
      <c r="E44" s="27" t="s">
        <v>511</v>
      </c>
      <c r="F44" s="41">
        <v>2</v>
      </c>
      <c r="G44" s="79" t="s">
        <v>512</v>
      </c>
      <c r="H44" s="10"/>
      <c r="I44" s="23"/>
      <c r="J44" s="10"/>
      <c r="K44" s="10"/>
      <c r="L44" s="10"/>
      <c r="M44" s="10"/>
    </row>
    <row r="45" s="1" customFormat="1" customHeight="1" spans="1:13">
      <c r="A45" s="66"/>
      <c r="B45" s="71"/>
      <c r="C45" s="68"/>
      <c r="D45" s="66"/>
      <c r="E45" s="27" t="s">
        <v>513</v>
      </c>
      <c r="F45" s="41">
        <v>1</v>
      </c>
      <c r="G45" s="79" t="s">
        <v>514</v>
      </c>
      <c r="H45" s="10"/>
      <c r="I45" s="23"/>
      <c r="J45" s="10"/>
      <c r="K45" s="10"/>
      <c r="L45" s="10"/>
      <c r="M45" s="10"/>
    </row>
    <row r="46" s="1" customFormat="1" customHeight="1" spans="1:13">
      <c r="A46" s="66"/>
      <c r="B46" s="71"/>
      <c r="C46" s="68"/>
      <c r="D46" s="66"/>
      <c r="E46" s="27" t="s">
        <v>515</v>
      </c>
      <c r="F46" s="41">
        <v>1</v>
      </c>
      <c r="G46" s="79" t="s">
        <v>516</v>
      </c>
      <c r="H46" s="10"/>
      <c r="I46" s="23"/>
      <c r="J46" s="10"/>
      <c r="K46" s="10"/>
      <c r="L46" s="10"/>
      <c r="M46" s="10"/>
    </row>
    <row r="47" s="1" customFormat="1" customHeight="1" spans="1:13">
      <c r="A47" s="66"/>
      <c r="B47" s="71"/>
      <c r="C47" s="68"/>
      <c r="D47" s="66"/>
      <c r="E47" s="27" t="s">
        <v>517</v>
      </c>
      <c r="F47" s="41">
        <v>1</v>
      </c>
      <c r="G47" s="79" t="s">
        <v>518</v>
      </c>
      <c r="H47" s="10"/>
      <c r="I47" s="23"/>
      <c r="J47" s="10"/>
      <c r="K47" s="10"/>
      <c r="L47" s="10"/>
      <c r="M47" s="10"/>
    </row>
    <row r="48" s="1" customFormat="1" customHeight="1" spans="1:13">
      <c r="A48" s="62"/>
      <c r="B48" s="72"/>
      <c r="C48" s="64"/>
      <c r="D48" s="62"/>
      <c r="E48" s="27" t="s">
        <v>519</v>
      </c>
      <c r="F48" s="41">
        <v>1</v>
      </c>
      <c r="G48" s="79" t="s">
        <v>520</v>
      </c>
      <c r="H48" s="10"/>
      <c r="I48" s="23"/>
      <c r="J48" s="10"/>
      <c r="K48" s="10"/>
      <c r="L48" s="10"/>
      <c r="M48" s="10"/>
    </row>
    <row r="49" s="1" customFormat="1" customHeight="1" spans="1:13">
      <c r="A49" s="87">
        <v>12</v>
      </c>
      <c r="B49" s="80" t="s">
        <v>521</v>
      </c>
      <c r="C49" s="60" t="s">
        <v>522</v>
      </c>
      <c r="D49" s="62">
        <v>5</v>
      </c>
      <c r="E49" s="27" t="s">
        <v>523</v>
      </c>
      <c r="F49" s="41">
        <v>5</v>
      </c>
      <c r="G49" s="79" t="s">
        <v>524</v>
      </c>
      <c r="H49" s="10" t="str">
        <f>VLOOKUP(B49,'4.27 (2)'!$B$3:$D$136,2,0)</f>
        <v>付灵越</v>
      </c>
      <c r="I49" s="23">
        <f>VLOOKUP(B49,'4.27 (2)'!$B$3:$D$136,3,0)</f>
        <v>18785078580</v>
      </c>
      <c r="J49" s="10"/>
      <c r="K49" s="10"/>
      <c r="L49" s="10"/>
      <c r="M49" s="10"/>
    </row>
    <row r="50" s="1" customFormat="1" customHeight="1" spans="1:13">
      <c r="A50" s="58">
        <v>13</v>
      </c>
      <c r="B50" s="70" t="s">
        <v>525</v>
      </c>
      <c r="C50" s="60" t="s">
        <v>526</v>
      </c>
      <c r="D50" s="58">
        <v>25</v>
      </c>
      <c r="E50" s="27" t="s">
        <v>527</v>
      </c>
      <c r="F50" s="41" t="s">
        <v>528</v>
      </c>
      <c r="G50" s="79" t="s">
        <v>529</v>
      </c>
      <c r="H50" s="10" t="str">
        <f>VLOOKUP(B50,'4.27 (2)'!$B$3:$D$136,2,0)</f>
        <v>孙晓勤 </v>
      </c>
      <c r="I50" s="23">
        <f>VLOOKUP(B50,'4.27 (2)'!$B$3:$D$136,3,0)</f>
        <v>18358332958</v>
      </c>
      <c r="J50" s="10"/>
      <c r="K50" s="10"/>
      <c r="L50" s="10"/>
      <c r="M50" s="97" t="s">
        <v>530</v>
      </c>
    </row>
    <row r="51" s="1" customFormat="1" customHeight="1" spans="1:13">
      <c r="A51" s="66"/>
      <c r="B51" s="71"/>
      <c r="C51" s="68"/>
      <c r="D51" s="66"/>
      <c r="E51" s="27" t="s">
        <v>531</v>
      </c>
      <c r="F51" s="41">
        <v>5</v>
      </c>
      <c r="G51" s="79" t="s">
        <v>532</v>
      </c>
      <c r="H51" s="10"/>
      <c r="I51" s="23"/>
      <c r="J51" s="10"/>
      <c r="K51" s="10"/>
      <c r="L51" s="10"/>
      <c r="M51" s="10"/>
    </row>
    <row r="52" s="1" customFormat="1" customHeight="1" spans="1:13">
      <c r="A52" s="66"/>
      <c r="B52" s="71"/>
      <c r="C52" s="68"/>
      <c r="D52" s="66"/>
      <c r="E52" s="27" t="s">
        <v>533</v>
      </c>
      <c r="F52" s="41">
        <v>10</v>
      </c>
      <c r="G52" s="79" t="s">
        <v>534</v>
      </c>
      <c r="H52" s="10"/>
      <c r="I52" s="23"/>
      <c r="J52" s="10"/>
      <c r="K52" s="10"/>
      <c r="L52" s="10"/>
      <c r="M52" s="10"/>
    </row>
    <row r="53" s="1" customFormat="1" customHeight="1" spans="1:13">
      <c r="A53" s="62"/>
      <c r="B53" s="72"/>
      <c r="C53" s="64"/>
      <c r="D53" s="62"/>
      <c r="E53" s="27" t="s">
        <v>535</v>
      </c>
      <c r="F53" s="41">
        <v>10</v>
      </c>
      <c r="G53" s="79" t="s">
        <v>534</v>
      </c>
      <c r="H53" s="10"/>
      <c r="I53" s="23"/>
      <c r="J53" s="10"/>
      <c r="K53" s="10"/>
      <c r="L53" s="10"/>
      <c r="M53" s="10"/>
    </row>
    <row r="54" s="1" customFormat="1" customHeight="1" spans="1:13">
      <c r="A54" s="52">
        <v>14</v>
      </c>
      <c r="B54" s="88" t="s">
        <v>536</v>
      </c>
      <c r="C54" s="52" t="s">
        <v>537</v>
      </c>
      <c r="D54" s="52">
        <v>30</v>
      </c>
      <c r="E54" s="27" t="s">
        <v>538</v>
      </c>
      <c r="F54" s="41" t="s">
        <v>539</v>
      </c>
      <c r="G54" s="79" t="s">
        <v>540</v>
      </c>
      <c r="H54" s="10" t="str">
        <f>VLOOKUP(B54,'4.27 (2)'!$B$3:$D$136,2,0)</f>
        <v>陈莹彬 </v>
      </c>
      <c r="I54" s="23">
        <f>VLOOKUP(B54,'4.27 (2)'!$B$3:$D$136,3,0)</f>
        <v>18030057867</v>
      </c>
      <c r="J54" s="26" t="s">
        <v>386</v>
      </c>
      <c r="K54" s="26" t="s">
        <v>386</v>
      </c>
      <c r="L54" s="26" t="s">
        <v>386</v>
      </c>
      <c r="M54" s="98" t="s">
        <v>542</v>
      </c>
    </row>
    <row r="55" s="1" customFormat="1" customHeight="1" spans="1:13">
      <c r="A55" s="54"/>
      <c r="B55" s="89"/>
      <c r="C55" s="53"/>
      <c r="D55" s="53"/>
      <c r="E55" s="27" t="s">
        <v>543</v>
      </c>
      <c r="F55" s="41">
        <v>20</v>
      </c>
      <c r="G55" s="79" t="s">
        <v>544</v>
      </c>
      <c r="H55" s="10"/>
      <c r="I55" s="23"/>
      <c r="J55" s="26"/>
      <c r="K55" s="26"/>
      <c r="L55" s="26"/>
      <c r="M55" s="26"/>
    </row>
    <row r="56" s="1" customFormat="1" customHeight="1" spans="1:13">
      <c r="A56" s="52">
        <f>MAX($A$1:A55)+1</f>
        <v>15</v>
      </c>
      <c r="B56" s="88" t="s">
        <v>545</v>
      </c>
      <c r="C56" s="46" t="s">
        <v>546</v>
      </c>
      <c r="D56" s="52">
        <v>16</v>
      </c>
      <c r="E56" s="27" t="s">
        <v>547</v>
      </c>
      <c r="F56" s="41">
        <v>5</v>
      </c>
      <c r="G56" s="79" t="s">
        <v>548</v>
      </c>
      <c r="H56" s="10" t="str">
        <f>VLOOKUP(B56,'4.27 (2)'!$B$3:$D$136,2,0)</f>
        <v>孔薇 、张灵巧</v>
      </c>
      <c r="I56" s="23">
        <f>VLOOKUP(B56,'4.27 (2)'!$B$3:$D$136,3,0)</f>
        <v>15117517079</v>
      </c>
      <c r="J56" s="26" t="s">
        <v>386</v>
      </c>
      <c r="K56" s="26" t="s">
        <v>386</v>
      </c>
      <c r="L56" s="26" t="s">
        <v>386</v>
      </c>
      <c r="M56" s="98" t="s">
        <v>550</v>
      </c>
    </row>
    <row r="57" s="1" customFormat="1" customHeight="1" spans="1:13">
      <c r="A57" s="53"/>
      <c r="B57" s="89"/>
      <c r="C57" s="47"/>
      <c r="D57" s="53"/>
      <c r="E57" s="27" t="s">
        <v>551</v>
      </c>
      <c r="F57" s="41">
        <v>5</v>
      </c>
      <c r="G57" s="79" t="s">
        <v>552</v>
      </c>
      <c r="H57" s="10"/>
      <c r="I57" s="23"/>
      <c r="J57" s="26"/>
      <c r="K57" s="26"/>
      <c r="L57" s="26"/>
      <c r="M57" s="26"/>
    </row>
    <row r="58" s="1" customFormat="1" customHeight="1" spans="1:13">
      <c r="A58" s="53"/>
      <c r="B58" s="89"/>
      <c r="C58" s="47"/>
      <c r="D58" s="53"/>
      <c r="E58" s="27" t="s">
        <v>553</v>
      </c>
      <c r="F58" s="41">
        <v>4</v>
      </c>
      <c r="G58" s="79" t="s">
        <v>554</v>
      </c>
      <c r="H58" s="10"/>
      <c r="I58" s="23"/>
      <c r="J58" s="26"/>
      <c r="K58" s="26"/>
      <c r="L58" s="26"/>
      <c r="M58" s="26"/>
    </row>
    <row r="59" s="1" customFormat="1" customHeight="1" spans="1:13">
      <c r="A59" s="54"/>
      <c r="B59" s="90"/>
      <c r="C59" s="48"/>
      <c r="D59" s="54"/>
      <c r="E59" s="27" t="s">
        <v>555</v>
      </c>
      <c r="F59" s="41">
        <v>2</v>
      </c>
      <c r="G59" s="79" t="s">
        <v>556</v>
      </c>
      <c r="H59" s="10"/>
      <c r="I59" s="23"/>
      <c r="J59" s="26"/>
      <c r="K59" s="26"/>
      <c r="L59" s="26"/>
      <c r="M59" s="26"/>
    </row>
    <row r="60" s="1" customFormat="1" customHeight="1" spans="1:13">
      <c r="A60" s="52">
        <f>MAX($A$1:A58)+1</f>
        <v>16</v>
      </c>
      <c r="B60" s="88" t="s">
        <v>557</v>
      </c>
      <c r="C60" s="52" t="s">
        <v>558</v>
      </c>
      <c r="D60" s="52">
        <v>184</v>
      </c>
      <c r="E60" s="27" t="s">
        <v>559</v>
      </c>
      <c r="F60" s="41">
        <v>40</v>
      </c>
      <c r="G60" s="79" t="s">
        <v>560</v>
      </c>
      <c r="H60" s="10" t="str">
        <f>VLOOKUP(B60,'4.27 (2)'!$B$3:$D$136,2,0)</f>
        <v>王荣富</v>
      </c>
      <c r="I60" s="23">
        <f>VLOOKUP(B60,'4.27 (2)'!$B$3:$D$136,3,0)</f>
        <v>18285738827</v>
      </c>
      <c r="J60" s="26" t="s">
        <v>386</v>
      </c>
      <c r="K60" s="26" t="s">
        <v>386</v>
      </c>
      <c r="L60" s="26" t="s">
        <v>386</v>
      </c>
      <c r="M60" s="98" t="s">
        <v>562</v>
      </c>
    </row>
    <row r="61" s="1" customFormat="1" customHeight="1" spans="1:13">
      <c r="A61" s="53"/>
      <c r="B61" s="89"/>
      <c r="C61" s="53"/>
      <c r="D61" s="53"/>
      <c r="E61" s="27" t="s">
        <v>563</v>
      </c>
      <c r="F61" s="41">
        <v>21</v>
      </c>
      <c r="G61" s="79" t="s">
        <v>560</v>
      </c>
      <c r="H61" s="10"/>
      <c r="I61" s="23"/>
      <c r="J61" s="26"/>
      <c r="K61" s="26"/>
      <c r="L61" s="26"/>
      <c r="M61" s="26"/>
    </row>
    <row r="62" s="1" customFormat="1" customHeight="1" spans="1:13">
      <c r="A62" s="53"/>
      <c r="B62" s="89"/>
      <c r="C62" s="53"/>
      <c r="D62" s="53"/>
      <c r="E62" s="27" t="s">
        <v>564</v>
      </c>
      <c r="F62" s="41">
        <v>15</v>
      </c>
      <c r="G62" s="79" t="s">
        <v>560</v>
      </c>
      <c r="H62" s="10"/>
      <c r="I62" s="23"/>
      <c r="J62" s="26"/>
      <c r="K62" s="26"/>
      <c r="L62" s="26"/>
      <c r="M62" s="26"/>
    </row>
    <row r="63" s="1" customFormat="1" customHeight="1" spans="1:13">
      <c r="A63" s="53"/>
      <c r="B63" s="89"/>
      <c r="C63" s="53"/>
      <c r="D63" s="53"/>
      <c r="E63" s="27" t="s">
        <v>565</v>
      </c>
      <c r="F63" s="41">
        <v>32</v>
      </c>
      <c r="G63" s="79" t="s">
        <v>490</v>
      </c>
      <c r="H63" s="10"/>
      <c r="I63" s="23"/>
      <c r="J63" s="26"/>
      <c r="K63" s="26"/>
      <c r="L63" s="26"/>
      <c r="M63" s="26"/>
    </row>
    <row r="64" s="1" customFormat="1" customHeight="1" spans="1:13">
      <c r="A64" s="53"/>
      <c r="B64" s="89"/>
      <c r="C64" s="53"/>
      <c r="D64" s="53"/>
      <c r="E64" s="27" t="s">
        <v>566</v>
      </c>
      <c r="F64" s="41">
        <v>39</v>
      </c>
      <c r="G64" s="79" t="s">
        <v>490</v>
      </c>
      <c r="H64" s="10"/>
      <c r="I64" s="23"/>
      <c r="J64" s="26"/>
      <c r="K64" s="26"/>
      <c r="L64" s="26"/>
      <c r="M64" s="26"/>
    </row>
    <row r="65" s="1" customFormat="1" customHeight="1" spans="1:13">
      <c r="A65" s="53"/>
      <c r="B65" s="89"/>
      <c r="C65" s="53"/>
      <c r="D65" s="53"/>
      <c r="E65" s="27" t="s">
        <v>567</v>
      </c>
      <c r="F65" s="41">
        <v>4</v>
      </c>
      <c r="G65" s="79" t="s">
        <v>560</v>
      </c>
      <c r="H65" s="10"/>
      <c r="I65" s="23"/>
      <c r="J65" s="26"/>
      <c r="K65" s="26"/>
      <c r="L65" s="26"/>
      <c r="M65" s="26"/>
    </row>
    <row r="66" s="1" customFormat="1" customHeight="1" spans="1:13">
      <c r="A66" s="53"/>
      <c r="B66" s="89"/>
      <c r="C66" s="53"/>
      <c r="D66" s="53"/>
      <c r="E66" s="27" t="s">
        <v>568</v>
      </c>
      <c r="F66" s="41">
        <v>12</v>
      </c>
      <c r="G66" s="79" t="s">
        <v>569</v>
      </c>
      <c r="H66" s="10"/>
      <c r="I66" s="23"/>
      <c r="J66" s="26"/>
      <c r="K66" s="26"/>
      <c r="L66" s="26"/>
      <c r="M66" s="26"/>
    </row>
    <row r="67" s="1" customFormat="1" customHeight="1" spans="1:13">
      <c r="A67" s="54"/>
      <c r="B67" s="90"/>
      <c r="C67" s="54"/>
      <c r="D67" s="54"/>
      <c r="E67" s="27" t="s">
        <v>570</v>
      </c>
      <c r="F67" s="41">
        <v>21</v>
      </c>
      <c r="G67" s="79" t="s">
        <v>569</v>
      </c>
      <c r="H67" s="10"/>
      <c r="I67" s="23"/>
      <c r="J67" s="26"/>
      <c r="K67" s="26"/>
      <c r="L67" s="26"/>
      <c r="M67" s="26"/>
    </row>
    <row r="68" s="1" customFormat="1" customHeight="1" spans="1:13">
      <c r="A68" s="27">
        <f>MAX($A$1:A66)+1</f>
        <v>17</v>
      </c>
      <c r="B68" s="99" t="s">
        <v>571</v>
      </c>
      <c r="C68" s="27"/>
      <c r="D68" s="27">
        <v>2</v>
      </c>
      <c r="E68" s="27" t="s">
        <v>572</v>
      </c>
      <c r="F68" s="41">
        <v>2</v>
      </c>
      <c r="G68" s="78" t="s">
        <v>573</v>
      </c>
      <c r="H68" s="10" t="str">
        <f>VLOOKUP(B68,'4.27 (2)'!$B$3:$D$136,2,0)</f>
        <v> 刘静</v>
      </c>
      <c r="I68" s="23">
        <f>VLOOKUP(B68,'4.27 (2)'!$B$3:$D$136,3,0)</f>
        <v>18708577095</v>
      </c>
      <c r="J68" s="26"/>
      <c r="K68" s="26"/>
      <c r="L68" s="26"/>
      <c r="M68" s="98" t="s">
        <v>574</v>
      </c>
    </row>
    <row r="69" s="1" customFormat="1" customHeight="1" spans="1:13">
      <c r="A69" s="52">
        <v>18</v>
      </c>
      <c r="B69" s="88" t="s">
        <v>575</v>
      </c>
      <c r="C69" s="52"/>
      <c r="D69" s="52">
        <v>80</v>
      </c>
      <c r="E69" s="27" t="s">
        <v>576</v>
      </c>
      <c r="F69" s="41">
        <v>10</v>
      </c>
      <c r="G69" s="79" t="s">
        <v>577</v>
      </c>
      <c r="H69" s="10" t="str">
        <f>VLOOKUP(B69,'4.27 (2)'!$B$3:$D$136,2,0)</f>
        <v>徐女士 </v>
      </c>
      <c r="I69" s="23">
        <f>VLOOKUP(B69,'4.27 (2)'!$B$3:$D$136,3,0)</f>
        <v>15152685727</v>
      </c>
      <c r="J69" s="26"/>
      <c r="K69" s="26"/>
      <c r="L69" s="26"/>
      <c r="M69" s="98" t="s">
        <v>578</v>
      </c>
    </row>
    <row r="70" s="1" customFormat="1" customHeight="1" spans="1:13">
      <c r="A70" s="53"/>
      <c r="B70" s="89"/>
      <c r="C70" s="53"/>
      <c r="D70" s="53"/>
      <c r="E70" s="27" t="s">
        <v>579</v>
      </c>
      <c r="F70" s="41">
        <v>8</v>
      </c>
      <c r="G70" s="79" t="s">
        <v>580</v>
      </c>
      <c r="H70" s="10"/>
      <c r="I70" s="23"/>
      <c r="J70" s="26"/>
      <c r="K70" s="26"/>
      <c r="L70" s="26"/>
      <c r="M70" s="26"/>
    </row>
    <row r="71" s="1" customFormat="1" customHeight="1" spans="1:13">
      <c r="A71" s="53"/>
      <c r="B71" s="89"/>
      <c r="C71" s="53"/>
      <c r="D71" s="53"/>
      <c r="E71" s="27" t="s">
        <v>581</v>
      </c>
      <c r="F71" s="41">
        <v>10</v>
      </c>
      <c r="G71" s="79" t="s">
        <v>582</v>
      </c>
      <c r="H71" s="10"/>
      <c r="I71" s="23"/>
      <c r="J71" s="26"/>
      <c r="K71" s="26"/>
      <c r="L71" s="26"/>
      <c r="M71" s="26"/>
    </row>
    <row r="72" s="1" customFormat="1" customHeight="1" spans="1:13">
      <c r="A72" s="53"/>
      <c r="B72" s="89"/>
      <c r="C72" s="53"/>
      <c r="D72" s="53"/>
      <c r="E72" s="27" t="s">
        <v>583</v>
      </c>
      <c r="F72" s="41">
        <v>15</v>
      </c>
      <c r="G72" s="79" t="s">
        <v>584</v>
      </c>
      <c r="H72" s="10"/>
      <c r="I72" s="23"/>
      <c r="J72" s="26"/>
      <c r="K72" s="26"/>
      <c r="L72" s="26"/>
      <c r="M72" s="26"/>
    </row>
    <row r="73" s="1" customFormat="1" customHeight="1" spans="1:13">
      <c r="A73" s="53"/>
      <c r="B73" s="89"/>
      <c r="C73" s="53"/>
      <c r="D73" s="53"/>
      <c r="E73" s="27" t="s">
        <v>585</v>
      </c>
      <c r="F73" s="41">
        <v>5</v>
      </c>
      <c r="G73" s="79" t="s">
        <v>586</v>
      </c>
      <c r="H73" s="10"/>
      <c r="I73" s="23"/>
      <c r="J73" s="26"/>
      <c r="K73" s="26"/>
      <c r="L73" s="26"/>
      <c r="M73" s="26"/>
    </row>
    <row r="74" s="1" customFormat="1" customHeight="1" spans="1:13">
      <c r="A74" s="53"/>
      <c r="B74" s="89"/>
      <c r="C74" s="53"/>
      <c r="D74" s="53"/>
      <c r="E74" s="27" t="s">
        <v>587</v>
      </c>
      <c r="F74" s="41">
        <v>5</v>
      </c>
      <c r="G74" s="79" t="s">
        <v>588</v>
      </c>
      <c r="H74" s="10"/>
      <c r="I74" s="23"/>
      <c r="J74" s="26"/>
      <c r="K74" s="26"/>
      <c r="L74" s="26"/>
      <c r="M74" s="26"/>
    </row>
    <row r="75" s="1" customFormat="1" customHeight="1" spans="1:13">
      <c r="A75" s="53"/>
      <c r="B75" s="89"/>
      <c r="C75" s="53"/>
      <c r="D75" s="53"/>
      <c r="E75" s="27" t="s">
        <v>589</v>
      </c>
      <c r="F75" s="41">
        <v>5</v>
      </c>
      <c r="G75" s="79" t="s">
        <v>590</v>
      </c>
      <c r="H75" s="10"/>
      <c r="I75" s="23"/>
      <c r="J75" s="26"/>
      <c r="K75" s="26"/>
      <c r="L75" s="26"/>
      <c r="M75" s="26"/>
    </row>
    <row r="76" s="1" customFormat="1" customHeight="1" spans="1:13">
      <c r="A76" s="53"/>
      <c r="B76" s="89"/>
      <c r="C76" s="53"/>
      <c r="D76" s="53"/>
      <c r="E76" s="27" t="s">
        <v>591</v>
      </c>
      <c r="F76" s="41">
        <v>10</v>
      </c>
      <c r="G76" s="79" t="s">
        <v>592</v>
      </c>
      <c r="H76" s="10"/>
      <c r="I76" s="23"/>
      <c r="J76" s="26"/>
      <c r="K76" s="26"/>
      <c r="L76" s="26"/>
      <c r="M76" s="26"/>
    </row>
    <row r="77" s="1" customFormat="1" customHeight="1" spans="1:13">
      <c r="A77" s="53"/>
      <c r="B77" s="89"/>
      <c r="C77" s="53"/>
      <c r="D77" s="53"/>
      <c r="E77" s="27" t="s">
        <v>593</v>
      </c>
      <c r="F77" s="41">
        <v>10</v>
      </c>
      <c r="G77" s="79" t="s">
        <v>594</v>
      </c>
      <c r="H77" s="10"/>
      <c r="I77" s="23"/>
      <c r="J77" s="26"/>
      <c r="K77" s="26"/>
      <c r="L77" s="26"/>
      <c r="M77" s="26"/>
    </row>
    <row r="78" s="1" customFormat="1" customHeight="1" spans="1:13">
      <c r="A78" s="54"/>
      <c r="B78" s="90"/>
      <c r="C78" s="54"/>
      <c r="D78" s="54"/>
      <c r="E78" s="27" t="s">
        <v>595</v>
      </c>
      <c r="F78" s="41">
        <v>2</v>
      </c>
      <c r="G78" s="79" t="s">
        <v>596</v>
      </c>
      <c r="H78" s="10"/>
      <c r="I78" s="23"/>
      <c r="J78" s="26"/>
      <c r="K78" s="26"/>
      <c r="L78" s="26"/>
      <c r="M78" s="26"/>
    </row>
    <row r="79" s="1" customFormat="1" customHeight="1" spans="1:13">
      <c r="A79" s="52">
        <f>MAX($A$1:A77)+1</f>
        <v>19</v>
      </c>
      <c r="B79" s="88" t="s">
        <v>597</v>
      </c>
      <c r="C79" s="52"/>
      <c r="D79" s="52">
        <v>28</v>
      </c>
      <c r="E79" s="27" t="s">
        <v>598</v>
      </c>
      <c r="F79" s="41">
        <v>20</v>
      </c>
      <c r="G79" s="79" t="s">
        <v>599</v>
      </c>
      <c r="H79" s="10" t="str">
        <f>VLOOKUP(B79,'4.27 (2)'!$B$3:$D$136,2,0)</f>
        <v>曾经理 </v>
      </c>
      <c r="I79" s="23">
        <f>VLOOKUP(B79,'4.27 (2)'!$B$3:$D$136,3,0)</f>
        <v>18283279991</v>
      </c>
      <c r="J79" s="26"/>
      <c r="K79" s="26"/>
      <c r="L79" s="26"/>
      <c r="M79" s="98" t="s">
        <v>600</v>
      </c>
    </row>
    <row r="80" s="1" customFormat="1" customHeight="1" spans="1:13">
      <c r="A80" s="54"/>
      <c r="B80" s="90"/>
      <c r="C80" s="54"/>
      <c r="D80" s="54"/>
      <c r="E80" s="27" t="s">
        <v>601</v>
      </c>
      <c r="F80" s="41">
        <v>8</v>
      </c>
      <c r="G80" s="79" t="s">
        <v>599</v>
      </c>
      <c r="H80" s="10"/>
      <c r="I80" s="23"/>
      <c r="J80" s="26"/>
      <c r="K80" s="26"/>
      <c r="L80" s="26"/>
      <c r="M80" s="26"/>
    </row>
    <row r="81" s="1" customFormat="1" ht="33" customHeight="1" spans="1:13">
      <c r="A81" s="52">
        <f>MAX($A$1:A79)+1</f>
        <v>20</v>
      </c>
      <c r="B81" s="88" t="s">
        <v>602</v>
      </c>
      <c r="C81" s="52" t="s">
        <v>603</v>
      </c>
      <c r="D81" s="52">
        <v>13</v>
      </c>
      <c r="E81" s="27" t="s">
        <v>465</v>
      </c>
      <c r="F81" s="41">
        <v>10</v>
      </c>
      <c r="G81" s="79" t="s">
        <v>604</v>
      </c>
      <c r="H81" s="10" t="str">
        <f>VLOOKUP(B81,'4.27 (2)'!$B$3:$D$136,2,0)</f>
        <v>曹玉婷 </v>
      </c>
      <c r="I81" s="23">
        <f>VLOOKUP(B81,'4.27 (2)'!$B$3:$D$136,3,0)</f>
        <v>18076110609</v>
      </c>
      <c r="J81" s="26" t="s">
        <v>386</v>
      </c>
      <c r="K81" s="26" t="s">
        <v>386</v>
      </c>
      <c r="L81" s="26" t="s">
        <v>386</v>
      </c>
      <c r="M81" s="98" t="s">
        <v>606</v>
      </c>
    </row>
    <row r="82" s="1" customFormat="1" ht="48" customHeight="1" spans="1:13">
      <c r="A82" s="53"/>
      <c r="B82" s="89"/>
      <c r="C82" s="53"/>
      <c r="D82" s="53"/>
      <c r="E82" s="27" t="s">
        <v>607</v>
      </c>
      <c r="F82" s="41">
        <v>2</v>
      </c>
      <c r="G82" s="79" t="s">
        <v>608</v>
      </c>
      <c r="H82" s="10"/>
      <c r="I82" s="23"/>
      <c r="J82" s="26"/>
      <c r="K82" s="26"/>
      <c r="L82" s="26"/>
      <c r="M82" s="26"/>
    </row>
    <row r="83" s="1" customFormat="1" ht="56" customHeight="1" spans="1:13">
      <c r="A83" s="54"/>
      <c r="B83" s="90"/>
      <c r="C83" s="54"/>
      <c r="D83" s="54"/>
      <c r="E83" s="27" t="s">
        <v>609</v>
      </c>
      <c r="F83" s="41">
        <v>1</v>
      </c>
      <c r="G83" s="79" t="s">
        <v>610</v>
      </c>
      <c r="H83" s="10"/>
      <c r="I83" s="23"/>
      <c r="J83" s="26"/>
      <c r="K83" s="26"/>
      <c r="L83" s="26"/>
      <c r="M83" s="26"/>
    </row>
    <row r="84" s="1" customFormat="1" ht="66" customHeight="1" spans="1:13">
      <c r="A84" s="100">
        <f>MAX($A$1:A82)+1</f>
        <v>21</v>
      </c>
      <c r="B84" s="70" t="s">
        <v>611</v>
      </c>
      <c r="C84" s="58" t="s">
        <v>612</v>
      </c>
      <c r="D84" s="58">
        <v>20</v>
      </c>
      <c r="E84" s="11" t="s">
        <v>613</v>
      </c>
      <c r="F84" s="22">
        <v>10</v>
      </c>
      <c r="G84" s="61" t="s">
        <v>614</v>
      </c>
      <c r="H84" s="10"/>
      <c r="I84" s="23"/>
      <c r="J84" s="10" t="s">
        <v>386</v>
      </c>
      <c r="K84" s="10" t="s">
        <v>386</v>
      </c>
      <c r="L84" s="10" t="s">
        <v>386</v>
      </c>
      <c r="M84" s="91" t="s">
        <v>616</v>
      </c>
    </row>
    <row r="85" s="1" customFormat="1" ht="66" customHeight="1" spans="1:13">
      <c r="A85" s="101"/>
      <c r="B85" s="72"/>
      <c r="C85" s="62"/>
      <c r="D85" s="62"/>
      <c r="E85" s="11" t="s">
        <v>617</v>
      </c>
      <c r="F85" s="22">
        <v>10</v>
      </c>
      <c r="G85" s="61" t="s">
        <v>618</v>
      </c>
      <c r="H85" s="10"/>
      <c r="I85" s="23"/>
      <c r="J85" s="10"/>
      <c r="K85" s="10"/>
      <c r="L85" s="10"/>
      <c r="M85" s="10"/>
    </row>
    <row r="86" s="1" customFormat="1" ht="52" customHeight="1" spans="1:13">
      <c r="A86" s="52">
        <f>MAX($A$1:A84)+1</f>
        <v>22</v>
      </c>
      <c r="B86" s="88" t="s">
        <v>619</v>
      </c>
      <c r="C86" s="58" t="s">
        <v>620</v>
      </c>
      <c r="D86" s="58">
        <v>37</v>
      </c>
      <c r="E86" s="11" t="s">
        <v>621</v>
      </c>
      <c r="F86" s="22">
        <v>5</v>
      </c>
      <c r="G86" s="61" t="s">
        <v>622</v>
      </c>
      <c r="H86" s="10" t="str">
        <f>VLOOKUP(B86,'4.27 (2)'!$B$3:$D$136,2,0)</f>
        <v> 崔荣、陈青黎</v>
      </c>
      <c r="I86" s="23" t="str">
        <f>VLOOKUP(B86,'4.27 (2)'!$B$3:$D$136,3,0)</f>
        <v>崔荣 ：18386351853</v>
      </c>
      <c r="J86" s="10" t="s">
        <v>386</v>
      </c>
      <c r="K86" s="26" t="s">
        <v>386</v>
      </c>
      <c r="L86" s="26" t="s">
        <v>386</v>
      </c>
      <c r="M86" s="98" t="s">
        <v>625</v>
      </c>
    </row>
    <row r="87" s="1" customFormat="1" ht="52" customHeight="1" spans="1:13">
      <c r="A87" s="53"/>
      <c r="B87" s="89"/>
      <c r="C87" s="66"/>
      <c r="D87" s="66"/>
      <c r="E87" s="11" t="s">
        <v>626</v>
      </c>
      <c r="F87" s="22">
        <v>30</v>
      </c>
      <c r="G87" s="61" t="s">
        <v>627</v>
      </c>
      <c r="H87" s="10"/>
      <c r="I87" s="23"/>
      <c r="J87" s="10"/>
      <c r="K87" s="26"/>
      <c r="L87" s="26"/>
      <c r="M87" s="26"/>
    </row>
    <row r="88" s="1" customFormat="1" ht="52" customHeight="1" spans="1:13">
      <c r="A88" s="54"/>
      <c r="B88" s="90"/>
      <c r="C88" s="62"/>
      <c r="D88" s="62"/>
      <c r="E88" s="11" t="s">
        <v>628</v>
      </c>
      <c r="F88" s="22">
        <v>2</v>
      </c>
      <c r="G88" s="61" t="s">
        <v>629</v>
      </c>
      <c r="H88" s="10"/>
      <c r="I88" s="23"/>
      <c r="J88" s="10"/>
      <c r="K88" s="26"/>
      <c r="L88" s="26"/>
      <c r="M88" s="26"/>
    </row>
    <row r="89" s="1" customFormat="1" customHeight="1" spans="1:13">
      <c r="A89" s="52">
        <f>MAX($A$1:A87)+1</f>
        <v>23</v>
      </c>
      <c r="B89" s="88" t="s">
        <v>630</v>
      </c>
      <c r="C89" s="52" t="s">
        <v>631</v>
      </c>
      <c r="D89" s="52">
        <v>20</v>
      </c>
      <c r="E89" s="41" t="s">
        <v>632</v>
      </c>
      <c r="F89" s="41" t="s">
        <v>539</v>
      </c>
      <c r="G89" s="79" t="s">
        <v>633</v>
      </c>
      <c r="H89" s="10" t="str">
        <f>VLOOKUP(B89,'4.27 (2)'!$B$3:$D$136,2,0)</f>
        <v>蒋女士</v>
      </c>
      <c r="I89" s="23">
        <f>VLOOKUP(B89,'4.27 (2)'!$B$3:$D$136,3,0)</f>
        <v>18300863987</v>
      </c>
      <c r="J89" s="26"/>
      <c r="K89" s="26"/>
      <c r="L89" s="26"/>
      <c r="M89" s="98" t="s">
        <v>634</v>
      </c>
    </row>
    <row r="90" s="1" customFormat="1" customHeight="1" spans="1:13">
      <c r="A90" s="54"/>
      <c r="B90" s="90"/>
      <c r="C90" s="54"/>
      <c r="D90" s="54"/>
      <c r="E90" s="41" t="s">
        <v>635</v>
      </c>
      <c r="F90" s="41">
        <v>10</v>
      </c>
      <c r="G90" s="79" t="s">
        <v>636</v>
      </c>
      <c r="H90" s="10"/>
      <c r="I90" s="23"/>
      <c r="J90" s="26"/>
      <c r="K90" s="26"/>
      <c r="L90" s="26"/>
      <c r="M90" s="26"/>
    </row>
    <row r="91" s="1" customFormat="1" customHeight="1" spans="1:13">
      <c r="A91" s="52">
        <f>MAX($A$1:A89)+1</f>
        <v>24</v>
      </c>
      <c r="B91" s="88" t="s">
        <v>637</v>
      </c>
      <c r="C91" s="52" t="s">
        <v>638</v>
      </c>
      <c r="D91" s="52">
        <v>15</v>
      </c>
      <c r="E91" s="41" t="s">
        <v>639</v>
      </c>
      <c r="F91" s="41">
        <v>5</v>
      </c>
      <c r="G91" s="79" t="s">
        <v>640</v>
      </c>
      <c r="H91" s="10" t="str">
        <f>VLOOKUP(B91,'4.27 (2)'!$B$3:$D$136,2,0)</f>
        <v>谭晨光 </v>
      </c>
      <c r="I91" s="23">
        <f>VLOOKUP(B91,'4.27 (2)'!$B$3:$D$136,3,0)</f>
        <v>13705290665</v>
      </c>
      <c r="J91" s="26"/>
      <c r="K91" s="26"/>
      <c r="L91" s="26"/>
      <c r="M91" s="98" t="s">
        <v>641</v>
      </c>
    </row>
    <row r="92" s="1" customFormat="1" customHeight="1" spans="1:13">
      <c r="A92" s="53"/>
      <c r="B92" s="89"/>
      <c r="C92" s="53"/>
      <c r="D92" s="53"/>
      <c r="E92" s="41" t="s">
        <v>642</v>
      </c>
      <c r="F92" s="41">
        <v>5</v>
      </c>
      <c r="G92" s="79" t="s">
        <v>643</v>
      </c>
      <c r="H92" s="10"/>
      <c r="I92" s="23"/>
      <c r="J92" s="26"/>
      <c r="K92" s="26"/>
      <c r="L92" s="26"/>
      <c r="M92" s="26"/>
    </row>
    <row r="93" s="1" customFormat="1" customHeight="1" spans="1:13">
      <c r="A93" s="54"/>
      <c r="B93" s="90"/>
      <c r="C93" s="54"/>
      <c r="D93" s="54"/>
      <c r="E93" s="41" t="s">
        <v>644</v>
      </c>
      <c r="F93" s="41">
        <v>5</v>
      </c>
      <c r="G93" s="79" t="s">
        <v>645</v>
      </c>
      <c r="H93" s="10"/>
      <c r="I93" s="23"/>
      <c r="J93" s="26"/>
      <c r="K93" s="26"/>
      <c r="L93" s="26"/>
      <c r="M93" s="26"/>
    </row>
    <row r="94" s="1" customFormat="1" customHeight="1" spans="1:13">
      <c r="A94" s="52">
        <v>25</v>
      </c>
      <c r="B94" s="88" t="s">
        <v>646</v>
      </c>
      <c r="C94" s="52"/>
      <c r="D94" s="52">
        <v>24</v>
      </c>
      <c r="E94" s="27" t="s">
        <v>647</v>
      </c>
      <c r="F94" s="41">
        <v>2</v>
      </c>
      <c r="G94" s="79" t="s">
        <v>648</v>
      </c>
      <c r="H94" s="10" t="str">
        <f>VLOOKUP(B94,'4.27 (2)'!$B$3:$D$136,2,0)</f>
        <v>葛政</v>
      </c>
      <c r="I94" s="23">
        <f>VLOOKUP(B94,'4.27 (2)'!$B$3:$D$136,3,0)</f>
        <v>17785343550</v>
      </c>
      <c r="J94" s="26"/>
      <c r="K94" s="26"/>
      <c r="L94" s="26"/>
      <c r="M94" s="98" t="s">
        <v>649</v>
      </c>
    </row>
    <row r="95" s="1" customFormat="1" customHeight="1" spans="1:13">
      <c r="A95" s="53"/>
      <c r="B95" s="89"/>
      <c r="C95" s="53"/>
      <c r="D95" s="53"/>
      <c r="E95" s="27" t="s">
        <v>650</v>
      </c>
      <c r="F95" s="41">
        <v>2</v>
      </c>
      <c r="G95" s="79" t="s">
        <v>648</v>
      </c>
      <c r="H95" s="10"/>
      <c r="I95" s="23"/>
      <c r="J95" s="26"/>
      <c r="K95" s="26"/>
      <c r="L95" s="26"/>
      <c r="M95" s="26"/>
    </row>
    <row r="96" s="1" customFormat="1" customHeight="1" spans="1:13">
      <c r="A96" s="53"/>
      <c r="B96" s="89"/>
      <c r="C96" s="53"/>
      <c r="D96" s="53"/>
      <c r="E96" s="27" t="s">
        <v>651</v>
      </c>
      <c r="F96" s="41">
        <v>10</v>
      </c>
      <c r="G96" s="79" t="s">
        <v>652</v>
      </c>
      <c r="H96" s="10"/>
      <c r="I96" s="23"/>
      <c r="J96" s="26"/>
      <c r="K96" s="26"/>
      <c r="L96" s="26"/>
      <c r="M96" s="26"/>
    </row>
    <row r="97" s="1" customFormat="1" customHeight="1" spans="1:13">
      <c r="A97" s="54"/>
      <c r="B97" s="89"/>
      <c r="C97" s="53"/>
      <c r="D97" s="53"/>
      <c r="E97" s="27" t="s">
        <v>653</v>
      </c>
      <c r="F97" s="41">
        <v>10</v>
      </c>
      <c r="G97" s="79" t="s">
        <v>652</v>
      </c>
      <c r="H97" s="10"/>
      <c r="I97" s="23"/>
      <c r="J97" s="26"/>
      <c r="K97" s="26"/>
      <c r="L97" s="26"/>
      <c r="M97" s="26"/>
    </row>
    <row r="98" s="1" customFormat="1" ht="150" customHeight="1" spans="1:13">
      <c r="A98" s="102">
        <f>MAX($A$1:A97)+1</f>
        <v>26</v>
      </c>
      <c r="B98" s="99" t="s">
        <v>654</v>
      </c>
      <c r="C98" s="27" t="s">
        <v>655</v>
      </c>
      <c r="D98" s="27">
        <v>20</v>
      </c>
      <c r="E98" s="27" t="s">
        <v>656</v>
      </c>
      <c r="F98" s="41">
        <v>20</v>
      </c>
      <c r="G98" s="79" t="s">
        <v>657</v>
      </c>
      <c r="H98" s="10" t="str">
        <f>VLOOKUP(B98,'4.27 (2)'!$B$3:$D$136,2,0)</f>
        <v>杨明思</v>
      </c>
      <c r="I98" s="23">
        <f>VLOOKUP(B98,'4.27 (2)'!$B$3:$D$136,3,0)</f>
        <v>18084115877</v>
      </c>
      <c r="J98" s="26" t="s">
        <v>386</v>
      </c>
      <c r="K98" s="26" t="s">
        <v>386</v>
      </c>
      <c r="L98" s="26" t="s">
        <v>386</v>
      </c>
      <c r="M98" s="98" t="s">
        <v>659</v>
      </c>
    </row>
    <row r="99" s="1" customFormat="1" customHeight="1" spans="1:13">
      <c r="A99" s="52">
        <v>27</v>
      </c>
      <c r="B99" s="88" t="s">
        <v>660</v>
      </c>
      <c r="C99" s="46" t="s">
        <v>661</v>
      </c>
      <c r="D99" s="52">
        <v>2</v>
      </c>
      <c r="E99" s="27" t="s">
        <v>662</v>
      </c>
      <c r="F99" s="41">
        <v>1</v>
      </c>
      <c r="G99" s="79" t="s">
        <v>663</v>
      </c>
      <c r="H99" s="10" t="str">
        <f>VLOOKUP(B99,'4.27 (2)'!$B$3:$D$136,2,0)</f>
        <v>陈声梅 </v>
      </c>
      <c r="I99" s="23">
        <f>VLOOKUP(B99,'4.27 (2)'!$B$3:$D$136,3,0)</f>
        <v>15117670882</v>
      </c>
      <c r="J99" s="26"/>
      <c r="K99" s="26"/>
      <c r="L99" s="26"/>
      <c r="M99" s="98" t="s">
        <v>664</v>
      </c>
    </row>
    <row r="100" s="1" customFormat="1" customHeight="1" spans="1:13">
      <c r="A100" s="53"/>
      <c r="B100" s="89"/>
      <c r="C100" s="47"/>
      <c r="D100" s="53"/>
      <c r="E100" s="27" t="s">
        <v>665</v>
      </c>
      <c r="F100" s="41">
        <v>1</v>
      </c>
      <c r="G100" s="79" t="s">
        <v>666</v>
      </c>
      <c r="H100" s="10"/>
      <c r="I100" s="23"/>
      <c r="J100" s="26"/>
      <c r="K100" s="26"/>
      <c r="L100" s="26"/>
      <c r="M100" s="26"/>
    </row>
    <row r="101" s="1" customFormat="1" customHeight="1" spans="1:13">
      <c r="A101" s="103">
        <f>MAX($A$1:A100)+1</f>
        <v>28</v>
      </c>
      <c r="B101" s="88" t="s">
        <v>667</v>
      </c>
      <c r="C101" s="46" t="s">
        <v>668</v>
      </c>
      <c r="D101" s="52">
        <v>2</v>
      </c>
      <c r="E101" s="27" t="s">
        <v>669</v>
      </c>
      <c r="F101" s="41">
        <v>1</v>
      </c>
      <c r="G101" s="79" t="s">
        <v>670</v>
      </c>
      <c r="H101" s="10" t="str">
        <f>VLOOKUP(B101,'4.27 (2)'!$B$3:$D$136,2,0)</f>
        <v>陈声梅 </v>
      </c>
      <c r="I101" s="23">
        <f>VLOOKUP(B101,'4.27 (2)'!$B$3:$D$136,3,0)</f>
        <v>15117670882</v>
      </c>
      <c r="J101" s="26"/>
      <c r="K101" s="26"/>
      <c r="L101" s="26"/>
      <c r="M101" s="98" t="s">
        <v>671</v>
      </c>
    </row>
    <row r="102" s="1" customFormat="1" customHeight="1" spans="1:13">
      <c r="A102" s="104"/>
      <c r="B102" s="90"/>
      <c r="C102" s="48"/>
      <c r="D102" s="54"/>
      <c r="E102" s="27" t="s">
        <v>672</v>
      </c>
      <c r="F102" s="41">
        <v>1</v>
      </c>
      <c r="G102" s="79" t="s">
        <v>673</v>
      </c>
      <c r="H102" s="10"/>
      <c r="I102" s="23"/>
      <c r="J102" s="26"/>
      <c r="K102" s="26"/>
      <c r="L102" s="26"/>
      <c r="M102" s="26"/>
    </row>
    <row r="103" s="1" customFormat="1" customHeight="1" spans="1:13">
      <c r="A103" s="103">
        <f>MAX($A$1:A101)+1</f>
        <v>29</v>
      </c>
      <c r="B103" s="88" t="s">
        <v>674</v>
      </c>
      <c r="C103" s="52" t="s">
        <v>675</v>
      </c>
      <c r="D103" s="52">
        <v>4</v>
      </c>
      <c r="E103" s="27" t="s">
        <v>676</v>
      </c>
      <c r="F103" s="41">
        <v>2</v>
      </c>
      <c r="G103" s="79" t="s">
        <v>677</v>
      </c>
      <c r="H103" s="10" t="str">
        <f>VLOOKUP(B103,'4.27 (2)'!$B$3:$D$136,2,0)</f>
        <v>范女士</v>
      </c>
      <c r="I103" s="23">
        <f>VLOOKUP(B103,'4.27 (2)'!$B$3:$D$136,3,0)</f>
        <v>15585781550</v>
      </c>
      <c r="J103" s="26"/>
      <c r="K103" s="26"/>
      <c r="L103" s="26"/>
      <c r="M103" s="98" t="s">
        <v>678</v>
      </c>
    </row>
    <row r="104" s="1" customFormat="1" customHeight="1" spans="1:13">
      <c r="A104" s="105"/>
      <c r="B104" s="89"/>
      <c r="C104" s="53"/>
      <c r="D104" s="53"/>
      <c r="E104" s="27" t="s">
        <v>679</v>
      </c>
      <c r="F104" s="41">
        <v>2</v>
      </c>
      <c r="G104" s="79" t="s">
        <v>677</v>
      </c>
      <c r="H104" s="10"/>
      <c r="I104" s="23"/>
      <c r="J104" s="26"/>
      <c r="K104" s="26"/>
      <c r="L104" s="26"/>
      <c r="M104" s="26"/>
    </row>
    <row r="105" s="1" customFormat="1" customHeight="1" spans="1:13">
      <c r="A105" s="102">
        <v>30</v>
      </c>
      <c r="B105" s="99" t="s">
        <v>680</v>
      </c>
      <c r="C105" s="41" t="s">
        <v>681</v>
      </c>
      <c r="D105" s="27">
        <v>10</v>
      </c>
      <c r="E105" s="27" t="s">
        <v>682</v>
      </c>
      <c r="F105" s="41">
        <v>10</v>
      </c>
      <c r="G105" s="79" t="s">
        <v>683</v>
      </c>
      <c r="H105" s="10" t="str">
        <f>VLOOKUP(B105,'4.27 (2)'!$B$3:$D$136,2,0)</f>
        <v>张建平</v>
      </c>
      <c r="I105" s="23">
        <f>VLOOKUP(B105,'4.27 (2)'!$B$3:$D$136,3,0)</f>
        <v>18984707778</v>
      </c>
      <c r="J105" s="26"/>
      <c r="K105" s="26"/>
      <c r="L105" s="26"/>
      <c r="M105" s="98" t="s">
        <v>684</v>
      </c>
    </row>
    <row r="106" s="1" customFormat="1" customHeight="1" spans="1:13">
      <c r="A106" s="103">
        <f>MAX($A$1:A105)+1</f>
        <v>31</v>
      </c>
      <c r="B106" s="88" t="s">
        <v>685</v>
      </c>
      <c r="C106" s="52" t="s">
        <v>686</v>
      </c>
      <c r="D106" s="52">
        <v>5</v>
      </c>
      <c r="E106" s="27" t="s">
        <v>687</v>
      </c>
      <c r="F106" s="41">
        <v>2</v>
      </c>
      <c r="G106" s="79" t="s">
        <v>688</v>
      </c>
      <c r="H106" s="10" t="str">
        <f>VLOOKUP(B106,'4.27 (2)'!$B$3:$D$136,2,0)</f>
        <v>吴必果</v>
      </c>
      <c r="I106" s="23">
        <f>VLOOKUP(B106,'4.27 (2)'!$B$3:$D$136,3,0)</f>
        <v>13638578915</v>
      </c>
      <c r="J106" s="26"/>
      <c r="K106" s="26"/>
      <c r="L106" s="26"/>
      <c r="M106" s="98" t="s">
        <v>689</v>
      </c>
    </row>
    <row r="107" s="1" customFormat="1" customHeight="1" spans="1:13">
      <c r="A107" s="105"/>
      <c r="B107" s="89"/>
      <c r="C107" s="53"/>
      <c r="D107" s="53"/>
      <c r="E107" s="27" t="s">
        <v>690</v>
      </c>
      <c r="F107" s="41">
        <v>1</v>
      </c>
      <c r="G107" s="79" t="s">
        <v>688</v>
      </c>
      <c r="H107" s="10"/>
      <c r="I107" s="23"/>
      <c r="J107" s="26"/>
      <c r="K107" s="26"/>
      <c r="L107" s="26"/>
      <c r="M107" s="26"/>
    </row>
    <row r="108" s="1" customFormat="1" customHeight="1" spans="1:13">
      <c r="A108" s="104"/>
      <c r="B108" s="90"/>
      <c r="C108" s="54"/>
      <c r="D108" s="54"/>
      <c r="E108" s="27" t="s">
        <v>691</v>
      </c>
      <c r="F108" s="41">
        <v>2</v>
      </c>
      <c r="G108" s="79" t="s">
        <v>688</v>
      </c>
      <c r="H108" s="10"/>
      <c r="I108" s="23"/>
      <c r="J108" s="26"/>
      <c r="K108" s="26"/>
      <c r="L108" s="26"/>
      <c r="M108" s="26"/>
    </row>
    <row r="109" s="1" customFormat="1" customHeight="1" spans="1:13">
      <c r="A109" s="40">
        <f>MAX($A$1:A107)+1</f>
        <v>32</v>
      </c>
      <c r="B109" s="99" t="s">
        <v>692</v>
      </c>
      <c r="C109" s="27" t="s">
        <v>693</v>
      </c>
      <c r="D109" s="27">
        <v>6</v>
      </c>
      <c r="E109" s="27" t="s">
        <v>55</v>
      </c>
      <c r="F109" s="41">
        <v>6</v>
      </c>
      <c r="G109" s="79"/>
      <c r="H109" s="10" t="str">
        <f>VLOOKUP(B109,'4.27 (2)'!$B$3:$D$136,2,0)</f>
        <v>彭红</v>
      </c>
      <c r="I109" s="23">
        <f>VLOOKUP(B109,'4.27 (2)'!$B$3:$D$136,3,0)</f>
        <v>18798741305</v>
      </c>
      <c r="J109" s="26"/>
      <c r="K109" s="26"/>
      <c r="L109" s="26"/>
      <c r="M109" s="98" t="s">
        <v>694</v>
      </c>
    </row>
    <row r="110" s="1" customFormat="1" customHeight="1" spans="1:13">
      <c r="A110" s="27">
        <v>33</v>
      </c>
      <c r="B110" s="99" t="s">
        <v>695</v>
      </c>
      <c r="C110" s="27" t="s">
        <v>696</v>
      </c>
      <c r="D110" s="27">
        <v>50</v>
      </c>
      <c r="E110" s="27" t="s">
        <v>697</v>
      </c>
      <c r="F110" s="41">
        <v>50</v>
      </c>
      <c r="G110" s="79" t="s">
        <v>698</v>
      </c>
      <c r="H110" s="10" t="str">
        <f>VLOOKUP(B110,'4.27 (2)'!$B$3:$D$136,2,0)</f>
        <v>温乐丰 </v>
      </c>
      <c r="I110" s="23">
        <f>VLOOKUP(B110,'4.27 (2)'!$B$3:$D$136,3,0)</f>
        <v>13560105087</v>
      </c>
      <c r="J110" s="26"/>
      <c r="K110" s="26"/>
      <c r="L110" s="26"/>
      <c r="M110" s="98" t="s">
        <v>699</v>
      </c>
    </row>
    <row r="111" s="1" customFormat="1" customHeight="1" spans="1:13">
      <c r="A111" s="52">
        <v>34</v>
      </c>
      <c r="B111" s="88" t="s">
        <v>700</v>
      </c>
      <c r="C111" s="52" t="s">
        <v>701</v>
      </c>
      <c r="D111" s="52">
        <v>9</v>
      </c>
      <c r="E111" s="27" t="s">
        <v>702</v>
      </c>
      <c r="F111" s="41">
        <v>6</v>
      </c>
      <c r="G111" s="79" t="s">
        <v>703</v>
      </c>
      <c r="H111" s="10" t="str">
        <f>VLOOKUP(B111,'4.27 (2)'!$B$3:$D$136,2,0)</f>
        <v>杨宏伟</v>
      </c>
      <c r="I111" s="23" t="str">
        <f>VLOOKUP(B111,'4.27 (2)'!$B$3:$D$136,3,0)</f>
        <v>173  8575  8000</v>
      </c>
      <c r="J111" s="26"/>
      <c r="K111" s="26"/>
      <c r="L111" s="26"/>
      <c r="M111" s="98" t="s">
        <v>704</v>
      </c>
    </row>
    <row r="112" s="1" customFormat="1" customHeight="1" spans="1:13">
      <c r="A112" s="54"/>
      <c r="B112" s="90"/>
      <c r="C112" s="54"/>
      <c r="D112" s="54"/>
      <c r="E112" s="27" t="s">
        <v>705</v>
      </c>
      <c r="F112" s="41">
        <v>3</v>
      </c>
      <c r="G112" s="79" t="s">
        <v>706</v>
      </c>
      <c r="H112" s="10"/>
      <c r="I112" s="23"/>
      <c r="J112" s="26"/>
      <c r="K112" s="26"/>
      <c r="L112" s="26"/>
      <c r="M112" s="26"/>
    </row>
    <row r="113" s="1" customFormat="1" customHeight="1" spans="1:13">
      <c r="A113" s="52">
        <f>MAX($A$1:A111)+1</f>
        <v>35</v>
      </c>
      <c r="B113" s="88" t="s">
        <v>707</v>
      </c>
      <c r="C113" s="52" t="s">
        <v>708</v>
      </c>
      <c r="D113" s="52">
        <v>22</v>
      </c>
      <c r="E113" s="27" t="s">
        <v>709</v>
      </c>
      <c r="F113" s="41">
        <v>12</v>
      </c>
      <c r="G113" s="79" t="s">
        <v>710</v>
      </c>
      <c r="H113" s="10" t="str">
        <f>VLOOKUP(B113,'4.27 (2)'!$B$3:$D$136,2,0)</f>
        <v>朱必红</v>
      </c>
      <c r="I113" s="23">
        <f>VLOOKUP(B113,'4.27 (2)'!$B$3:$D$136,3,0)</f>
        <v>13787894249</v>
      </c>
      <c r="J113" s="26"/>
      <c r="K113" s="26"/>
      <c r="L113" s="26"/>
      <c r="M113" s="98" t="s">
        <v>711</v>
      </c>
    </row>
    <row r="114" s="1" customFormat="1" customHeight="1" spans="1:13">
      <c r="A114" s="53"/>
      <c r="B114" s="89"/>
      <c r="C114" s="53"/>
      <c r="D114" s="53"/>
      <c r="E114" s="27" t="s">
        <v>163</v>
      </c>
      <c r="F114" s="41">
        <v>2</v>
      </c>
      <c r="G114" s="79" t="s">
        <v>712</v>
      </c>
      <c r="H114" s="10"/>
      <c r="I114" s="23"/>
      <c r="J114" s="26"/>
      <c r="K114" s="26"/>
      <c r="L114" s="26"/>
      <c r="M114" s="26"/>
    </row>
    <row r="115" s="1" customFormat="1" customHeight="1" spans="1:13">
      <c r="A115" s="53"/>
      <c r="B115" s="89"/>
      <c r="C115" s="53"/>
      <c r="D115" s="53"/>
      <c r="E115" s="27" t="s">
        <v>713</v>
      </c>
      <c r="F115" s="41">
        <v>2</v>
      </c>
      <c r="G115" s="79" t="s">
        <v>714</v>
      </c>
      <c r="H115" s="10"/>
      <c r="I115" s="23"/>
      <c r="J115" s="26"/>
      <c r="K115" s="26"/>
      <c r="L115" s="26"/>
      <c r="M115" s="26"/>
    </row>
    <row r="116" s="1" customFormat="1" customHeight="1" spans="1:13">
      <c r="A116" s="53"/>
      <c r="B116" s="89"/>
      <c r="C116" s="53"/>
      <c r="D116" s="53"/>
      <c r="E116" s="27" t="s">
        <v>715</v>
      </c>
      <c r="F116" s="41">
        <v>3</v>
      </c>
      <c r="G116" s="79" t="s">
        <v>716</v>
      </c>
      <c r="H116" s="10"/>
      <c r="I116" s="23"/>
      <c r="J116" s="26"/>
      <c r="K116" s="26"/>
      <c r="L116" s="26"/>
      <c r="M116" s="26"/>
    </row>
    <row r="117" s="1" customFormat="1" customHeight="1" spans="1:13">
      <c r="A117" s="54"/>
      <c r="B117" s="90"/>
      <c r="C117" s="54"/>
      <c r="D117" s="54"/>
      <c r="E117" s="27" t="s">
        <v>717</v>
      </c>
      <c r="F117" s="41">
        <v>3</v>
      </c>
      <c r="G117" s="79" t="s">
        <v>718</v>
      </c>
      <c r="H117" s="10"/>
      <c r="I117" s="23"/>
      <c r="J117" s="26"/>
      <c r="K117" s="26"/>
      <c r="L117" s="26"/>
      <c r="M117" s="26"/>
    </row>
    <row r="118" s="1" customFormat="1" ht="63" customHeight="1" spans="1:13">
      <c r="A118" s="52">
        <f>MAX($A$1:A116)+1</f>
        <v>36</v>
      </c>
      <c r="B118" s="88" t="s">
        <v>719</v>
      </c>
      <c r="C118" s="52" t="s">
        <v>720</v>
      </c>
      <c r="D118" s="52">
        <v>50</v>
      </c>
      <c r="E118" s="41" t="s">
        <v>721</v>
      </c>
      <c r="F118" s="41" t="s">
        <v>722</v>
      </c>
      <c r="G118" s="79" t="s">
        <v>723</v>
      </c>
      <c r="H118" s="10" t="str">
        <f>VLOOKUP(B118,'4.27 (2)'!$B$3:$D$136,2,0)</f>
        <v>王丽萍</v>
      </c>
      <c r="I118" s="23">
        <f>VLOOKUP(B118,'4.27 (2)'!$B$3:$D$136,3,0)</f>
        <v>18212747558</v>
      </c>
      <c r="J118" s="26"/>
      <c r="K118" s="26"/>
      <c r="L118" s="26"/>
      <c r="M118" s="98" t="s">
        <v>724</v>
      </c>
    </row>
    <row r="119" s="1" customFormat="1" ht="63" customHeight="1" spans="1:13">
      <c r="A119" s="53"/>
      <c r="B119" s="89"/>
      <c r="C119" s="53"/>
      <c r="D119" s="53"/>
      <c r="E119" s="41" t="s">
        <v>725</v>
      </c>
      <c r="F119" s="41" t="s">
        <v>722</v>
      </c>
      <c r="G119" s="79" t="s">
        <v>726</v>
      </c>
      <c r="H119" s="10"/>
      <c r="I119" s="23"/>
      <c r="J119" s="26"/>
      <c r="K119" s="26"/>
      <c r="L119" s="26"/>
      <c r="M119" s="26"/>
    </row>
    <row r="120" s="1" customFormat="1" ht="63" customHeight="1" spans="1:13">
      <c r="A120" s="54"/>
      <c r="B120" s="90"/>
      <c r="C120" s="54"/>
      <c r="D120" s="54"/>
      <c r="E120" s="41" t="s">
        <v>727</v>
      </c>
      <c r="F120" s="41" t="s">
        <v>722</v>
      </c>
      <c r="G120" s="79" t="s">
        <v>728</v>
      </c>
      <c r="H120" s="10"/>
      <c r="I120" s="23"/>
      <c r="J120" s="26"/>
      <c r="K120" s="26"/>
      <c r="L120" s="26"/>
      <c r="M120" s="26"/>
    </row>
    <row r="121" s="1" customFormat="1" customHeight="1" spans="1:13">
      <c r="A121" s="52">
        <f>MAX($A$1:A119)+1</f>
        <v>37</v>
      </c>
      <c r="B121" s="88" t="s">
        <v>729</v>
      </c>
      <c r="C121" s="52" t="s">
        <v>730</v>
      </c>
      <c r="D121" s="52">
        <v>29</v>
      </c>
      <c r="E121" s="27" t="s">
        <v>523</v>
      </c>
      <c r="F121" s="41">
        <v>1</v>
      </c>
      <c r="G121" s="79" t="s">
        <v>731</v>
      </c>
      <c r="H121" s="10" t="str">
        <f>VLOOKUP(B121,'4.27 (2)'!$B$3:$D$136,2,0)</f>
        <v>胡国梁</v>
      </c>
      <c r="I121" s="23">
        <f>VLOOKUP(B121,'4.27 (2)'!$B$3:$D$136,3,0)</f>
        <v>18593878334</v>
      </c>
      <c r="J121" s="26"/>
      <c r="K121" s="26"/>
      <c r="L121" s="26"/>
      <c r="M121" s="98" t="s">
        <v>732</v>
      </c>
    </row>
    <row r="122" s="1" customFormat="1" customHeight="1" spans="1:13">
      <c r="A122" s="53"/>
      <c r="B122" s="89"/>
      <c r="C122" s="53"/>
      <c r="D122" s="53"/>
      <c r="E122" s="27" t="s">
        <v>733</v>
      </c>
      <c r="F122" s="41">
        <v>8</v>
      </c>
      <c r="G122" s="79" t="s">
        <v>734</v>
      </c>
      <c r="H122" s="10"/>
      <c r="I122" s="23"/>
      <c r="J122" s="26"/>
      <c r="K122" s="26"/>
      <c r="L122" s="26"/>
      <c r="M122" s="26"/>
    </row>
    <row r="123" s="1" customFormat="1" customHeight="1" spans="1:13">
      <c r="A123" s="54"/>
      <c r="B123" s="90"/>
      <c r="C123" s="54"/>
      <c r="D123" s="54"/>
      <c r="E123" s="27" t="s">
        <v>735</v>
      </c>
      <c r="F123" s="41">
        <v>20</v>
      </c>
      <c r="G123" s="79" t="s">
        <v>736</v>
      </c>
      <c r="H123" s="10"/>
      <c r="I123" s="23"/>
      <c r="J123" s="26"/>
      <c r="K123" s="26"/>
      <c r="L123" s="26"/>
      <c r="M123" s="26"/>
    </row>
    <row r="124" s="1" customFormat="1" ht="51" customHeight="1" spans="1:13">
      <c r="A124" s="52">
        <f>MAX($A$1:A122)+1</f>
        <v>38</v>
      </c>
      <c r="B124" s="88" t="s">
        <v>737</v>
      </c>
      <c r="C124" s="52" t="s">
        <v>738</v>
      </c>
      <c r="D124" s="52">
        <v>4</v>
      </c>
      <c r="E124" s="27" t="s">
        <v>739</v>
      </c>
      <c r="F124" s="41">
        <v>1</v>
      </c>
      <c r="G124" s="79" t="s">
        <v>740</v>
      </c>
      <c r="H124" s="10" t="str">
        <f>VLOOKUP(B124,'4.27 (2)'!$B$3:$D$136,2,0)</f>
        <v>陈思敏</v>
      </c>
      <c r="I124" s="23">
        <f>VLOOKUP(B124,'4.27 (2)'!$B$3:$D$136,3,0)</f>
        <v>15519370272</v>
      </c>
      <c r="J124" s="26"/>
      <c r="K124" s="26"/>
      <c r="L124" s="26"/>
      <c r="M124" s="98" t="s">
        <v>741</v>
      </c>
    </row>
    <row r="125" s="1" customFormat="1" ht="51" customHeight="1" spans="1:13">
      <c r="A125" s="53"/>
      <c r="B125" s="89"/>
      <c r="C125" s="53"/>
      <c r="D125" s="53"/>
      <c r="E125" s="27" t="s">
        <v>742</v>
      </c>
      <c r="F125" s="41">
        <v>1</v>
      </c>
      <c r="G125" s="79" t="s">
        <v>743</v>
      </c>
      <c r="H125" s="10"/>
      <c r="I125" s="23"/>
      <c r="J125" s="26"/>
      <c r="K125" s="26"/>
      <c r="L125" s="26"/>
      <c r="M125" s="26"/>
    </row>
    <row r="126" s="1" customFormat="1" ht="51" customHeight="1" spans="1:13">
      <c r="A126" s="53"/>
      <c r="B126" s="89"/>
      <c r="C126" s="53"/>
      <c r="D126" s="53"/>
      <c r="E126" s="27" t="s">
        <v>744</v>
      </c>
      <c r="F126" s="41">
        <v>1</v>
      </c>
      <c r="G126" s="79" t="s">
        <v>745</v>
      </c>
      <c r="H126" s="10"/>
      <c r="I126" s="23"/>
      <c r="J126" s="26"/>
      <c r="K126" s="26"/>
      <c r="L126" s="26"/>
      <c r="M126" s="26"/>
    </row>
    <row r="127" s="1" customFormat="1" ht="51" customHeight="1" spans="1:13">
      <c r="A127" s="53"/>
      <c r="B127" s="89"/>
      <c r="C127" s="53"/>
      <c r="D127" s="53"/>
      <c r="E127" s="27" t="s">
        <v>746</v>
      </c>
      <c r="F127" s="41">
        <v>1</v>
      </c>
      <c r="G127" s="79" t="s">
        <v>747</v>
      </c>
      <c r="H127" s="10"/>
      <c r="I127" s="23"/>
      <c r="J127" s="26"/>
      <c r="K127" s="26"/>
      <c r="L127" s="26"/>
      <c r="M127" s="26"/>
    </row>
    <row r="128" s="1" customFormat="1" customHeight="1" spans="1:13">
      <c r="A128" s="52">
        <f>MAX($A$1:A127)+1</f>
        <v>39</v>
      </c>
      <c r="B128" s="88" t="s">
        <v>748</v>
      </c>
      <c r="C128" s="52" t="s">
        <v>749</v>
      </c>
      <c r="D128" s="52">
        <v>6</v>
      </c>
      <c r="E128" s="27" t="s">
        <v>750</v>
      </c>
      <c r="F128" s="41">
        <v>2</v>
      </c>
      <c r="G128" s="79" t="s">
        <v>751</v>
      </c>
      <c r="H128" s="10" t="str">
        <f>VLOOKUP(B128,'4.27 (2)'!$B$3:$D$136,2,0)</f>
        <v>史韬</v>
      </c>
      <c r="I128" s="23">
        <f>VLOOKUP(B128,'4.27 (2)'!$B$3:$D$136,3,0)</f>
        <v>13629493979</v>
      </c>
      <c r="J128" s="26"/>
      <c r="K128" s="26"/>
      <c r="L128" s="26"/>
      <c r="M128" s="98" t="s">
        <v>752</v>
      </c>
    </row>
    <row r="129" s="1" customFormat="1" customHeight="1" spans="1:13">
      <c r="A129" s="53"/>
      <c r="B129" s="89"/>
      <c r="C129" s="53"/>
      <c r="D129" s="53"/>
      <c r="E129" s="27" t="s">
        <v>753</v>
      </c>
      <c r="F129" s="41">
        <v>4</v>
      </c>
      <c r="G129" s="79" t="s">
        <v>754</v>
      </c>
      <c r="H129" s="10"/>
      <c r="I129" s="23"/>
      <c r="J129" s="26"/>
      <c r="K129" s="26"/>
      <c r="L129" s="26"/>
      <c r="M129" s="26"/>
    </row>
    <row r="130" s="1" customFormat="1" customHeight="1" spans="1:13">
      <c r="A130" s="52">
        <f>MAX($A$1:A129)+1</f>
        <v>40</v>
      </c>
      <c r="B130" s="88" t="s">
        <v>755</v>
      </c>
      <c r="C130" s="52" t="s">
        <v>756</v>
      </c>
      <c r="D130" s="52">
        <v>14</v>
      </c>
      <c r="E130" s="27" t="s">
        <v>757</v>
      </c>
      <c r="F130" s="41">
        <v>2</v>
      </c>
      <c r="G130" s="79" t="s">
        <v>758</v>
      </c>
      <c r="H130" s="10" t="str">
        <f>VLOOKUP(B130,'4.27 (2)'!$B$3:$D$136,2,0)</f>
        <v>罗敏</v>
      </c>
      <c r="I130" s="23">
        <f>VLOOKUP(B130,'4.27 (2)'!$B$3:$D$136,3,0)</f>
        <v>18486552680</v>
      </c>
      <c r="J130" s="26"/>
      <c r="K130" s="26"/>
      <c r="L130" s="26"/>
      <c r="M130" s="98" t="s">
        <v>759</v>
      </c>
    </row>
    <row r="131" s="1" customFormat="1" customHeight="1" spans="1:13">
      <c r="A131" s="53"/>
      <c r="B131" s="89"/>
      <c r="C131" s="53"/>
      <c r="D131" s="53"/>
      <c r="E131" s="27" t="s">
        <v>760</v>
      </c>
      <c r="F131" s="41">
        <v>3</v>
      </c>
      <c r="G131" s="79" t="s">
        <v>761</v>
      </c>
      <c r="H131" s="10"/>
      <c r="I131" s="23"/>
      <c r="J131" s="26"/>
      <c r="K131" s="26"/>
      <c r="L131" s="26"/>
      <c r="M131" s="26"/>
    </row>
    <row r="132" s="1" customFormat="1" customHeight="1" spans="1:13">
      <c r="A132" s="54"/>
      <c r="B132" s="90"/>
      <c r="C132" s="54"/>
      <c r="D132" s="54"/>
      <c r="E132" s="27" t="s">
        <v>762</v>
      </c>
      <c r="F132" s="41">
        <v>9</v>
      </c>
      <c r="G132" s="79" t="s">
        <v>761</v>
      </c>
      <c r="H132" s="10"/>
      <c r="I132" s="23"/>
      <c r="J132" s="26"/>
      <c r="K132" s="26"/>
      <c r="L132" s="26"/>
      <c r="M132" s="26"/>
    </row>
    <row r="133" s="1" customFormat="1" customHeight="1" spans="1:13">
      <c r="A133" s="103">
        <f>MAX($A$1:A131)+1</f>
        <v>41</v>
      </c>
      <c r="B133" s="88" t="s">
        <v>763</v>
      </c>
      <c r="C133" s="52" t="s">
        <v>764</v>
      </c>
      <c r="D133" s="52">
        <v>90</v>
      </c>
      <c r="E133" s="41" t="s">
        <v>765</v>
      </c>
      <c r="F133" s="41">
        <v>20</v>
      </c>
      <c r="G133" s="79" t="s">
        <v>766</v>
      </c>
      <c r="H133" s="10" t="str">
        <f>VLOOKUP(B133,'4.27 (2)'!$B$3:$D$136,2,0)</f>
        <v>程楚露</v>
      </c>
      <c r="I133" s="23" t="str">
        <f>VLOOKUP(B133,'4.27 (2)'!$B$3:$D$136,3,0)</f>
        <v>180-3333-6173</v>
      </c>
      <c r="J133" s="26"/>
      <c r="K133" s="26"/>
      <c r="L133" s="26"/>
      <c r="M133" s="98" t="s">
        <v>767</v>
      </c>
    </row>
    <row r="134" s="1" customFormat="1" customHeight="1" spans="1:13">
      <c r="A134" s="105"/>
      <c r="B134" s="89"/>
      <c r="C134" s="53"/>
      <c r="D134" s="53"/>
      <c r="E134" s="27" t="s">
        <v>768</v>
      </c>
      <c r="F134" s="41">
        <v>30</v>
      </c>
      <c r="G134" s="79" t="s">
        <v>769</v>
      </c>
      <c r="H134" s="10"/>
      <c r="I134" s="23"/>
      <c r="J134" s="26"/>
      <c r="K134" s="26"/>
      <c r="L134" s="26"/>
      <c r="M134" s="26"/>
    </row>
    <row r="135" s="1" customFormat="1" customHeight="1" spans="1:13">
      <c r="A135" s="105"/>
      <c r="B135" s="89"/>
      <c r="C135" s="53"/>
      <c r="D135" s="53"/>
      <c r="E135" s="27" t="s">
        <v>770</v>
      </c>
      <c r="F135" s="41">
        <v>20</v>
      </c>
      <c r="G135" s="79" t="s">
        <v>771</v>
      </c>
      <c r="H135" s="10"/>
      <c r="I135" s="23"/>
      <c r="J135" s="26"/>
      <c r="K135" s="26"/>
      <c r="L135" s="26"/>
      <c r="M135" s="26"/>
    </row>
    <row r="136" s="1" customFormat="1" customHeight="1" spans="1:13">
      <c r="A136" s="105"/>
      <c r="B136" s="89"/>
      <c r="C136" s="53"/>
      <c r="D136" s="53"/>
      <c r="E136" s="27" t="s">
        <v>772</v>
      </c>
      <c r="F136" s="41">
        <v>10</v>
      </c>
      <c r="G136" s="79" t="s">
        <v>773</v>
      </c>
      <c r="H136" s="10"/>
      <c r="I136" s="23"/>
      <c r="J136" s="26"/>
      <c r="K136" s="26"/>
      <c r="L136" s="26"/>
      <c r="M136" s="26"/>
    </row>
    <row r="137" s="1" customFormat="1" customHeight="1" spans="1:13">
      <c r="A137" s="104"/>
      <c r="B137" s="90"/>
      <c r="C137" s="54"/>
      <c r="D137" s="54"/>
      <c r="E137" s="41" t="s">
        <v>774</v>
      </c>
      <c r="F137" s="41">
        <v>10</v>
      </c>
      <c r="G137" s="79" t="s">
        <v>775</v>
      </c>
      <c r="H137" s="10"/>
      <c r="I137" s="23"/>
      <c r="J137" s="26"/>
      <c r="K137" s="26"/>
      <c r="L137" s="26"/>
      <c r="M137" s="26"/>
    </row>
    <row r="138" s="1" customFormat="1" customHeight="1" spans="1:13">
      <c r="A138" s="105">
        <v>42</v>
      </c>
      <c r="B138" s="106" t="s">
        <v>776</v>
      </c>
      <c r="C138" s="52" t="s">
        <v>777</v>
      </c>
      <c r="D138" s="53">
        <v>30</v>
      </c>
      <c r="E138" s="27" t="s">
        <v>778</v>
      </c>
      <c r="F138" s="41">
        <v>30</v>
      </c>
      <c r="G138" s="79" t="s">
        <v>779</v>
      </c>
      <c r="H138" s="10" t="str">
        <f>VLOOKUP(B138,'4.27 (2)'!$B$3:$D$136,2,0)</f>
        <v>郝祥凯</v>
      </c>
      <c r="I138" s="23">
        <f>VLOOKUP(B138,'4.27 (2)'!$B$3:$D$136,3,0)</f>
        <v>13509650661</v>
      </c>
      <c r="J138" s="26"/>
      <c r="K138" s="26"/>
      <c r="L138" s="26"/>
      <c r="M138" s="26"/>
    </row>
    <row r="139" s="1" customFormat="1" customHeight="1" spans="1:13">
      <c r="A139" s="52">
        <f>MAX($A$1:A138)+1</f>
        <v>43</v>
      </c>
      <c r="B139" s="88" t="s">
        <v>780</v>
      </c>
      <c r="C139" s="46" t="s">
        <v>781</v>
      </c>
      <c r="D139" s="52">
        <v>18</v>
      </c>
      <c r="E139" s="27" t="s">
        <v>782</v>
      </c>
      <c r="F139" s="41">
        <v>15</v>
      </c>
      <c r="G139" s="79" t="s">
        <v>783</v>
      </c>
      <c r="H139" s="10" t="str">
        <f>VLOOKUP(B139,'4.27 (2)'!$B$3:$D$136,2,0)</f>
        <v>陈雨沙</v>
      </c>
      <c r="I139" s="23">
        <f>VLOOKUP(B139,'4.27 (2)'!$B$3:$D$136,3,0)</f>
        <v>15329875103</v>
      </c>
      <c r="J139" s="26"/>
      <c r="K139" s="26"/>
      <c r="L139" s="26"/>
      <c r="M139" s="98" t="s">
        <v>784</v>
      </c>
    </row>
    <row r="140" s="1" customFormat="1" customHeight="1" spans="1:13">
      <c r="A140" s="54"/>
      <c r="B140" s="90"/>
      <c r="C140" s="48"/>
      <c r="D140" s="54"/>
      <c r="E140" s="27" t="s">
        <v>785</v>
      </c>
      <c r="F140" s="41">
        <v>3</v>
      </c>
      <c r="G140" s="79" t="s">
        <v>786</v>
      </c>
      <c r="H140" s="10"/>
      <c r="I140" s="23"/>
      <c r="J140" s="26"/>
      <c r="K140" s="26"/>
      <c r="L140" s="26"/>
      <c r="M140" s="26"/>
    </row>
    <row r="141" s="1" customFormat="1" customHeight="1" spans="1:13">
      <c r="A141" s="52">
        <f>MAX($A$1:A139)+1</f>
        <v>44</v>
      </c>
      <c r="B141" s="88" t="s">
        <v>787</v>
      </c>
      <c r="C141" s="88" t="s">
        <v>788</v>
      </c>
      <c r="D141" s="52">
        <v>47</v>
      </c>
      <c r="E141" s="27" t="s">
        <v>789</v>
      </c>
      <c r="F141" s="41">
        <v>4</v>
      </c>
      <c r="G141" s="79" t="s">
        <v>790</v>
      </c>
      <c r="H141" s="10" t="str">
        <f>VLOOKUP(B141,'4.27 (2)'!$B$3:$D$136,2,0)</f>
        <v>陈祖然</v>
      </c>
      <c r="I141" s="23">
        <f>VLOOKUP(B141,'4.27 (2)'!$B$3:$D$136,3,0)</f>
        <v>13312489678</v>
      </c>
      <c r="J141" s="26"/>
      <c r="K141" s="26"/>
      <c r="L141" s="26"/>
      <c r="M141" s="98" t="s">
        <v>791</v>
      </c>
    </row>
    <row r="142" s="1" customFormat="1" customHeight="1" spans="1:13">
      <c r="A142" s="53"/>
      <c r="B142" s="89"/>
      <c r="C142" s="89"/>
      <c r="D142" s="53"/>
      <c r="E142" s="27" t="s">
        <v>792</v>
      </c>
      <c r="F142" s="41">
        <v>3</v>
      </c>
      <c r="G142" s="79" t="s">
        <v>790</v>
      </c>
      <c r="H142" s="10"/>
      <c r="I142" s="23"/>
      <c r="J142" s="26"/>
      <c r="K142" s="26"/>
      <c r="L142" s="26"/>
      <c r="M142" s="26"/>
    </row>
    <row r="143" s="1" customFormat="1" customHeight="1" spans="1:13">
      <c r="A143" s="53"/>
      <c r="B143" s="89"/>
      <c r="C143" s="89"/>
      <c r="D143" s="53"/>
      <c r="E143" s="27" t="s">
        <v>793</v>
      </c>
      <c r="F143" s="41">
        <v>3</v>
      </c>
      <c r="G143" s="79" t="s">
        <v>790</v>
      </c>
      <c r="H143" s="10"/>
      <c r="I143" s="23"/>
      <c r="J143" s="26"/>
      <c r="K143" s="26"/>
      <c r="L143" s="26"/>
      <c r="M143" s="26"/>
    </row>
    <row r="144" s="1" customFormat="1" customHeight="1" spans="1:13">
      <c r="A144" s="53"/>
      <c r="B144" s="89"/>
      <c r="C144" s="89"/>
      <c r="D144" s="53"/>
      <c r="E144" s="27" t="s">
        <v>794</v>
      </c>
      <c r="F144" s="41">
        <v>2</v>
      </c>
      <c r="G144" s="79" t="s">
        <v>790</v>
      </c>
      <c r="H144" s="10"/>
      <c r="I144" s="23"/>
      <c r="J144" s="26"/>
      <c r="K144" s="26"/>
      <c r="L144" s="26"/>
      <c r="M144" s="26"/>
    </row>
    <row r="145" s="1" customFormat="1" customHeight="1" spans="1:13">
      <c r="A145" s="53"/>
      <c r="B145" s="89"/>
      <c r="C145" s="89"/>
      <c r="D145" s="53"/>
      <c r="E145" s="27" t="s">
        <v>795</v>
      </c>
      <c r="F145" s="41">
        <v>2</v>
      </c>
      <c r="G145" s="79" t="s">
        <v>790</v>
      </c>
      <c r="H145" s="10"/>
      <c r="I145" s="23"/>
      <c r="J145" s="26"/>
      <c r="K145" s="26"/>
      <c r="L145" s="26"/>
      <c r="M145" s="26"/>
    </row>
    <row r="146" s="1" customFormat="1" customHeight="1" spans="1:13">
      <c r="A146" s="53"/>
      <c r="B146" s="89"/>
      <c r="C146" s="89"/>
      <c r="D146" s="53"/>
      <c r="E146" s="27" t="s">
        <v>796</v>
      </c>
      <c r="F146" s="41">
        <v>2</v>
      </c>
      <c r="G146" s="79" t="s">
        <v>790</v>
      </c>
      <c r="H146" s="10"/>
      <c r="I146" s="23"/>
      <c r="J146" s="26"/>
      <c r="K146" s="26"/>
      <c r="L146" s="26"/>
      <c r="M146" s="26"/>
    </row>
    <row r="147" s="1" customFormat="1" customHeight="1" spans="1:13">
      <c r="A147" s="53"/>
      <c r="B147" s="89"/>
      <c r="C147" s="89"/>
      <c r="D147" s="53"/>
      <c r="E147" s="27" t="s">
        <v>797</v>
      </c>
      <c r="F147" s="41">
        <v>2</v>
      </c>
      <c r="G147" s="79" t="s">
        <v>790</v>
      </c>
      <c r="H147" s="10"/>
      <c r="I147" s="23"/>
      <c r="J147" s="26"/>
      <c r="K147" s="26"/>
      <c r="L147" s="26"/>
      <c r="M147" s="26"/>
    </row>
    <row r="148" s="1" customFormat="1" customHeight="1" spans="1:13">
      <c r="A148" s="53"/>
      <c r="B148" s="89"/>
      <c r="C148" s="89"/>
      <c r="D148" s="53"/>
      <c r="E148" s="27" t="s">
        <v>798</v>
      </c>
      <c r="F148" s="41">
        <v>2</v>
      </c>
      <c r="G148" s="79" t="s">
        <v>790</v>
      </c>
      <c r="H148" s="10"/>
      <c r="I148" s="23"/>
      <c r="J148" s="26"/>
      <c r="K148" s="26"/>
      <c r="L148" s="26"/>
      <c r="M148" s="26"/>
    </row>
    <row r="149" s="1" customFormat="1" customHeight="1" spans="1:13">
      <c r="A149" s="53"/>
      <c r="B149" s="89"/>
      <c r="C149" s="89"/>
      <c r="D149" s="53"/>
      <c r="E149" s="27" t="s">
        <v>799</v>
      </c>
      <c r="F149" s="41">
        <v>2</v>
      </c>
      <c r="G149" s="79" t="s">
        <v>790</v>
      </c>
      <c r="H149" s="10"/>
      <c r="I149" s="23"/>
      <c r="J149" s="26"/>
      <c r="K149" s="26"/>
      <c r="L149" s="26"/>
      <c r="M149" s="26"/>
    </row>
    <row r="150" s="1" customFormat="1" customHeight="1" spans="1:13">
      <c r="A150" s="53"/>
      <c r="B150" s="89"/>
      <c r="C150" s="89"/>
      <c r="D150" s="53"/>
      <c r="E150" s="27" t="s">
        <v>800</v>
      </c>
      <c r="F150" s="41">
        <v>2</v>
      </c>
      <c r="G150" s="79" t="s">
        <v>790</v>
      </c>
      <c r="H150" s="10"/>
      <c r="I150" s="23"/>
      <c r="J150" s="26"/>
      <c r="K150" s="26"/>
      <c r="L150" s="26"/>
      <c r="M150" s="26"/>
    </row>
    <row r="151" s="1" customFormat="1" customHeight="1" spans="1:13">
      <c r="A151" s="53"/>
      <c r="B151" s="89"/>
      <c r="C151" s="89"/>
      <c r="D151" s="53"/>
      <c r="E151" s="27" t="s">
        <v>801</v>
      </c>
      <c r="F151" s="41">
        <v>2</v>
      </c>
      <c r="G151" s="79" t="s">
        <v>790</v>
      </c>
      <c r="H151" s="10"/>
      <c r="I151" s="23"/>
      <c r="J151" s="26"/>
      <c r="K151" s="26"/>
      <c r="L151" s="26"/>
      <c r="M151" s="26"/>
    </row>
    <row r="152" s="1" customFormat="1" customHeight="1" spans="1:13">
      <c r="A152" s="53"/>
      <c r="B152" s="89"/>
      <c r="C152" s="89"/>
      <c r="D152" s="53"/>
      <c r="E152" s="27" t="s">
        <v>802</v>
      </c>
      <c r="F152" s="41">
        <v>2</v>
      </c>
      <c r="G152" s="79" t="s">
        <v>790</v>
      </c>
      <c r="H152" s="10"/>
      <c r="I152" s="23"/>
      <c r="J152" s="26"/>
      <c r="K152" s="26"/>
      <c r="L152" s="26"/>
      <c r="M152" s="26"/>
    </row>
    <row r="153" s="1" customFormat="1" customHeight="1" spans="1:13">
      <c r="A153" s="53"/>
      <c r="B153" s="89"/>
      <c r="C153" s="89"/>
      <c r="D153" s="53"/>
      <c r="E153" s="27" t="s">
        <v>803</v>
      </c>
      <c r="F153" s="41">
        <v>3</v>
      </c>
      <c r="G153" s="79" t="s">
        <v>790</v>
      </c>
      <c r="H153" s="10"/>
      <c r="I153" s="23"/>
      <c r="J153" s="26"/>
      <c r="K153" s="26"/>
      <c r="L153" s="26"/>
      <c r="M153" s="26"/>
    </row>
    <row r="154" s="1" customFormat="1" customHeight="1" spans="1:13">
      <c r="A154" s="53"/>
      <c r="B154" s="89"/>
      <c r="C154" s="89"/>
      <c r="D154" s="53"/>
      <c r="E154" s="27" t="s">
        <v>804</v>
      </c>
      <c r="F154" s="41">
        <v>3</v>
      </c>
      <c r="G154" s="79" t="s">
        <v>790</v>
      </c>
      <c r="H154" s="10"/>
      <c r="I154" s="23"/>
      <c r="J154" s="26"/>
      <c r="K154" s="26"/>
      <c r="L154" s="26"/>
      <c r="M154" s="26"/>
    </row>
    <row r="155" s="1" customFormat="1" customHeight="1" spans="1:13">
      <c r="A155" s="53"/>
      <c r="B155" s="89"/>
      <c r="C155" s="89"/>
      <c r="D155" s="53"/>
      <c r="E155" s="27" t="s">
        <v>805</v>
      </c>
      <c r="F155" s="41">
        <v>3</v>
      </c>
      <c r="G155" s="79" t="s">
        <v>790</v>
      </c>
      <c r="H155" s="10"/>
      <c r="I155" s="23"/>
      <c r="J155" s="26"/>
      <c r="K155" s="26"/>
      <c r="L155" s="26"/>
      <c r="M155" s="26"/>
    </row>
    <row r="156" s="1" customFormat="1" customHeight="1" spans="1:13">
      <c r="A156" s="53"/>
      <c r="B156" s="89"/>
      <c r="C156" s="89"/>
      <c r="D156" s="53"/>
      <c r="E156" s="27" t="s">
        <v>806</v>
      </c>
      <c r="F156" s="41">
        <v>2</v>
      </c>
      <c r="G156" s="79" t="s">
        <v>790</v>
      </c>
      <c r="H156" s="10"/>
      <c r="I156" s="23"/>
      <c r="J156" s="26"/>
      <c r="K156" s="26"/>
      <c r="L156" s="26"/>
      <c r="M156" s="26"/>
    </row>
    <row r="157" s="1" customFormat="1" customHeight="1" spans="1:13">
      <c r="A157" s="53"/>
      <c r="B157" s="89"/>
      <c r="C157" s="89"/>
      <c r="D157" s="53"/>
      <c r="E157" s="27" t="s">
        <v>807</v>
      </c>
      <c r="F157" s="41">
        <v>2</v>
      </c>
      <c r="G157" s="79" t="s">
        <v>790</v>
      </c>
      <c r="H157" s="10"/>
      <c r="I157" s="23"/>
      <c r="J157" s="26"/>
      <c r="K157" s="26"/>
      <c r="L157" s="26"/>
      <c r="M157" s="26"/>
    </row>
    <row r="158" s="1" customFormat="1" customHeight="1" spans="1:13">
      <c r="A158" s="53"/>
      <c r="B158" s="89"/>
      <c r="C158" s="89"/>
      <c r="D158" s="53"/>
      <c r="E158" s="27" t="s">
        <v>808</v>
      </c>
      <c r="F158" s="41">
        <v>2</v>
      </c>
      <c r="G158" s="79" t="s">
        <v>790</v>
      </c>
      <c r="H158" s="10"/>
      <c r="I158" s="23"/>
      <c r="J158" s="26"/>
      <c r="K158" s="26"/>
      <c r="L158" s="26"/>
      <c r="M158" s="26"/>
    </row>
    <row r="159" s="1" customFormat="1" customHeight="1" spans="1:13">
      <c r="A159" s="53"/>
      <c r="B159" s="89"/>
      <c r="C159" s="89"/>
      <c r="D159" s="53"/>
      <c r="E159" s="27" t="s">
        <v>809</v>
      </c>
      <c r="F159" s="41">
        <v>2</v>
      </c>
      <c r="G159" s="79" t="s">
        <v>790</v>
      </c>
      <c r="H159" s="10"/>
      <c r="I159" s="23"/>
      <c r="J159" s="26"/>
      <c r="K159" s="26"/>
      <c r="L159" s="26"/>
      <c r="M159" s="26"/>
    </row>
    <row r="160" s="1" customFormat="1" customHeight="1" spans="1:13">
      <c r="A160" s="54"/>
      <c r="B160" s="90"/>
      <c r="C160" s="90"/>
      <c r="D160" s="54"/>
      <c r="E160" s="27" t="s">
        <v>810</v>
      </c>
      <c r="F160" s="41">
        <v>2</v>
      </c>
      <c r="G160" s="79" t="s">
        <v>790</v>
      </c>
      <c r="H160" s="10"/>
      <c r="I160" s="23"/>
      <c r="J160" s="26"/>
      <c r="K160" s="26"/>
      <c r="L160" s="26"/>
      <c r="M160" s="26"/>
    </row>
    <row r="161" s="1" customFormat="1" customHeight="1" spans="1:13">
      <c r="A161" s="27">
        <f>MAX($A$1:A159)+1</f>
        <v>45</v>
      </c>
      <c r="B161" s="99" t="s">
        <v>811</v>
      </c>
      <c r="C161" s="27" t="s">
        <v>812</v>
      </c>
      <c r="D161" s="27">
        <v>1</v>
      </c>
      <c r="E161" s="27" t="s">
        <v>813</v>
      </c>
      <c r="F161" s="41">
        <v>1</v>
      </c>
      <c r="G161" s="79" t="s">
        <v>814</v>
      </c>
      <c r="H161" s="10" t="str">
        <f>VLOOKUP(B161,'4.27 (2)'!$B$3:$D$136,2,0)</f>
        <v>吴涛</v>
      </c>
      <c r="I161" s="23">
        <f>VLOOKUP(B161,'4.27 (2)'!$B$3:$D$136,3,0)</f>
        <v>15885309981</v>
      </c>
      <c r="J161" s="26"/>
      <c r="K161" s="26"/>
      <c r="L161" s="26"/>
      <c r="M161" s="98" t="s">
        <v>815</v>
      </c>
    </row>
    <row r="162" s="1" customFormat="1" customHeight="1" spans="1:13">
      <c r="A162" s="52">
        <v>46</v>
      </c>
      <c r="B162" s="88" t="s">
        <v>816</v>
      </c>
      <c r="C162" s="52" t="s">
        <v>817</v>
      </c>
      <c r="D162" s="52">
        <v>40</v>
      </c>
      <c r="E162" s="27" t="s">
        <v>778</v>
      </c>
      <c r="F162" s="41">
        <v>10</v>
      </c>
      <c r="G162" s="79" t="s">
        <v>818</v>
      </c>
      <c r="H162" s="10" t="str">
        <f>VLOOKUP(B162,'4.27 (2)'!$B$3:$D$136,2,0)</f>
        <v>屠冉冉</v>
      </c>
      <c r="I162" s="23">
        <f>VLOOKUP(B162,'4.27 (2)'!$B$3:$D$136,3,0)</f>
        <v>17608570080</v>
      </c>
      <c r="J162" s="26"/>
      <c r="K162" s="26"/>
      <c r="L162" s="26"/>
      <c r="M162" s="98" t="s">
        <v>819</v>
      </c>
    </row>
    <row r="163" s="1" customFormat="1" customHeight="1" spans="1:13">
      <c r="A163" s="53"/>
      <c r="B163" s="89"/>
      <c r="C163" s="53"/>
      <c r="D163" s="53"/>
      <c r="E163" s="27" t="s">
        <v>820</v>
      </c>
      <c r="F163" s="41">
        <v>10</v>
      </c>
      <c r="G163" s="79" t="s">
        <v>821</v>
      </c>
      <c r="H163" s="10"/>
      <c r="I163" s="23"/>
      <c r="J163" s="26"/>
      <c r="K163" s="26"/>
      <c r="L163" s="26"/>
      <c r="M163" s="26"/>
    </row>
    <row r="164" s="1" customFormat="1" customHeight="1" spans="1:13">
      <c r="A164" s="53"/>
      <c r="B164" s="89"/>
      <c r="C164" s="53"/>
      <c r="D164" s="53"/>
      <c r="E164" s="27" t="s">
        <v>822</v>
      </c>
      <c r="F164" s="41">
        <v>10</v>
      </c>
      <c r="G164" s="79" t="s">
        <v>823</v>
      </c>
      <c r="H164" s="10"/>
      <c r="I164" s="23"/>
      <c r="J164" s="26"/>
      <c r="K164" s="26"/>
      <c r="L164" s="26"/>
      <c r="M164" s="26"/>
    </row>
    <row r="165" s="1" customFormat="1" customHeight="1" spans="1:13">
      <c r="A165" s="53"/>
      <c r="B165" s="89"/>
      <c r="C165" s="53"/>
      <c r="D165" s="53"/>
      <c r="E165" s="27" t="s">
        <v>824</v>
      </c>
      <c r="F165" s="41">
        <v>5</v>
      </c>
      <c r="G165" s="79" t="s">
        <v>825</v>
      </c>
      <c r="H165" s="10"/>
      <c r="I165" s="23"/>
      <c r="J165" s="26"/>
      <c r="K165" s="26"/>
      <c r="L165" s="26"/>
      <c r="M165" s="26"/>
    </row>
    <row r="166" s="1" customFormat="1" customHeight="1" spans="1:13">
      <c r="A166" s="54"/>
      <c r="B166" s="90"/>
      <c r="C166" s="54"/>
      <c r="D166" s="54"/>
      <c r="E166" s="27" t="s">
        <v>826</v>
      </c>
      <c r="F166" s="41">
        <v>5</v>
      </c>
      <c r="G166" s="79" t="s">
        <v>827</v>
      </c>
      <c r="H166" s="10"/>
      <c r="I166" s="23"/>
      <c r="J166" s="26"/>
      <c r="K166" s="26"/>
      <c r="L166" s="26"/>
      <c r="M166" s="26"/>
    </row>
    <row r="167" s="1" customFormat="1" customHeight="1" spans="1:13">
      <c r="A167" s="27">
        <f>MAX($A$1:A165)+1</f>
        <v>47</v>
      </c>
      <c r="B167" s="99" t="s">
        <v>828</v>
      </c>
      <c r="C167" s="27" t="s">
        <v>829</v>
      </c>
      <c r="D167" s="27">
        <v>100</v>
      </c>
      <c r="E167" s="27" t="s">
        <v>830</v>
      </c>
      <c r="F167" s="41">
        <v>100</v>
      </c>
      <c r="G167" s="79" t="s">
        <v>831</v>
      </c>
      <c r="H167" s="10" t="str">
        <f>VLOOKUP(B167,'4.27 (2)'!$B$3:$D$136,2,0)</f>
        <v>赵秦鑫</v>
      </c>
      <c r="I167" s="23">
        <f>VLOOKUP(B167,'4.27 (2)'!$B$3:$D$136,3,0)</f>
        <v>18419719424</v>
      </c>
      <c r="J167" s="26"/>
      <c r="K167" s="26"/>
      <c r="L167" s="26"/>
      <c r="M167" s="98" t="s">
        <v>832</v>
      </c>
    </row>
    <row r="168" s="1" customFormat="1" customHeight="1" spans="1:13">
      <c r="A168" s="27">
        <v>48</v>
      </c>
      <c r="B168" s="99" t="s">
        <v>833</v>
      </c>
      <c r="C168" s="27" t="s">
        <v>834</v>
      </c>
      <c r="D168" s="27">
        <v>15</v>
      </c>
      <c r="E168" s="27" t="s">
        <v>835</v>
      </c>
      <c r="F168" s="41">
        <v>15</v>
      </c>
      <c r="G168" s="79" t="s">
        <v>836</v>
      </c>
      <c r="H168" s="10" t="str">
        <f>VLOOKUP(B168,'4.27 (2)'!$B$3:$D$136,2,0)</f>
        <v>龙越</v>
      </c>
      <c r="I168" s="23">
        <f>VLOOKUP(B168,'4.27 (2)'!$B$3:$D$136,3,0)</f>
        <v>18785795034</v>
      </c>
      <c r="J168" s="26"/>
      <c r="K168" s="26"/>
      <c r="L168" s="26"/>
      <c r="M168" s="98" t="s">
        <v>837</v>
      </c>
    </row>
    <row r="169" s="1" customFormat="1" customHeight="1" spans="1:13">
      <c r="A169" s="103">
        <v>49</v>
      </c>
      <c r="B169" s="107" t="s">
        <v>838</v>
      </c>
      <c r="C169" s="103" t="s">
        <v>839</v>
      </c>
      <c r="D169" s="103">
        <v>80</v>
      </c>
      <c r="E169" s="40" t="s">
        <v>576</v>
      </c>
      <c r="F169" s="38">
        <v>10</v>
      </c>
      <c r="G169" s="108" t="s">
        <v>577</v>
      </c>
      <c r="H169" s="10" t="str">
        <f>VLOOKUP(B169,'4.27 (2)'!$B$3:$D$136,2,0)</f>
        <v>秦志刚、吴苏元</v>
      </c>
      <c r="I169" s="23">
        <f>VLOOKUP(B169,'4.27 (2)'!$B$3:$D$136,3,0)</f>
        <v>15152685727</v>
      </c>
      <c r="J169" s="39" t="s">
        <v>386</v>
      </c>
      <c r="K169" s="39" t="s">
        <v>386</v>
      </c>
      <c r="L169" s="39" t="s">
        <v>386</v>
      </c>
      <c r="M169" s="39"/>
    </row>
    <row r="170" s="1" customFormat="1" customHeight="1" spans="1:13">
      <c r="A170" s="105"/>
      <c r="B170" s="109"/>
      <c r="C170" s="105"/>
      <c r="D170" s="105"/>
      <c r="E170" s="40" t="s">
        <v>579</v>
      </c>
      <c r="F170" s="38">
        <v>8</v>
      </c>
      <c r="G170" s="108" t="s">
        <v>580</v>
      </c>
      <c r="H170" s="10"/>
      <c r="I170" s="23"/>
      <c r="J170" s="39"/>
      <c r="K170" s="39"/>
      <c r="L170" s="39"/>
      <c r="M170" s="39"/>
    </row>
    <row r="171" s="1" customFormat="1" customHeight="1" spans="1:13">
      <c r="A171" s="105"/>
      <c r="B171" s="109"/>
      <c r="C171" s="105"/>
      <c r="D171" s="105"/>
      <c r="E171" s="40" t="s">
        <v>581</v>
      </c>
      <c r="F171" s="38">
        <v>10</v>
      </c>
      <c r="G171" s="108" t="s">
        <v>582</v>
      </c>
      <c r="H171" s="10"/>
      <c r="I171" s="23"/>
      <c r="J171" s="39"/>
      <c r="K171" s="39"/>
      <c r="L171" s="39"/>
      <c r="M171" s="39"/>
    </row>
    <row r="172" s="1" customFormat="1" customHeight="1" spans="1:13">
      <c r="A172" s="105"/>
      <c r="B172" s="109"/>
      <c r="C172" s="105"/>
      <c r="D172" s="105"/>
      <c r="E172" s="40" t="s">
        <v>583</v>
      </c>
      <c r="F172" s="38">
        <v>15</v>
      </c>
      <c r="G172" s="108" t="s">
        <v>584</v>
      </c>
      <c r="H172" s="10"/>
      <c r="I172" s="23"/>
      <c r="J172" s="39"/>
      <c r="K172" s="39"/>
      <c r="L172" s="39"/>
      <c r="M172" s="39"/>
    </row>
    <row r="173" s="1" customFormat="1" customHeight="1" spans="1:13">
      <c r="A173" s="105"/>
      <c r="B173" s="109"/>
      <c r="C173" s="105"/>
      <c r="D173" s="105"/>
      <c r="E173" s="40" t="s">
        <v>585</v>
      </c>
      <c r="F173" s="38">
        <v>5</v>
      </c>
      <c r="G173" s="108" t="s">
        <v>586</v>
      </c>
      <c r="H173" s="10"/>
      <c r="I173" s="23"/>
      <c r="J173" s="39"/>
      <c r="K173" s="39"/>
      <c r="L173" s="39"/>
      <c r="M173" s="39"/>
    </row>
    <row r="174" s="1" customFormat="1" customHeight="1" spans="1:13">
      <c r="A174" s="105"/>
      <c r="B174" s="109"/>
      <c r="C174" s="105"/>
      <c r="D174" s="105"/>
      <c r="E174" s="40" t="s">
        <v>587</v>
      </c>
      <c r="F174" s="38">
        <v>5</v>
      </c>
      <c r="G174" s="108" t="s">
        <v>588</v>
      </c>
      <c r="H174" s="10"/>
      <c r="I174" s="23"/>
      <c r="J174" s="39"/>
      <c r="K174" s="39"/>
      <c r="L174" s="39"/>
      <c r="M174" s="39"/>
    </row>
    <row r="175" s="1" customFormat="1" customHeight="1" spans="1:13">
      <c r="A175" s="105"/>
      <c r="B175" s="109"/>
      <c r="C175" s="105"/>
      <c r="D175" s="105"/>
      <c r="E175" s="40" t="s">
        <v>589</v>
      </c>
      <c r="F175" s="38">
        <v>5</v>
      </c>
      <c r="G175" s="108" t="s">
        <v>590</v>
      </c>
      <c r="H175" s="10"/>
      <c r="I175" s="23"/>
      <c r="J175" s="39"/>
      <c r="K175" s="39"/>
      <c r="L175" s="39"/>
      <c r="M175" s="39"/>
    </row>
    <row r="176" s="1" customFormat="1" customHeight="1" spans="1:13">
      <c r="A176" s="105"/>
      <c r="B176" s="109"/>
      <c r="C176" s="105"/>
      <c r="D176" s="105"/>
      <c r="E176" s="40" t="s">
        <v>591</v>
      </c>
      <c r="F176" s="38">
        <v>10</v>
      </c>
      <c r="G176" s="108" t="s">
        <v>592</v>
      </c>
      <c r="H176" s="10"/>
      <c r="I176" s="23"/>
      <c r="J176" s="39"/>
      <c r="K176" s="39"/>
      <c r="L176" s="39"/>
      <c r="M176" s="39"/>
    </row>
    <row r="177" s="1" customFormat="1" customHeight="1" spans="1:13">
      <c r="A177" s="105"/>
      <c r="B177" s="109"/>
      <c r="C177" s="105"/>
      <c r="D177" s="105"/>
      <c r="E177" s="40" t="s">
        <v>593</v>
      </c>
      <c r="F177" s="38">
        <v>10</v>
      </c>
      <c r="G177" s="108" t="s">
        <v>594</v>
      </c>
      <c r="H177" s="10"/>
      <c r="I177" s="23"/>
      <c r="J177" s="39"/>
      <c r="K177" s="39"/>
      <c r="L177" s="39"/>
      <c r="M177" s="39"/>
    </row>
    <row r="178" s="1" customFormat="1" customHeight="1" spans="1:13">
      <c r="A178" s="104"/>
      <c r="B178" s="110"/>
      <c r="C178" s="104"/>
      <c r="D178" s="104"/>
      <c r="E178" s="40" t="s">
        <v>595</v>
      </c>
      <c r="F178" s="38">
        <v>2</v>
      </c>
      <c r="G178" s="108" t="s">
        <v>596</v>
      </c>
      <c r="H178" s="10"/>
      <c r="I178" s="23"/>
      <c r="J178" s="39"/>
      <c r="K178" s="39"/>
      <c r="L178" s="39"/>
      <c r="M178" s="39"/>
    </row>
    <row r="179" s="1" customFormat="1" customHeight="1" spans="1:13">
      <c r="A179" s="52">
        <f>MAX($A$1:A178)+1</f>
        <v>50</v>
      </c>
      <c r="B179" s="88" t="s">
        <v>187</v>
      </c>
      <c r="C179" s="52" t="s">
        <v>841</v>
      </c>
      <c r="D179" s="52">
        <v>19</v>
      </c>
      <c r="E179" s="27" t="s">
        <v>803</v>
      </c>
      <c r="F179" s="41">
        <v>1</v>
      </c>
      <c r="G179" s="79" t="s">
        <v>842</v>
      </c>
      <c r="H179" s="10" t="str">
        <f>VLOOKUP(B179,'4.27 (2)'!$B$3:$D$136,2,0)</f>
        <v>郭先林</v>
      </c>
      <c r="I179" s="23">
        <f>VLOOKUP(B179,'4.27 (2)'!$B$3:$D$136,3,0)</f>
        <v>13885784855</v>
      </c>
      <c r="J179" s="26" t="s">
        <v>386</v>
      </c>
      <c r="K179" s="26" t="s">
        <v>386</v>
      </c>
      <c r="L179" s="26" t="s">
        <v>386</v>
      </c>
      <c r="M179" s="98" t="s">
        <v>843</v>
      </c>
    </row>
    <row r="180" s="1" customFormat="1" customHeight="1" spans="1:13">
      <c r="A180" s="53"/>
      <c r="B180" s="89"/>
      <c r="C180" s="53"/>
      <c r="D180" s="53"/>
      <c r="E180" s="27" t="s">
        <v>804</v>
      </c>
      <c r="F180" s="41">
        <v>1</v>
      </c>
      <c r="G180" s="79" t="s">
        <v>844</v>
      </c>
      <c r="H180" s="10"/>
      <c r="I180" s="23"/>
      <c r="J180" s="26"/>
      <c r="K180" s="26"/>
      <c r="L180" s="26"/>
      <c r="M180" s="26"/>
    </row>
    <row r="181" s="1" customFormat="1" customHeight="1" spans="1:13">
      <c r="A181" s="53"/>
      <c r="B181" s="89"/>
      <c r="C181" s="53"/>
      <c r="D181" s="53"/>
      <c r="E181" s="27" t="s">
        <v>845</v>
      </c>
      <c r="F181" s="41">
        <v>1</v>
      </c>
      <c r="G181" s="79" t="s">
        <v>844</v>
      </c>
      <c r="H181" s="10"/>
      <c r="I181" s="23"/>
      <c r="J181" s="26"/>
      <c r="K181" s="26"/>
      <c r="L181" s="26"/>
      <c r="M181" s="26"/>
    </row>
    <row r="182" s="1" customFormat="1" customHeight="1" spans="1:13">
      <c r="A182" s="53"/>
      <c r="B182" s="89"/>
      <c r="C182" s="53"/>
      <c r="D182" s="53"/>
      <c r="E182" s="27" t="s">
        <v>846</v>
      </c>
      <c r="F182" s="41">
        <v>1</v>
      </c>
      <c r="G182" s="79" t="s">
        <v>844</v>
      </c>
      <c r="H182" s="10"/>
      <c r="I182" s="23"/>
      <c r="J182" s="26"/>
      <c r="K182" s="26"/>
      <c r="L182" s="26"/>
      <c r="M182" s="26"/>
    </row>
    <row r="183" s="1" customFormat="1" customHeight="1" spans="1:13">
      <c r="A183" s="53"/>
      <c r="B183" s="89"/>
      <c r="C183" s="53"/>
      <c r="D183" s="53"/>
      <c r="E183" s="27" t="s">
        <v>789</v>
      </c>
      <c r="F183" s="41">
        <v>3</v>
      </c>
      <c r="G183" s="79" t="s">
        <v>844</v>
      </c>
      <c r="H183" s="10"/>
      <c r="I183" s="23"/>
      <c r="J183" s="26"/>
      <c r="K183" s="26"/>
      <c r="L183" s="26"/>
      <c r="M183" s="26"/>
    </row>
    <row r="184" s="1" customFormat="1" customHeight="1" spans="1:13">
      <c r="A184" s="53"/>
      <c r="B184" s="89"/>
      <c r="C184" s="53"/>
      <c r="D184" s="53"/>
      <c r="E184" s="27" t="s">
        <v>847</v>
      </c>
      <c r="F184" s="41">
        <v>1</v>
      </c>
      <c r="G184" s="79" t="s">
        <v>844</v>
      </c>
      <c r="H184" s="10"/>
      <c r="I184" s="23"/>
      <c r="J184" s="26"/>
      <c r="K184" s="26"/>
      <c r="L184" s="26"/>
      <c r="M184" s="26"/>
    </row>
    <row r="185" s="1" customFormat="1" customHeight="1" spans="1:13">
      <c r="A185" s="53"/>
      <c r="B185" s="89"/>
      <c r="C185" s="53"/>
      <c r="D185" s="53"/>
      <c r="E185" s="27" t="s">
        <v>793</v>
      </c>
      <c r="F185" s="41">
        <v>3</v>
      </c>
      <c r="G185" s="79" t="s">
        <v>844</v>
      </c>
      <c r="H185" s="10"/>
      <c r="I185" s="23"/>
      <c r="J185" s="26"/>
      <c r="K185" s="26"/>
      <c r="L185" s="26"/>
      <c r="M185" s="26"/>
    </row>
    <row r="186" s="1" customFormat="1" customHeight="1" spans="1:13">
      <c r="A186" s="53"/>
      <c r="B186" s="89"/>
      <c r="C186" s="53"/>
      <c r="D186" s="53"/>
      <c r="E186" s="27" t="s">
        <v>794</v>
      </c>
      <c r="F186" s="41">
        <v>2</v>
      </c>
      <c r="G186" s="79" t="s">
        <v>844</v>
      </c>
      <c r="H186" s="10"/>
      <c r="I186" s="23"/>
      <c r="J186" s="26"/>
      <c r="K186" s="26"/>
      <c r="L186" s="26"/>
      <c r="M186" s="26"/>
    </row>
    <row r="187" s="1" customFormat="1" customHeight="1" spans="1:13">
      <c r="A187" s="53"/>
      <c r="B187" s="89"/>
      <c r="C187" s="53"/>
      <c r="D187" s="53"/>
      <c r="E187" s="27" t="s">
        <v>795</v>
      </c>
      <c r="F187" s="41">
        <v>1</v>
      </c>
      <c r="G187" s="79" t="s">
        <v>844</v>
      </c>
      <c r="H187" s="10"/>
      <c r="I187" s="23"/>
      <c r="J187" s="26"/>
      <c r="K187" s="26"/>
      <c r="L187" s="26"/>
      <c r="M187" s="26"/>
    </row>
    <row r="188" s="1" customFormat="1" customHeight="1" spans="1:13">
      <c r="A188" s="53"/>
      <c r="B188" s="89"/>
      <c r="C188" s="53"/>
      <c r="D188" s="53"/>
      <c r="E188" s="27" t="s">
        <v>797</v>
      </c>
      <c r="F188" s="41">
        <v>1</v>
      </c>
      <c r="G188" s="79" t="s">
        <v>844</v>
      </c>
      <c r="H188" s="10"/>
      <c r="I188" s="23"/>
      <c r="J188" s="26"/>
      <c r="K188" s="26"/>
      <c r="L188" s="26"/>
      <c r="M188" s="26"/>
    </row>
    <row r="189" s="1" customFormat="1" customHeight="1" spans="1:13">
      <c r="A189" s="53"/>
      <c r="B189" s="89"/>
      <c r="C189" s="53"/>
      <c r="D189" s="53"/>
      <c r="E189" s="27" t="s">
        <v>798</v>
      </c>
      <c r="F189" s="41">
        <v>1</v>
      </c>
      <c r="G189" s="79" t="s">
        <v>844</v>
      </c>
      <c r="H189" s="10"/>
      <c r="I189" s="23"/>
      <c r="J189" s="26"/>
      <c r="K189" s="26"/>
      <c r="L189" s="26"/>
      <c r="M189" s="26"/>
    </row>
    <row r="190" s="1" customFormat="1" customHeight="1" spans="1:13">
      <c r="A190" s="53"/>
      <c r="B190" s="89"/>
      <c r="C190" s="53"/>
      <c r="D190" s="53"/>
      <c r="E190" s="27" t="s">
        <v>799</v>
      </c>
      <c r="F190" s="41">
        <v>1</v>
      </c>
      <c r="G190" s="79" t="s">
        <v>844</v>
      </c>
      <c r="H190" s="10"/>
      <c r="I190" s="23"/>
      <c r="J190" s="26"/>
      <c r="K190" s="26"/>
      <c r="L190" s="26"/>
      <c r="M190" s="26"/>
    </row>
    <row r="191" s="1" customFormat="1" customHeight="1" spans="1:13">
      <c r="A191" s="53"/>
      <c r="B191" s="89"/>
      <c r="C191" s="53"/>
      <c r="D191" s="53"/>
      <c r="E191" s="27" t="s">
        <v>848</v>
      </c>
      <c r="F191" s="41">
        <v>1</v>
      </c>
      <c r="G191" s="79" t="s">
        <v>844</v>
      </c>
      <c r="H191" s="10"/>
      <c r="I191" s="23"/>
      <c r="J191" s="26"/>
      <c r="K191" s="26"/>
      <c r="L191" s="26"/>
      <c r="M191" s="26"/>
    </row>
    <row r="192" s="1" customFormat="1" customHeight="1" spans="1:13">
      <c r="A192" s="54"/>
      <c r="B192" s="90"/>
      <c r="C192" s="54"/>
      <c r="D192" s="54"/>
      <c r="E192" s="27" t="s">
        <v>801</v>
      </c>
      <c r="F192" s="41">
        <v>1</v>
      </c>
      <c r="G192" s="79" t="s">
        <v>844</v>
      </c>
      <c r="H192" s="10"/>
      <c r="I192" s="23"/>
      <c r="J192" s="26"/>
      <c r="K192" s="26"/>
      <c r="L192" s="26"/>
      <c r="M192" s="26"/>
    </row>
    <row r="193" s="1" customFormat="1" customHeight="1" spans="1:13">
      <c r="A193" s="27">
        <f>MAX($A$1:A191)+1</f>
        <v>51</v>
      </c>
      <c r="B193" s="99" t="s">
        <v>849</v>
      </c>
      <c r="C193" s="27" t="s">
        <v>850</v>
      </c>
      <c r="D193" s="27">
        <v>30</v>
      </c>
      <c r="E193" s="27" t="s">
        <v>851</v>
      </c>
      <c r="F193" s="41">
        <v>30</v>
      </c>
      <c r="G193" s="79" t="s">
        <v>852</v>
      </c>
      <c r="H193" s="10" t="str">
        <f>VLOOKUP(B193,'4.27 (2)'!$B$3:$D$136,2,0)</f>
        <v>谢英、曹倩 </v>
      </c>
      <c r="I193" s="23">
        <f>VLOOKUP(B193,'4.27 (2)'!$B$3:$D$136,3,0)</f>
        <v>13017060998</v>
      </c>
      <c r="J193" s="26" t="s">
        <v>431</v>
      </c>
      <c r="K193" s="26" t="s">
        <v>386</v>
      </c>
      <c r="L193" s="26" t="s">
        <v>431</v>
      </c>
      <c r="M193" s="98" t="s">
        <v>854</v>
      </c>
    </row>
    <row r="194" s="1" customFormat="1" customHeight="1" spans="1:13">
      <c r="A194" s="52">
        <v>52</v>
      </c>
      <c r="B194" s="88" t="s">
        <v>855</v>
      </c>
      <c r="C194" s="52" t="s">
        <v>856</v>
      </c>
      <c r="D194" s="52">
        <v>22</v>
      </c>
      <c r="E194" s="27" t="s">
        <v>857</v>
      </c>
      <c r="F194" s="41">
        <v>5</v>
      </c>
      <c r="G194" s="79" t="s">
        <v>858</v>
      </c>
      <c r="H194" s="10" t="str">
        <f>VLOOKUP(B194,'4.27 (2)'!$B$3:$D$136,2,0)</f>
        <v> 胡女士</v>
      </c>
      <c r="I194" s="23">
        <f>VLOOKUP(B194,'4.27 (2)'!$B$3:$D$136,3,0)</f>
        <v>13023763377</v>
      </c>
      <c r="J194" s="26" t="s">
        <v>386</v>
      </c>
      <c r="K194" s="26" t="s">
        <v>386</v>
      </c>
      <c r="L194" s="26" t="s">
        <v>386</v>
      </c>
      <c r="M194" s="98" t="s">
        <v>860</v>
      </c>
    </row>
    <row r="195" s="1" customFormat="1" customHeight="1" spans="1:13">
      <c r="A195" s="53"/>
      <c r="B195" s="89"/>
      <c r="C195" s="53"/>
      <c r="D195" s="53"/>
      <c r="E195" s="27" t="s">
        <v>861</v>
      </c>
      <c r="F195" s="41">
        <v>5</v>
      </c>
      <c r="G195" s="79" t="s">
        <v>862</v>
      </c>
      <c r="H195" s="10"/>
      <c r="I195" s="23"/>
      <c r="J195" s="26"/>
      <c r="K195" s="26"/>
      <c r="L195" s="26"/>
      <c r="M195" s="26"/>
    </row>
    <row r="196" s="1" customFormat="1" customHeight="1" spans="1:13">
      <c r="A196" s="53"/>
      <c r="B196" s="89"/>
      <c r="C196" s="53"/>
      <c r="D196" s="53"/>
      <c r="E196" s="27" t="s">
        <v>863</v>
      </c>
      <c r="F196" s="41">
        <v>10</v>
      </c>
      <c r="G196" s="79" t="s">
        <v>864</v>
      </c>
      <c r="H196" s="10"/>
      <c r="I196" s="23"/>
      <c r="J196" s="26"/>
      <c r="K196" s="26"/>
      <c r="L196" s="26"/>
      <c r="M196" s="26"/>
    </row>
    <row r="197" s="1" customFormat="1" customHeight="1" spans="1:13">
      <c r="A197" s="54"/>
      <c r="B197" s="90"/>
      <c r="C197" s="54"/>
      <c r="D197" s="54"/>
      <c r="E197" s="27" t="s">
        <v>865</v>
      </c>
      <c r="F197" s="41">
        <v>2</v>
      </c>
      <c r="G197" s="79" t="s">
        <v>866</v>
      </c>
      <c r="H197" s="10"/>
      <c r="I197" s="23"/>
      <c r="J197" s="26"/>
      <c r="K197" s="26"/>
      <c r="L197" s="26"/>
      <c r="M197" s="26"/>
    </row>
    <row r="198" s="1" customFormat="1" ht="69" customHeight="1" spans="1:13">
      <c r="A198" s="111">
        <f>MAX($A$1:A196)+1</f>
        <v>53</v>
      </c>
      <c r="B198" s="89" t="s">
        <v>867</v>
      </c>
      <c r="C198" s="47" t="s">
        <v>868</v>
      </c>
      <c r="D198" s="53">
        <v>15</v>
      </c>
      <c r="E198" s="41" t="s">
        <v>869</v>
      </c>
      <c r="F198" s="41">
        <v>1</v>
      </c>
      <c r="G198" s="79" t="s">
        <v>870</v>
      </c>
      <c r="H198" s="10" t="str">
        <f>VLOOKUP(B198,'4.27 (2)'!$B$3:$D$136,2,0)</f>
        <v>黄北星</v>
      </c>
      <c r="I198" s="23">
        <f>VLOOKUP(B198,'4.27 (2)'!$B$3:$D$136,3,0)</f>
        <v>13926818305</v>
      </c>
      <c r="J198" s="26" t="s">
        <v>386</v>
      </c>
      <c r="K198" s="26" t="s">
        <v>386</v>
      </c>
      <c r="L198" s="26" t="s">
        <v>386</v>
      </c>
      <c r="M198" s="98" t="s">
        <v>872</v>
      </c>
    </row>
    <row r="199" s="1" customFormat="1" ht="72" customHeight="1" spans="1:13">
      <c r="A199" s="111"/>
      <c r="B199" s="89"/>
      <c r="C199" s="47"/>
      <c r="D199" s="53"/>
      <c r="E199" s="27" t="s">
        <v>873</v>
      </c>
      <c r="F199" s="41">
        <v>1</v>
      </c>
      <c r="G199" s="79" t="s">
        <v>874</v>
      </c>
      <c r="H199" s="10"/>
      <c r="I199" s="23"/>
      <c r="J199" s="26"/>
      <c r="K199" s="26"/>
      <c r="L199" s="26"/>
      <c r="M199" s="26"/>
    </row>
    <row r="200" s="1" customFormat="1" customHeight="1" spans="1:13">
      <c r="A200" s="111"/>
      <c r="B200" s="89"/>
      <c r="C200" s="47"/>
      <c r="D200" s="53"/>
      <c r="E200" s="112" t="s">
        <v>875</v>
      </c>
      <c r="F200" s="41">
        <v>2</v>
      </c>
      <c r="G200" s="79" t="s">
        <v>876</v>
      </c>
      <c r="H200" s="10"/>
      <c r="I200" s="23"/>
      <c r="J200" s="26"/>
      <c r="K200" s="26"/>
      <c r="L200" s="26"/>
      <c r="M200" s="26"/>
    </row>
    <row r="201" s="1" customFormat="1" customHeight="1" spans="1:13">
      <c r="A201" s="111"/>
      <c r="B201" s="89"/>
      <c r="C201" s="47"/>
      <c r="D201" s="53"/>
      <c r="E201" s="41" t="s">
        <v>877</v>
      </c>
      <c r="F201" s="41">
        <v>3</v>
      </c>
      <c r="G201" s="79" t="s">
        <v>878</v>
      </c>
      <c r="H201" s="10"/>
      <c r="I201" s="23"/>
      <c r="J201" s="26"/>
      <c r="K201" s="26"/>
      <c r="L201" s="26"/>
      <c r="M201" s="26"/>
    </row>
    <row r="202" s="1" customFormat="1" customHeight="1" spans="1:13">
      <c r="A202" s="111"/>
      <c r="B202" s="89"/>
      <c r="C202" s="47"/>
      <c r="D202" s="53"/>
      <c r="E202" s="27" t="s">
        <v>879</v>
      </c>
      <c r="F202" s="41">
        <v>2</v>
      </c>
      <c r="G202" s="79" t="s">
        <v>880</v>
      </c>
      <c r="H202" s="10"/>
      <c r="I202" s="23"/>
      <c r="J202" s="26"/>
      <c r="K202" s="26"/>
      <c r="L202" s="26"/>
      <c r="M202" s="26"/>
    </row>
    <row r="203" s="1" customFormat="1" customHeight="1" spans="1:13">
      <c r="A203" s="111"/>
      <c r="B203" s="89"/>
      <c r="C203" s="47"/>
      <c r="D203" s="53"/>
      <c r="E203" s="27" t="s">
        <v>881</v>
      </c>
      <c r="F203" s="41">
        <v>3</v>
      </c>
      <c r="G203" s="79" t="s">
        <v>882</v>
      </c>
      <c r="H203" s="10"/>
      <c r="I203" s="23"/>
      <c r="J203" s="26"/>
      <c r="K203" s="26"/>
      <c r="L203" s="26"/>
      <c r="M203" s="26"/>
    </row>
    <row r="204" s="1" customFormat="1" customHeight="1" spans="1:9">
      <c r="A204" s="113"/>
      <c r="B204" s="114"/>
      <c r="C204" s="48"/>
      <c r="D204" s="54"/>
      <c r="E204" s="41" t="s">
        <v>883</v>
      </c>
      <c r="F204" s="41">
        <v>3</v>
      </c>
      <c r="G204" s="79" t="s">
        <v>884</v>
      </c>
      <c r="H204" s="10"/>
      <c r="I204" s="23"/>
    </row>
    <row r="205" s="1" customFormat="1" customHeight="1" spans="1:13">
      <c r="A205" s="52">
        <v>54</v>
      </c>
      <c r="B205" s="88" t="s">
        <v>885</v>
      </c>
      <c r="C205" s="46" t="s">
        <v>886</v>
      </c>
      <c r="D205" s="52">
        <v>14</v>
      </c>
      <c r="E205" s="27" t="s">
        <v>887</v>
      </c>
      <c r="F205" s="41">
        <v>1</v>
      </c>
      <c r="G205" s="79" t="s">
        <v>888</v>
      </c>
      <c r="H205" s="10" t="str">
        <f>VLOOKUP(B205,'4.27 (2)'!$B$3:$D$136,2,0)</f>
        <v>潘友换  罗园园 
万光麒</v>
      </c>
      <c r="I205" s="23">
        <f>VLOOKUP(B205,'4.27 (2)'!$B$3:$D$136,3,0)</f>
        <v>15117572923</v>
      </c>
      <c r="J205" s="26"/>
      <c r="K205" s="26"/>
      <c r="L205" s="26"/>
      <c r="M205" s="98" t="s">
        <v>890</v>
      </c>
    </row>
    <row r="206" s="1" customFormat="1" customHeight="1" spans="1:13">
      <c r="A206" s="53"/>
      <c r="B206" s="89"/>
      <c r="C206" s="47"/>
      <c r="D206" s="53"/>
      <c r="E206" s="27" t="s">
        <v>891</v>
      </c>
      <c r="F206" s="41">
        <v>5</v>
      </c>
      <c r="G206" s="79" t="s">
        <v>892</v>
      </c>
      <c r="H206" s="10"/>
      <c r="I206" s="23"/>
      <c r="J206" s="26"/>
      <c r="K206" s="26"/>
      <c r="L206" s="26"/>
      <c r="M206" s="26"/>
    </row>
    <row r="207" s="1" customFormat="1" customHeight="1" spans="1:13">
      <c r="A207" s="53"/>
      <c r="B207" s="89"/>
      <c r="C207" s="47"/>
      <c r="D207" s="53"/>
      <c r="E207" s="27" t="s">
        <v>893</v>
      </c>
      <c r="F207" s="41">
        <v>5</v>
      </c>
      <c r="G207" s="79" t="s">
        <v>894</v>
      </c>
      <c r="H207" s="10"/>
      <c r="I207" s="23"/>
      <c r="J207" s="26"/>
      <c r="K207" s="26"/>
      <c r="L207" s="26"/>
      <c r="M207" s="26"/>
    </row>
    <row r="208" s="1" customFormat="1" customHeight="1" spans="1:13">
      <c r="A208" s="54"/>
      <c r="B208" s="90"/>
      <c r="C208" s="48"/>
      <c r="D208" s="54"/>
      <c r="E208" s="27" t="s">
        <v>895</v>
      </c>
      <c r="F208" s="41">
        <v>3</v>
      </c>
      <c r="G208" s="79" t="s">
        <v>896</v>
      </c>
      <c r="H208" s="10"/>
      <c r="I208" s="23"/>
      <c r="J208" s="26"/>
      <c r="K208" s="26"/>
      <c r="L208" s="26"/>
      <c r="M208" s="26"/>
    </row>
    <row r="209" s="1" customFormat="1" customHeight="1" spans="1:13">
      <c r="A209" s="52">
        <f>MAX($A$1:A207)+1</f>
        <v>55</v>
      </c>
      <c r="B209" s="46" t="s">
        <v>897</v>
      </c>
      <c r="C209" s="52"/>
      <c r="D209" s="52">
        <v>60</v>
      </c>
      <c r="E209" s="27" t="s">
        <v>898</v>
      </c>
      <c r="F209" s="41">
        <v>10</v>
      </c>
      <c r="G209" s="79" t="s">
        <v>899</v>
      </c>
      <c r="H209" s="10" t="str">
        <f>VLOOKUP(B209,'4.27 (2)'!$B$3:$D$136,2,0)</f>
        <v>刘敏、张兴阳  张兴志</v>
      </c>
      <c r="I209" s="23">
        <f>VLOOKUP(B209,'4.27 (2)'!$B$3:$D$136,3,0)</f>
        <v>18798386979</v>
      </c>
      <c r="J209" s="26" t="s">
        <v>386</v>
      </c>
      <c r="K209" s="26" t="s">
        <v>386</v>
      </c>
      <c r="L209" s="26" t="s">
        <v>386</v>
      </c>
      <c r="M209" s="26" t="s">
        <v>901</v>
      </c>
    </row>
    <row r="210" s="1" customFormat="1" customHeight="1" spans="1:13">
      <c r="A210" s="54"/>
      <c r="B210" s="48"/>
      <c r="C210" s="54"/>
      <c r="D210" s="54"/>
      <c r="E210" s="27" t="s">
        <v>902</v>
      </c>
      <c r="F210" s="41">
        <v>50</v>
      </c>
      <c r="G210" s="79" t="s">
        <v>903</v>
      </c>
      <c r="H210" s="10"/>
      <c r="I210" s="23"/>
      <c r="J210" s="26"/>
      <c r="K210" s="26"/>
      <c r="L210" s="26"/>
      <c r="M210" s="26"/>
    </row>
    <row r="211" s="2" customFormat="1" customHeight="1" spans="1:13">
      <c r="A211" s="35">
        <f>MAX($A$1:A209)+1</f>
        <v>56</v>
      </c>
      <c r="B211" s="115" t="s">
        <v>904</v>
      </c>
      <c r="C211" s="29" t="s">
        <v>905</v>
      </c>
      <c r="D211" s="29">
        <v>66</v>
      </c>
      <c r="E211" s="29"/>
      <c r="F211" s="51"/>
      <c r="G211" s="116"/>
      <c r="H211" s="10" t="str">
        <f>VLOOKUP(B211,'4.27 (2)'!$B$3:$D$136,2,0)</f>
        <v>王先生</v>
      </c>
      <c r="I211" s="23">
        <f>VLOOKUP(B211,'4.27 (2)'!$B$3:$D$136,3,0)</f>
        <v>15285608301</v>
      </c>
      <c r="J211" s="28"/>
      <c r="K211" s="28"/>
      <c r="L211" s="28"/>
      <c r="M211" s="28" t="s">
        <v>907</v>
      </c>
    </row>
    <row r="212" s="1" customFormat="1" ht="96" customHeight="1" spans="1:13">
      <c r="A212" s="27">
        <v>57</v>
      </c>
      <c r="B212" s="99" t="s">
        <v>908</v>
      </c>
      <c r="C212" s="27" t="s">
        <v>909</v>
      </c>
      <c r="D212" s="27">
        <v>80</v>
      </c>
      <c r="E212" s="41" t="s">
        <v>910</v>
      </c>
      <c r="F212" s="41">
        <v>80</v>
      </c>
      <c r="G212" s="79" t="s">
        <v>911</v>
      </c>
      <c r="H212" s="10" t="str">
        <f>VLOOKUP(B212,'4.27 (2)'!$B$3:$D$136,2,0)</f>
        <v>林霞</v>
      </c>
      <c r="I212" s="23">
        <f>VLOOKUP(B212,'4.27 (2)'!$B$3:$D$136,3,0)</f>
        <v>15859290681</v>
      </c>
      <c r="J212" s="26" t="s">
        <v>386</v>
      </c>
      <c r="K212" s="26" t="s">
        <v>386</v>
      </c>
      <c r="L212" s="26" t="s">
        <v>386</v>
      </c>
      <c r="M212" s="98" t="s">
        <v>913</v>
      </c>
    </row>
    <row r="213" customHeight="1" spans="1:13">
      <c r="A213" s="52">
        <v>58</v>
      </c>
      <c r="B213" s="88" t="s">
        <v>914</v>
      </c>
      <c r="C213" s="52" t="s">
        <v>915</v>
      </c>
      <c r="D213" s="52">
        <v>114</v>
      </c>
      <c r="E213" s="27" t="s">
        <v>916</v>
      </c>
      <c r="F213" s="41">
        <v>2</v>
      </c>
      <c r="G213" s="79" t="s">
        <v>917</v>
      </c>
      <c r="H213" s="10" t="str">
        <f>VLOOKUP(B213,'4.27 (2)'!$B$3:$D$136,2,0)</f>
        <v>刘鹏鹏、李远刚 郭小贤</v>
      </c>
      <c r="I213" s="23">
        <f>VLOOKUP(B213,'4.27 (2)'!$B$3:$D$136,3,0)</f>
        <v>18885605785</v>
      </c>
      <c r="J213" s="26" t="s">
        <v>386</v>
      </c>
      <c r="K213" s="26" t="s">
        <v>386</v>
      </c>
      <c r="L213" s="26" t="s">
        <v>386</v>
      </c>
      <c r="M213" s="26" t="s">
        <v>919</v>
      </c>
    </row>
    <row r="214" customHeight="1" spans="1:13">
      <c r="A214" s="53"/>
      <c r="B214" s="89"/>
      <c r="C214" s="53"/>
      <c r="D214" s="53"/>
      <c r="E214" s="27" t="s">
        <v>920</v>
      </c>
      <c r="F214" s="41">
        <v>2</v>
      </c>
      <c r="G214" s="79" t="s">
        <v>921</v>
      </c>
      <c r="H214" s="10"/>
      <c r="I214" s="23"/>
      <c r="J214" s="26"/>
      <c r="K214" s="26"/>
      <c r="L214" s="26"/>
      <c r="M214" s="26"/>
    </row>
    <row r="215" customHeight="1" spans="1:13">
      <c r="A215" s="53"/>
      <c r="B215" s="89"/>
      <c r="C215" s="53"/>
      <c r="D215" s="53"/>
      <c r="E215" s="27" t="s">
        <v>922</v>
      </c>
      <c r="F215" s="41">
        <v>20</v>
      </c>
      <c r="G215" s="79" t="s">
        <v>923</v>
      </c>
      <c r="H215" s="10"/>
      <c r="I215" s="23"/>
      <c r="J215" s="26"/>
      <c r="K215" s="26"/>
      <c r="L215" s="26"/>
      <c r="M215" s="26"/>
    </row>
    <row r="216" customHeight="1" spans="1:13">
      <c r="A216" s="53"/>
      <c r="B216" s="89"/>
      <c r="C216" s="53"/>
      <c r="D216" s="53"/>
      <c r="E216" s="27" t="s">
        <v>924</v>
      </c>
      <c r="F216" s="41">
        <v>80</v>
      </c>
      <c r="G216" s="79" t="s">
        <v>925</v>
      </c>
      <c r="H216" s="10"/>
      <c r="I216" s="23"/>
      <c r="J216" s="26"/>
      <c r="K216" s="26"/>
      <c r="L216" s="26"/>
      <c r="M216" s="26"/>
    </row>
    <row r="217" customHeight="1" spans="1:13">
      <c r="A217" s="54"/>
      <c r="B217" s="90"/>
      <c r="C217" s="54"/>
      <c r="D217" s="54"/>
      <c r="E217" s="27" t="s">
        <v>926</v>
      </c>
      <c r="F217" s="41">
        <v>10</v>
      </c>
      <c r="G217" s="79" t="s">
        <v>927</v>
      </c>
      <c r="H217" s="10"/>
      <c r="I217" s="23"/>
      <c r="J217" s="26"/>
      <c r="K217" s="26"/>
      <c r="L217" s="26"/>
      <c r="M217" s="26"/>
    </row>
    <row r="218" customHeight="1" spans="1:13">
      <c r="A218" s="117">
        <f>MAX($A$213:A216)+1</f>
        <v>59</v>
      </c>
      <c r="B218" s="88" t="s">
        <v>928</v>
      </c>
      <c r="C218" s="52" t="s">
        <v>929</v>
      </c>
      <c r="D218" s="52">
        <v>8</v>
      </c>
      <c r="E218" s="27" t="s">
        <v>930</v>
      </c>
      <c r="F218" s="41">
        <v>1</v>
      </c>
      <c r="G218" s="79" t="s">
        <v>931</v>
      </c>
      <c r="H218" s="10" t="str">
        <f>VLOOKUP(B218,'4.27 (2)'!$B$3:$D$136,2,0)</f>
        <v>王先生 </v>
      </c>
      <c r="I218" s="23">
        <f>VLOOKUP(B218,'4.27 (2)'!$B$3:$D$136,3,0)</f>
        <v>18212685616</v>
      </c>
      <c r="J218" s="26" t="s">
        <v>386</v>
      </c>
      <c r="K218" s="26" t="s">
        <v>386</v>
      </c>
      <c r="L218" s="26" t="s">
        <v>386</v>
      </c>
      <c r="M218" s="26" t="s">
        <v>933</v>
      </c>
    </row>
    <row r="219" customHeight="1" spans="1:13">
      <c r="A219" s="118"/>
      <c r="B219" s="89"/>
      <c r="C219" s="53"/>
      <c r="D219" s="53"/>
      <c r="E219" s="27" t="s">
        <v>934</v>
      </c>
      <c r="F219" s="41">
        <v>5</v>
      </c>
      <c r="G219" s="79" t="s">
        <v>935</v>
      </c>
      <c r="H219" s="10"/>
      <c r="I219" s="23"/>
      <c r="J219" s="26"/>
      <c r="K219" s="26"/>
      <c r="L219" s="26"/>
      <c r="M219" s="26"/>
    </row>
    <row r="220" customHeight="1" spans="1:13">
      <c r="A220" s="118"/>
      <c r="B220" s="89"/>
      <c r="C220" s="53"/>
      <c r="D220" s="53"/>
      <c r="E220" s="27" t="s">
        <v>936</v>
      </c>
      <c r="F220" s="41">
        <v>1</v>
      </c>
      <c r="G220" s="79" t="s">
        <v>937</v>
      </c>
      <c r="H220" s="10"/>
      <c r="I220" s="23"/>
      <c r="J220" s="26"/>
      <c r="K220" s="26"/>
      <c r="L220" s="26"/>
      <c r="M220" s="26"/>
    </row>
    <row r="221" customHeight="1" spans="1:13">
      <c r="A221" s="119"/>
      <c r="B221" s="90"/>
      <c r="C221" s="54"/>
      <c r="D221" s="54"/>
      <c r="E221" s="27" t="s">
        <v>938</v>
      </c>
      <c r="F221" s="41">
        <v>1</v>
      </c>
      <c r="G221" s="79" t="s">
        <v>939</v>
      </c>
      <c r="H221" s="10"/>
      <c r="I221" s="23"/>
      <c r="J221" s="26"/>
      <c r="K221" s="26"/>
      <c r="L221" s="26"/>
      <c r="M221" s="26"/>
    </row>
    <row r="222" customHeight="1" spans="1:13">
      <c r="A222" s="117">
        <f>MAX($A$213:A220)+1</f>
        <v>60</v>
      </c>
      <c r="B222" s="88" t="s">
        <v>940</v>
      </c>
      <c r="C222" s="46" t="s">
        <v>941</v>
      </c>
      <c r="D222" s="52">
        <v>11</v>
      </c>
      <c r="E222" s="27" t="s">
        <v>942</v>
      </c>
      <c r="F222" s="41">
        <v>5</v>
      </c>
      <c r="G222" s="79" t="s">
        <v>943</v>
      </c>
      <c r="H222" s="10" t="str">
        <f>VLOOKUP(B222,'4.27 (2)'!$B$3:$D$136,2,0)</f>
        <v>吴敏、熊婷 </v>
      </c>
      <c r="I222" s="23">
        <f>VLOOKUP(B222,'4.27 (2)'!$B$3:$D$136,3,0)</f>
        <v>18275307948</v>
      </c>
      <c r="J222" s="26" t="s">
        <v>386</v>
      </c>
      <c r="K222" s="26" t="s">
        <v>386</v>
      </c>
      <c r="L222" s="26" t="s">
        <v>386</v>
      </c>
      <c r="M222" s="26" t="s">
        <v>945</v>
      </c>
    </row>
    <row r="223" ht="27.95" customHeight="1" spans="1:13">
      <c r="A223" s="119"/>
      <c r="B223" s="90"/>
      <c r="C223" s="48"/>
      <c r="D223" s="54"/>
      <c r="E223" s="27" t="s">
        <v>946</v>
      </c>
      <c r="F223" s="41">
        <v>6</v>
      </c>
      <c r="G223" s="79" t="s">
        <v>947</v>
      </c>
      <c r="H223" s="10"/>
      <c r="I223" s="23"/>
      <c r="J223" s="26"/>
      <c r="K223" s="26"/>
      <c r="L223" s="26"/>
      <c r="M223" s="26"/>
    </row>
    <row r="224" customHeight="1" spans="1:13">
      <c r="A224" s="27">
        <f>MAX($A$213:A222)+1</f>
        <v>61</v>
      </c>
      <c r="B224" s="99" t="s">
        <v>948</v>
      </c>
      <c r="C224" s="27" t="s">
        <v>949</v>
      </c>
      <c r="D224" s="27">
        <v>6</v>
      </c>
      <c r="E224" s="27" t="s">
        <v>950</v>
      </c>
      <c r="F224" s="41">
        <v>6</v>
      </c>
      <c r="G224" s="79" t="s">
        <v>951</v>
      </c>
      <c r="H224" s="10" t="str">
        <f>VLOOKUP(B224,'4.27 (2)'!$B$3:$D$136,2,0)</f>
        <v>欧阳海红、刘亚萍</v>
      </c>
      <c r="I224" s="23">
        <f>VLOOKUP(B224,'4.27 (2)'!$B$3:$D$136,3,0)</f>
        <v>13631650765</v>
      </c>
      <c r="J224" s="26" t="s">
        <v>386</v>
      </c>
      <c r="K224" s="26" t="s">
        <v>386</v>
      </c>
      <c r="L224" s="26" t="s">
        <v>386</v>
      </c>
      <c r="M224" s="26" t="s">
        <v>953</v>
      </c>
    </row>
    <row r="225" ht="231.95" customHeight="1" spans="1:13">
      <c r="A225" s="120">
        <v>62</v>
      </c>
      <c r="B225" s="115" t="s">
        <v>954</v>
      </c>
      <c r="C225" s="41" t="s">
        <v>955</v>
      </c>
      <c r="D225" s="27">
        <v>5</v>
      </c>
      <c r="E225" s="27" t="s">
        <v>956</v>
      </c>
      <c r="F225" s="41">
        <v>5</v>
      </c>
      <c r="G225" s="79" t="s">
        <v>957</v>
      </c>
      <c r="H225" s="10" t="str">
        <f>VLOOKUP(B225,'4.27 (2)'!$B$3:$D$136,2,0)</f>
        <v>张世红</v>
      </c>
      <c r="I225" s="23">
        <f>VLOOKUP(B225,'4.27 (2)'!$B$3:$D$136,3,0)</f>
        <v>18798811668</v>
      </c>
      <c r="J225" s="26" t="s">
        <v>386</v>
      </c>
      <c r="K225" s="26" t="s">
        <v>386</v>
      </c>
      <c r="L225" s="26" t="s">
        <v>386</v>
      </c>
      <c r="M225" s="26" t="s">
        <v>959</v>
      </c>
    </row>
    <row r="226" customHeight="1" spans="1:13">
      <c r="A226" s="52">
        <f>MAX($A$213:A225)+1</f>
        <v>63</v>
      </c>
      <c r="B226" s="121" t="s">
        <v>960</v>
      </c>
      <c r="C226" s="52" t="s">
        <v>961</v>
      </c>
      <c r="D226" s="52">
        <v>7</v>
      </c>
      <c r="E226" s="27" t="s">
        <v>962</v>
      </c>
      <c r="F226" s="41">
        <v>5</v>
      </c>
      <c r="G226" s="79" t="s">
        <v>963</v>
      </c>
      <c r="H226" s="10" t="str">
        <f>VLOOKUP(B226,'4.27 (2)'!$B$3:$D$136,2,0)</f>
        <v>罗涧梅</v>
      </c>
      <c r="I226" s="23">
        <f>VLOOKUP(B226,'4.27 (2)'!$B$3:$D$136,3,0)</f>
        <v>13511949252</v>
      </c>
      <c r="J226" s="26" t="s">
        <v>386</v>
      </c>
      <c r="K226" s="26" t="s">
        <v>386</v>
      </c>
      <c r="L226" s="26" t="s">
        <v>386</v>
      </c>
      <c r="M226" s="26" t="s">
        <v>965</v>
      </c>
    </row>
    <row r="227" customHeight="1" spans="1:13">
      <c r="A227" s="53"/>
      <c r="B227" s="122"/>
      <c r="C227" s="53"/>
      <c r="D227" s="53"/>
      <c r="E227" s="27" t="s">
        <v>966</v>
      </c>
      <c r="F227" s="41">
        <v>1</v>
      </c>
      <c r="G227" s="79" t="s">
        <v>967</v>
      </c>
      <c r="H227" s="10"/>
      <c r="I227" s="23"/>
      <c r="J227" s="26"/>
      <c r="K227" s="26"/>
      <c r="L227" s="26"/>
      <c r="M227" s="26"/>
    </row>
    <row r="228" customHeight="1" spans="1:13">
      <c r="A228" s="53"/>
      <c r="B228" s="122"/>
      <c r="C228" s="53"/>
      <c r="D228" s="53"/>
      <c r="E228" s="27" t="s">
        <v>968</v>
      </c>
      <c r="F228" s="41">
        <v>2</v>
      </c>
      <c r="G228" s="79" t="s">
        <v>969</v>
      </c>
      <c r="H228" s="10"/>
      <c r="I228" s="23"/>
      <c r="J228" s="26"/>
      <c r="K228" s="26"/>
      <c r="L228" s="26"/>
      <c r="M228" s="26"/>
    </row>
    <row r="229" customHeight="1" spans="1:13">
      <c r="A229" s="52">
        <f>MAX($A$213:A228)+1</f>
        <v>64</v>
      </c>
      <c r="B229" s="88" t="s">
        <v>970</v>
      </c>
      <c r="C229" s="46" t="s">
        <v>971</v>
      </c>
      <c r="D229" s="52">
        <v>13</v>
      </c>
      <c r="E229" s="27" t="s">
        <v>972</v>
      </c>
      <c r="F229" s="41">
        <v>3</v>
      </c>
      <c r="G229" s="79" t="s">
        <v>973</v>
      </c>
      <c r="H229" s="10" t="str">
        <f>VLOOKUP(B229,'4.27 (2)'!$B$3:$D$136,2,0)</f>
        <v>严婷婷</v>
      </c>
      <c r="I229" s="23">
        <f>VLOOKUP(B229,'4.27 (2)'!$B$3:$D$136,3,0)</f>
        <v>18685875057</v>
      </c>
      <c r="J229" s="26"/>
      <c r="K229" s="26"/>
      <c r="L229" s="26"/>
      <c r="M229" s="26" t="s">
        <v>974</v>
      </c>
    </row>
    <row r="230" customHeight="1" spans="1:13">
      <c r="A230" s="53"/>
      <c r="B230" s="89"/>
      <c r="C230" s="47"/>
      <c r="D230" s="53"/>
      <c r="E230" s="27" t="s">
        <v>975</v>
      </c>
      <c r="F230" s="41">
        <v>5</v>
      </c>
      <c r="G230" s="79" t="s">
        <v>976</v>
      </c>
      <c r="H230" s="10"/>
      <c r="I230" s="23"/>
      <c r="J230" s="26" t="s">
        <v>386</v>
      </c>
      <c r="K230" s="26" t="s">
        <v>386</v>
      </c>
      <c r="L230" s="26" t="s">
        <v>431</v>
      </c>
      <c r="M230" s="26"/>
    </row>
    <row r="231" customHeight="1" spans="1:13">
      <c r="A231" s="54"/>
      <c r="B231" s="90"/>
      <c r="C231" s="48"/>
      <c r="D231" s="54"/>
      <c r="E231" s="27" t="s">
        <v>978</v>
      </c>
      <c r="F231" s="41">
        <v>5</v>
      </c>
      <c r="G231" s="79" t="s">
        <v>979</v>
      </c>
      <c r="H231" s="10"/>
      <c r="I231" s="23"/>
      <c r="J231" s="26"/>
      <c r="K231" s="26"/>
      <c r="L231" s="26"/>
      <c r="M231" s="26"/>
    </row>
    <row r="232" customHeight="1" spans="1:14">
      <c r="A232" s="117">
        <f>MAX($A$213:A230)+1</f>
        <v>65</v>
      </c>
      <c r="B232" s="88" t="s">
        <v>980</v>
      </c>
      <c r="C232" s="52" t="s">
        <v>981</v>
      </c>
      <c r="D232" s="52">
        <v>21</v>
      </c>
      <c r="E232" s="27" t="s">
        <v>982</v>
      </c>
      <c r="F232" s="41">
        <v>10</v>
      </c>
      <c r="G232" s="79" t="s">
        <v>983</v>
      </c>
      <c r="H232" s="10" t="str">
        <f>VLOOKUP(B232,'4.27 (2)'!$B$3:$D$136,2,0)</f>
        <v>卢文林</v>
      </c>
      <c r="I232" s="23">
        <f>VLOOKUP(B232,'4.27 (2)'!$B$3:$D$136,3,0)</f>
        <v>15348650944</v>
      </c>
      <c r="J232" s="26"/>
      <c r="K232" s="26"/>
      <c r="L232" s="26"/>
      <c r="M232" s="26" t="s">
        <v>984</v>
      </c>
      <c r="N232" s="27"/>
    </row>
    <row r="233" customHeight="1" spans="1:14">
      <c r="A233" s="118"/>
      <c r="B233" s="89"/>
      <c r="C233" s="53"/>
      <c r="D233" s="53"/>
      <c r="E233" s="27" t="s">
        <v>985</v>
      </c>
      <c r="F233" s="41">
        <v>10</v>
      </c>
      <c r="G233" s="79" t="s">
        <v>986</v>
      </c>
      <c r="H233" s="10"/>
      <c r="I233" s="23"/>
      <c r="J233" s="26" t="s">
        <v>386</v>
      </c>
      <c r="K233" s="26" t="s">
        <v>386</v>
      </c>
      <c r="L233" s="26" t="s">
        <v>386</v>
      </c>
      <c r="M233" s="26"/>
      <c r="N233" s="27"/>
    </row>
    <row r="234" customHeight="1" spans="1:14">
      <c r="A234" s="119"/>
      <c r="B234" s="90"/>
      <c r="C234" s="54"/>
      <c r="D234" s="54"/>
      <c r="E234" s="27" t="s">
        <v>988</v>
      </c>
      <c r="F234" s="41">
        <v>1</v>
      </c>
      <c r="G234" s="79" t="s">
        <v>989</v>
      </c>
      <c r="H234" s="10"/>
      <c r="I234" s="23"/>
      <c r="J234" s="26"/>
      <c r="K234" s="26"/>
      <c r="L234" s="26"/>
      <c r="M234" s="26"/>
      <c r="N234" s="27"/>
    </row>
    <row r="235" ht="29" customHeight="1" spans="1:14">
      <c r="A235" s="117">
        <f>MAX($A$213:A233)+1</f>
        <v>66</v>
      </c>
      <c r="B235" s="88" t="s">
        <v>990</v>
      </c>
      <c r="C235" s="52" t="s">
        <v>991</v>
      </c>
      <c r="D235" s="52">
        <v>60</v>
      </c>
      <c r="E235" s="27" t="s">
        <v>992</v>
      </c>
      <c r="F235" s="41">
        <v>30</v>
      </c>
      <c r="G235" s="79" t="s">
        <v>993</v>
      </c>
      <c r="H235" s="10" t="str">
        <f>VLOOKUP(B235,'4.27 (2)'!$B$3:$D$136,2,0)</f>
        <v>胡跃华</v>
      </c>
      <c r="I235" s="23">
        <f>VLOOKUP(B235,'4.27 (2)'!$B$3:$D$136,3,0)</f>
        <v>15862662373</v>
      </c>
      <c r="J235" s="26" t="s">
        <v>386</v>
      </c>
      <c r="K235" s="26" t="s">
        <v>386</v>
      </c>
      <c r="L235" s="26" t="s">
        <v>386</v>
      </c>
      <c r="M235" s="26" t="s">
        <v>995</v>
      </c>
      <c r="N235" s="27"/>
    </row>
    <row r="236" ht="38.1" customHeight="1" spans="1:14">
      <c r="A236" s="119"/>
      <c r="B236" s="90"/>
      <c r="C236" s="54"/>
      <c r="D236" s="54"/>
      <c r="E236" s="27" t="s">
        <v>996</v>
      </c>
      <c r="F236" s="41">
        <v>30</v>
      </c>
      <c r="G236" s="79" t="s">
        <v>997</v>
      </c>
      <c r="H236" s="10"/>
      <c r="I236" s="23"/>
      <c r="J236" s="26"/>
      <c r="K236" s="26"/>
      <c r="L236" s="26"/>
      <c r="M236" s="26"/>
      <c r="N236" s="27"/>
    </row>
    <row r="237" ht="72" customHeight="1" spans="1:14">
      <c r="A237" s="27">
        <f>MAX($A$213:A235)+1</f>
        <v>67</v>
      </c>
      <c r="B237" s="115" t="s">
        <v>998</v>
      </c>
      <c r="C237" s="27" t="s">
        <v>999</v>
      </c>
      <c r="D237" s="27">
        <v>30</v>
      </c>
      <c r="E237" s="27" t="s">
        <v>1000</v>
      </c>
      <c r="F237" s="41">
        <v>30</v>
      </c>
      <c r="G237" s="79" t="s">
        <v>1001</v>
      </c>
      <c r="H237" s="10" t="str">
        <f>VLOOKUP(B237,'4.27 (2)'!$B$3:$D$136,2,0)</f>
        <v>郭梽鸿</v>
      </c>
      <c r="I237" s="23">
        <f>VLOOKUP(B237,'4.27 (2)'!$B$3:$D$136,3,0)</f>
        <v>14708572989</v>
      </c>
      <c r="J237" s="26"/>
      <c r="K237" s="26" t="s">
        <v>386</v>
      </c>
      <c r="L237" s="26"/>
      <c r="M237" s="26" t="s">
        <v>1003</v>
      </c>
      <c r="N237" s="27"/>
    </row>
    <row r="238" ht="93.95" customHeight="1" spans="1:13">
      <c r="A238" s="52">
        <v>68</v>
      </c>
      <c r="B238" s="88" t="s">
        <v>1004</v>
      </c>
      <c r="C238" s="41" t="s">
        <v>1005</v>
      </c>
      <c r="D238" s="52">
        <v>23</v>
      </c>
      <c r="E238" s="27" t="s">
        <v>1006</v>
      </c>
      <c r="F238" s="41">
        <v>1</v>
      </c>
      <c r="G238" s="79" t="s">
        <v>1007</v>
      </c>
      <c r="H238" s="10" t="str">
        <f>VLOOKUP(B238,'4.27 (2)'!$B$3:$D$136,2,0)</f>
        <v>郭梽鸿</v>
      </c>
      <c r="I238" s="23">
        <f>VLOOKUP(B238,'4.27 (2)'!$B$3:$D$136,3,0)</f>
        <v>14708572989</v>
      </c>
      <c r="J238" s="26"/>
      <c r="K238" s="26" t="s">
        <v>386</v>
      </c>
      <c r="L238" s="26"/>
      <c r="M238" s="98" t="s">
        <v>1008</v>
      </c>
    </row>
    <row r="239" ht="72" customHeight="1" spans="1:13">
      <c r="A239" s="53"/>
      <c r="B239" s="89"/>
      <c r="C239" s="41" t="s">
        <v>1009</v>
      </c>
      <c r="D239" s="53"/>
      <c r="E239" s="27" t="s">
        <v>1010</v>
      </c>
      <c r="F239" s="41">
        <v>2</v>
      </c>
      <c r="G239" s="79" t="s">
        <v>1011</v>
      </c>
      <c r="H239" s="10"/>
      <c r="I239" s="23"/>
      <c r="J239" s="26"/>
      <c r="K239" s="26"/>
      <c r="L239" s="26"/>
      <c r="M239" s="26"/>
    </row>
    <row r="240" ht="63.95" customHeight="1" spans="1:13">
      <c r="A240" s="54"/>
      <c r="B240" s="90"/>
      <c r="C240" s="41" t="s">
        <v>1012</v>
      </c>
      <c r="D240" s="54"/>
      <c r="E240" s="27" t="s">
        <v>1013</v>
      </c>
      <c r="F240" s="41">
        <v>20</v>
      </c>
      <c r="G240" s="79" t="s">
        <v>1014</v>
      </c>
      <c r="H240" s="10"/>
      <c r="I240" s="23"/>
      <c r="J240" s="26"/>
      <c r="K240" s="26"/>
      <c r="L240" s="26"/>
      <c r="M240" s="26"/>
    </row>
    <row r="241" customHeight="1" spans="1:13">
      <c r="A241" s="54">
        <v>69</v>
      </c>
      <c r="B241" s="123" t="s">
        <v>1015</v>
      </c>
      <c r="C241" s="54" t="s">
        <v>1016</v>
      </c>
      <c r="D241" s="54">
        <v>10</v>
      </c>
      <c r="E241" s="27" t="s">
        <v>1017</v>
      </c>
      <c r="F241" s="41">
        <v>10</v>
      </c>
      <c r="G241" s="79" t="s">
        <v>1018</v>
      </c>
      <c r="H241" s="10" t="str">
        <f>VLOOKUP(B241,'4.27 (2)'!$B$3:$D$136,2,0)</f>
        <v>陈鸿鸣</v>
      </c>
      <c r="I241" s="23">
        <f>VLOOKUP(B241,'4.27 (2)'!$B$3:$D$136,3,0)</f>
        <v>13801511369</v>
      </c>
      <c r="J241" s="26"/>
      <c r="K241" s="26" t="s">
        <v>386</v>
      </c>
      <c r="L241" s="26"/>
      <c r="M241" s="26"/>
    </row>
    <row r="242" customHeight="1" spans="1:13">
      <c r="A242" s="53">
        <v>70</v>
      </c>
      <c r="B242" s="122" t="s">
        <v>1020</v>
      </c>
      <c r="C242" s="53" t="s">
        <v>1021</v>
      </c>
      <c r="D242" s="53">
        <v>56</v>
      </c>
      <c r="E242" s="27" t="s">
        <v>1022</v>
      </c>
      <c r="F242" s="41">
        <v>20</v>
      </c>
      <c r="G242" s="79" t="s">
        <v>1023</v>
      </c>
      <c r="H242" s="10" t="str">
        <f>VLOOKUP(B242,'4.27 (2)'!$B$3:$D$136,2,0)</f>
        <v>人力资源部</v>
      </c>
      <c r="I242" s="23" t="str">
        <f>VLOOKUP(B242,'4.27 (2)'!$B$3:$D$136,3,0)</f>
        <v>0510-85738506</v>
      </c>
      <c r="J242" s="26"/>
      <c r="K242" s="26"/>
      <c r="L242" s="26"/>
      <c r="M242" s="26" t="s">
        <v>1024</v>
      </c>
    </row>
    <row r="243" customHeight="1" spans="1:13">
      <c r="A243" s="53"/>
      <c r="B243" s="122"/>
      <c r="C243" s="53"/>
      <c r="D243" s="53"/>
      <c r="E243" s="27" t="s">
        <v>1025</v>
      </c>
      <c r="F243" s="41">
        <v>15</v>
      </c>
      <c r="G243" s="79" t="s">
        <v>1023</v>
      </c>
      <c r="H243" s="10"/>
      <c r="I243" s="23"/>
      <c r="J243" s="26"/>
      <c r="K243" s="26"/>
      <c r="L243" s="26"/>
      <c r="M243" s="26"/>
    </row>
    <row r="244" customHeight="1" spans="1:13">
      <c r="A244" s="53"/>
      <c r="B244" s="122"/>
      <c r="C244" s="53"/>
      <c r="D244" s="53"/>
      <c r="E244" s="27" t="s">
        <v>1026</v>
      </c>
      <c r="F244" s="41">
        <v>3</v>
      </c>
      <c r="G244" s="79" t="s">
        <v>1023</v>
      </c>
      <c r="H244" s="10"/>
      <c r="I244" s="23"/>
      <c r="J244" s="26"/>
      <c r="K244" s="26"/>
      <c r="L244" s="26"/>
      <c r="M244" s="26"/>
    </row>
    <row r="245" customHeight="1" spans="1:13">
      <c r="A245" s="53"/>
      <c r="B245" s="122"/>
      <c r="C245" s="53"/>
      <c r="D245" s="53"/>
      <c r="E245" s="27" t="s">
        <v>1027</v>
      </c>
      <c r="F245" s="41">
        <v>5</v>
      </c>
      <c r="G245" s="79" t="s">
        <v>1023</v>
      </c>
      <c r="H245" s="10"/>
      <c r="I245" s="23"/>
      <c r="J245" s="26"/>
      <c r="K245" s="26"/>
      <c r="L245" s="26"/>
      <c r="M245" s="26"/>
    </row>
    <row r="246" customHeight="1" spans="1:13">
      <c r="A246" s="53"/>
      <c r="B246" s="122"/>
      <c r="C246" s="53"/>
      <c r="D246" s="53"/>
      <c r="E246" s="27" t="s">
        <v>1028</v>
      </c>
      <c r="F246" s="41">
        <v>3</v>
      </c>
      <c r="G246" s="79" t="s">
        <v>1023</v>
      </c>
      <c r="H246" s="10"/>
      <c r="I246" s="23"/>
      <c r="J246" s="26"/>
      <c r="K246" s="26"/>
      <c r="L246" s="26"/>
      <c r="M246" s="26"/>
    </row>
    <row r="247" customHeight="1" spans="1:13">
      <c r="A247" s="54"/>
      <c r="B247" s="124"/>
      <c r="C247" s="54"/>
      <c r="D247" s="54"/>
      <c r="E247" s="27" t="s">
        <v>1029</v>
      </c>
      <c r="F247" s="41">
        <v>10</v>
      </c>
      <c r="G247" s="79" t="s">
        <v>1030</v>
      </c>
      <c r="H247" s="10"/>
      <c r="I247" s="23"/>
      <c r="J247" s="26"/>
      <c r="K247" s="26" t="s">
        <v>386</v>
      </c>
      <c r="L247" s="26"/>
      <c r="M247" s="26"/>
    </row>
    <row r="248" ht="59" customHeight="1" spans="1:13">
      <c r="A248" s="53">
        <v>71</v>
      </c>
      <c r="B248" s="125" t="s">
        <v>1033</v>
      </c>
      <c r="C248" s="126" t="s">
        <v>1034</v>
      </c>
      <c r="D248" s="53">
        <v>28</v>
      </c>
      <c r="E248" s="41" t="s">
        <v>1035</v>
      </c>
      <c r="F248" s="41">
        <v>28</v>
      </c>
      <c r="G248" s="79" t="s">
        <v>1036</v>
      </c>
      <c r="H248" s="10" t="str">
        <f>VLOOKUP(B248,'4.27 (2)'!$B$3:$D$136,2,0)</f>
        <v>谷先生</v>
      </c>
      <c r="I248" s="23">
        <f>VLOOKUP(B248,'4.27 (2)'!$B$3:$D$136,3,0)</f>
        <v>18761598211</v>
      </c>
      <c r="J248" s="26"/>
      <c r="K248" s="26"/>
      <c r="L248" s="26"/>
      <c r="M248" s="26"/>
    </row>
    <row r="249" customHeight="1" spans="1:13">
      <c r="A249" s="52">
        <f>MAX($A$213:A247)+2</f>
        <v>72</v>
      </c>
      <c r="B249" s="88" t="s">
        <v>1038</v>
      </c>
      <c r="C249" s="52"/>
      <c r="D249" s="52">
        <v>19</v>
      </c>
      <c r="E249" s="27" t="s">
        <v>1039</v>
      </c>
      <c r="F249" s="41">
        <v>5</v>
      </c>
      <c r="G249" s="79" t="s">
        <v>1040</v>
      </c>
      <c r="H249" s="10">
        <f>VLOOKUP(B249,'4.27 (2)'!$B$3:$D$136,2,0)</f>
        <v>0</v>
      </c>
      <c r="I249" s="23">
        <f>VLOOKUP(B249,'4.27 (2)'!$B$3:$D$136,3,0)</f>
        <v>0</v>
      </c>
      <c r="J249" s="26"/>
      <c r="K249" s="26"/>
      <c r="L249" s="26"/>
      <c r="M249" s="26" t="s">
        <v>1041</v>
      </c>
    </row>
    <row r="250" customHeight="1" spans="1:13">
      <c r="A250" s="53"/>
      <c r="B250" s="89"/>
      <c r="C250" s="53"/>
      <c r="D250" s="53"/>
      <c r="E250" s="27" t="s">
        <v>1042</v>
      </c>
      <c r="F250" s="41">
        <v>4</v>
      </c>
      <c r="G250" s="79" t="s">
        <v>1043</v>
      </c>
      <c r="H250" s="10"/>
      <c r="I250" s="23"/>
      <c r="J250" s="26"/>
      <c r="K250" s="26"/>
      <c r="L250" s="26"/>
      <c r="M250" s="26"/>
    </row>
    <row r="251" customHeight="1" spans="1:13">
      <c r="A251" s="53"/>
      <c r="B251" s="89"/>
      <c r="C251" s="53"/>
      <c r="D251" s="53"/>
      <c r="E251" s="27" t="s">
        <v>1044</v>
      </c>
      <c r="F251" s="41">
        <v>5</v>
      </c>
      <c r="G251" s="79" t="s">
        <v>1045</v>
      </c>
      <c r="H251" s="10"/>
      <c r="I251" s="23"/>
      <c r="J251" s="26"/>
      <c r="K251" s="26"/>
      <c r="L251" s="26"/>
      <c r="M251" s="26"/>
    </row>
    <row r="252" customHeight="1" spans="1:13">
      <c r="A252" s="53"/>
      <c r="B252" s="89"/>
      <c r="C252" s="53"/>
      <c r="D252" s="53"/>
      <c r="E252" s="27" t="s">
        <v>877</v>
      </c>
      <c r="F252" s="41">
        <v>3</v>
      </c>
      <c r="G252" s="79" t="s">
        <v>1046</v>
      </c>
      <c r="H252" s="10"/>
      <c r="I252" s="23"/>
      <c r="J252" s="26"/>
      <c r="K252" s="26"/>
      <c r="L252" s="26"/>
      <c r="M252" s="26"/>
    </row>
    <row r="253" customHeight="1" spans="1:13">
      <c r="A253" s="54"/>
      <c r="B253" s="90"/>
      <c r="C253" s="54"/>
      <c r="D253" s="54"/>
      <c r="E253" s="27" t="s">
        <v>1047</v>
      </c>
      <c r="F253" s="41">
        <v>2</v>
      </c>
      <c r="G253" s="79" t="s">
        <v>1048</v>
      </c>
      <c r="H253" s="10"/>
      <c r="I253" s="23"/>
      <c r="J253" s="26"/>
      <c r="K253" s="26"/>
      <c r="L253" s="26"/>
      <c r="M253" s="26"/>
    </row>
    <row r="254" customHeight="1" spans="1:13">
      <c r="A254" s="52">
        <f>MAX($A$213:A253)+1</f>
        <v>73</v>
      </c>
      <c r="B254" s="88" t="s">
        <v>1049</v>
      </c>
      <c r="C254" s="52" t="s">
        <v>1050</v>
      </c>
      <c r="D254" s="52">
        <v>15</v>
      </c>
      <c r="E254" s="27" t="s">
        <v>1051</v>
      </c>
      <c r="F254" s="41">
        <v>3</v>
      </c>
      <c r="G254" s="79" t="s">
        <v>1052</v>
      </c>
      <c r="H254" s="10" t="str">
        <f>VLOOKUP(B254,'4.27 (2)'!$B$3:$D$136,2,0)</f>
        <v>李春林，陈春梅  </v>
      </c>
      <c r="I254" s="23">
        <f>VLOOKUP(B254,'4.27 (2)'!$B$3:$D$136,3,0)</f>
        <v>18722227822</v>
      </c>
      <c r="J254" s="26" t="s">
        <v>386</v>
      </c>
      <c r="K254" s="26" t="s">
        <v>386</v>
      </c>
      <c r="L254" s="26" t="s">
        <v>386</v>
      </c>
      <c r="M254" s="26" t="s">
        <v>1054</v>
      </c>
    </row>
    <row r="255" customHeight="1" spans="1:13">
      <c r="A255" s="53"/>
      <c r="B255" s="89"/>
      <c r="C255" s="53"/>
      <c r="D255" s="53"/>
      <c r="E255" s="27" t="s">
        <v>1055</v>
      </c>
      <c r="F255" s="41">
        <v>10</v>
      </c>
      <c r="G255" s="79" t="s">
        <v>1056</v>
      </c>
      <c r="H255" s="10"/>
      <c r="I255" s="23"/>
      <c r="J255" s="26"/>
      <c r="K255" s="26"/>
      <c r="L255" s="26"/>
      <c r="M255" s="26"/>
    </row>
    <row r="256" customHeight="1" spans="1:13">
      <c r="A256" s="54"/>
      <c r="B256" s="90"/>
      <c r="C256" s="54"/>
      <c r="D256" s="54"/>
      <c r="E256" s="27" t="s">
        <v>1057</v>
      </c>
      <c r="F256" s="41">
        <v>2</v>
      </c>
      <c r="G256" s="79" t="s">
        <v>1058</v>
      </c>
      <c r="H256" s="10"/>
      <c r="I256" s="23"/>
      <c r="J256" s="26"/>
      <c r="K256" s="26"/>
      <c r="L256" s="26"/>
      <c r="M256" s="26"/>
    </row>
    <row r="257" customHeight="1" spans="1:13">
      <c r="A257" s="52">
        <f>MAX($A$213:A255)+1</f>
        <v>74</v>
      </c>
      <c r="B257" s="121" t="s">
        <v>1059</v>
      </c>
      <c r="C257" s="52" t="s">
        <v>1060</v>
      </c>
      <c r="D257" s="52">
        <v>22</v>
      </c>
      <c r="E257" s="27" t="s">
        <v>1061</v>
      </c>
      <c r="F257" s="41">
        <v>20</v>
      </c>
      <c r="G257" s="79" t="s">
        <v>1062</v>
      </c>
      <c r="H257" s="10" t="str">
        <f>VLOOKUP(B257,'4.27 (2)'!$B$3:$D$136,2,0)</f>
        <v>徐女士</v>
      </c>
      <c r="I257" s="23">
        <f>VLOOKUP(B257,'4.27 (2)'!$B$3:$D$136,3,0)</f>
        <v>17315507582</v>
      </c>
      <c r="J257" s="26" t="s">
        <v>431</v>
      </c>
      <c r="K257" s="26" t="s">
        <v>431</v>
      </c>
      <c r="L257" s="26" t="s">
        <v>431</v>
      </c>
      <c r="M257" s="26" t="s">
        <v>1064</v>
      </c>
    </row>
    <row r="258" customHeight="1" spans="1:13">
      <c r="A258" s="53"/>
      <c r="B258" s="122"/>
      <c r="C258" s="53"/>
      <c r="D258" s="53"/>
      <c r="E258" s="27" t="s">
        <v>1065</v>
      </c>
      <c r="F258" s="41">
        <v>1</v>
      </c>
      <c r="G258" s="79" t="s">
        <v>1066</v>
      </c>
      <c r="H258" s="10"/>
      <c r="I258" s="23"/>
      <c r="J258" s="26"/>
      <c r="K258" s="26"/>
      <c r="L258" s="26"/>
      <c r="M258" s="26"/>
    </row>
    <row r="259" customHeight="1" spans="1:13">
      <c r="A259" s="54"/>
      <c r="B259" s="123"/>
      <c r="C259" s="54"/>
      <c r="D259" s="54"/>
      <c r="E259" s="27" t="s">
        <v>1067</v>
      </c>
      <c r="F259" s="41">
        <v>1</v>
      </c>
      <c r="G259" s="79" t="s">
        <v>1068</v>
      </c>
      <c r="H259" s="10"/>
      <c r="I259" s="23"/>
      <c r="J259" s="26"/>
      <c r="K259" s="26"/>
      <c r="L259" s="26"/>
      <c r="M259" s="26"/>
    </row>
    <row r="260" customHeight="1" spans="1:13">
      <c r="A260" s="52">
        <f>MAX($A$213:A258)+1</f>
        <v>75</v>
      </c>
      <c r="B260" s="121" t="s">
        <v>1069</v>
      </c>
      <c r="C260" s="52" t="s">
        <v>1070</v>
      </c>
      <c r="D260" s="52">
        <v>120</v>
      </c>
      <c r="E260" s="27" t="s">
        <v>1071</v>
      </c>
      <c r="F260" s="41">
        <v>5</v>
      </c>
      <c r="G260" s="79" t="s">
        <v>1072</v>
      </c>
      <c r="H260" s="10" t="str">
        <f>VLOOKUP(B260,'4.27 (2)'!$B$3:$D$136,2,0)</f>
        <v>钱小姐</v>
      </c>
      <c r="I260" s="23">
        <f>VLOOKUP(B260,'4.27 (2)'!$B$3:$D$136,3,0)</f>
        <v>18761519257</v>
      </c>
      <c r="J260" s="26" t="s">
        <v>431</v>
      </c>
      <c r="K260" s="26" t="s">
        <v>431</v>
      </c>
      <c r="L260" s="26" t="s">
        <v>431</v>
      </c>
      <c r="M260" s="26" t="s">
        <v>1064</v>
      </c>
    </row>
    <row r="261" customHeight="1" spans="1:13">
      <c r="A261" s="53"/>
      <c r="B261" s="122"/>
      <c r="C261" s="53"/>
      <c r="D261" s="53"/>
      <c r="E261" s="27" t="s">
        <v>1074</v>
      </c>
      <c r="F261" s="41">
        <v>10</v>
      </c>
      <c r="G261" s="79" t="s">
        <v>1075</v>
      </c>
      <c r="H261" s="10"/>
      <c r="I261" s="23"/>
      <c r="J261" s="26"/>
      <c r="K261" s="26"/>
      <c r="L261" s="26"/>
      <c r="M261" s="26" t="s">
        <v>1076</v>
      </c>
    </row>
    <row r="262" customHeight="1" spans="1:13">
      <c r="A262" s="53"/>
      <c r="B262" s="122"/>
      <c r="C262" s="53"/>
      <c r="D262" s="53"/>
      <c r="E262" s="27" t="s">
        <v>1077</v>
      </c>
      <c r="F262" s="41">
        <v>50</v>
      </c>
      <c r="G262" s="79" t="s">
        <v>1078</v>
      </c>
      <c r="H262" s="10"/>
      <c r="I262" s="23"/>
      <c r="J262" s="26"/>
      <c r="K262" s="26"/>
      <c r="L262" s="26"/>
      <c r="M262" s="26"/>
    </row>
    <row r="263" ht="33.95" customHeight="1" spans="1:13">
      <c r="A263" s="53"/>
      <c r="B263" s="122"/>
      <c r="C263" s="53"/>
      <c r="D263" s="53"/>
      <c r="E263" s="27" t="s">
        <v>1079</v>
      </c>
      <c r="F263" s="41">
        <v>50</v>
      </c>
      <c r="G263" s="79" t="s">
        <v>1080</v>
      </c>
      <c r="H263" s="10"/>
      <c r="I263" s="23"/>
      <c r="J263" s="26"/>
      <c r="K263" s="26"/>
      <c r="L263" s="26"/>
      <c r="M263" s="26"/>
    </row>
    <row r="264" customHeight="1" spans="1:13">
      <c r="A264" s="54"/>
      <c r="B264" s="124"/>
      <c r="C264" s="54"/>
      <c r="D264" s="54"/>
      <c r="E264" s="27" t="s">
        <v>1081</v>
      </c>
      <c r="F264" s="41">
        <v>5</v>
      </c>
      <c r="G264" s="79" t="s">
        <v>1072</v>
      </c>
      <c r="H264" s="10"/>
      <c r="I264" s="23"/>
      <c r="J264" s="26"/>
      <c r="K264" s="26"/>
      <c r="L264" s="26"/>
      <c r="M264" s="26"/>
    </row>
    <row r="265" ht="54" customHeight="1" spans="1:13">
      <c r="A265" s="27">
        <v>76</v>
      </c>
      <c r="B265" s="127" t="s">
        <v>1082</v>
      </c>
      <c r="C265" s="53" t="s">
        <v>1083</v>
      </c>
      <c r="D265" s="27">
        <v>1</v>
      </c>
      <c r="E265" s="27" t="s">
        <v>523</v>
      </c>
      <c r="F265" s="41">
        <v>1</v>
      </c>
      <c r="G265" s="79" t="s">
        <v>1084</v>
      </c>
      <c r="H265" s="10" t="str">
        <f>VLOOKUP(B265,'4.27 (2)'!$B$3:$D$136,2,0)</f>
        <v>丁一峰</v>
      </c>
      <c r="I265" s="23">
        <f>VLOOKUP(B265,'4.27 (2)'!$B$3:$D$136,3,0)</f>
        <v>18508574444</v>
      </c>
      <c r="J265" s="26" t="s">
        <v>386</v>
      </c>
      <c r="K265" s="26" t="s">
        <v>386</v>
      </c>
      <c r="L265" s="26" t="s">
        <v>386</v>
      </c>
      <c r="M265" s="26"/>
    </row>
    <row r="266" ht="57" customHeight="1" spans="1:13">
      <c r="A266" s="27">
        <v>77</v>
      </c>
      <c r="B266" s="128" t="s">
        <v>1086</v>
      </c>
      <c r="C266" s="52" t="s">
        <v>1087</v>
      </c>
      <c r="D266" s="27">
        <v>3</v>
      </c>
      <c r="E266" s="27" t="s">
        <v>778</v>
      </c>
      <c r="F266" s="41">
        <v>3</v>
      </c>
      <c r="G266" s="79" t="s">
        <v>1088</v>
      </c>
      <c r="H266" s="10" t="str">
        <f>VLOOKUP(B266,'4.27 (2)'!$B$3:$D$136,2,0)</f>
        <v>周丽 </v>
      </c>
      <c r="I266" s="23">
        <f>VLOOKUP(B266,'4.27 (2)'!$B$3:$D$136,3,0)</f>
        <v>15519785612</v>
      </c>
      <c r="J266" s="26"/>
      <c r="K266" s="26"/>
      <c r="L266" s="26"/>
      <c r="M266" s="26"/>
    </row>
    <row r="267" customHeight="1" spans="1:13">
      <c r="A267" s="117">
        <f>MAX($A$213:A266)+1</f>
        <v>78</v>
      </c>
      <c r="B267" s="88" t="s">
        <v>1089</v>
      </c>
      <c r="C267" s="52" t="s">
        <v>1090</v>
      </c>
      <c r="D267" s="52">
        <v>21</v>
      </c>
      <c r="E267" s="27" t="s">
        <v>1091</v>
      </c>
      <c r="F267" s="41">
        <v>6</v>
      </c>
      <c r="G267" s="79" t="s">
        <v>1092</v>
      </c>
      <c r="H267" s="10" t="str">
        <f>VLOOKUP(B267,'4.27 (2)'!$B$3:$D$136,2,0)</f>
        <v>缪红菊</v>
      </c>
      <c r="I267" s="23">
        <f>VLOOKUP(B267,'4.27 (2)'!$B$3:$D$136,3,0)</f>
        <v>18662349808</v>
      </c>
      <c r="J267" s="26" t="s">
        <v>386</v>
      </c>
      <c r="K267" s="26" t="s">
        <v>386</v>
      </c>
      <c r="L267" s="26" t="s">
        <v>386</v>
      </c>
      <c r="M267" s="26" t="s">
        <v>1094</v>
      </c>
    </row>
    <row r="268" customHeight="1" spans="1:13">
      <c r="A268" s="118"/>
      <c r="B268" s="89"/>
      <c r="C268" s="53"/>
      <c r="D268" s="53"/>
      <c r="E268" s="27" t="s">
        <v>1095</v>
      </c>
      <c r="F268" s="41">
        <v>5</v>
      </c>
      <c r="G268" s="79" t="s">
        <v>1092</v>
      </c>
      <c r="H268" s="10"/>
      <c r="I268" s="23"/>
      <c r="J268" s="26"/>
      <c r="K268" s="26"/>
      <c r="L268" s="26"/>
      <c r="M268" s="26" t="s">
        <v>1096</v>
      </c>
    </row>
    <row r="269" customHeight="1" spans="1:13">
      <c r="A269" s="118"/>
      <c r="B269" s="89"/>
      <c r="C269" s="53"/>
      <c r="D269" s="53"/>
      <c r="E269" s="27" t="s">
        <v>1097</v>
      </c>
      <c r="F269" s="41">
        <v>5</v>
      </c>
      <c r="G269" s="79" t="s">
        <v>1098</v>
      </c>
      <c r="H269" s="10"/>
      <c r="I269" s="23"/>
      <c r="J269" s="26"/>
      <c r="K269" s="26"/>
      <c r="L269" s="26"/>
      <c r="M269" s="26"/>
    </row>
    <row r="270" customHeight="1" spans="1:13">
      <c r="A270" s="119"/>
      <c r="B270" s="90"/>
      <c r="C270" s="54"/>
      <c r="D270" s="54"/>
      <c r="E270" s="27" t="s">
        <v>1099</v>
      </c>
      <c r="F270" s="41">
        <v>5</v>
      </c>
      <c r="G270" s="79" t="s">
        <v>1100</v>
      </c>
      <c r="H270" s="10"/>
      <c r="I270" s="23"/>
      <c r="J270" s="26"/>
      <c r="K270" s="26"/>
      <c r="L270" s="26"/>
      <c r="M270" s="26"/>
    </row>
    <row r="271" customHeight="1" spans="1:13">
      <c r="A271" s="52">
        <f>MAX($A$213:A269)+1</f>
        <v>79</v>
      </c>
      <c r="B271" s="88" t="s">
        <v>1101</v>
      </c>
      <c r="C271" s="52" t="s">
        <v>1102</v>
      </c>
      <c r="D271" s="52">
        <v>43</v>
      </c>
      <c r="E271" s="27" t="s">
        <v>1103</v>
      </c>
      <c r="F271" s="41">
        <v>10</v>
      </c>
      <c r="G271" s="79" t="s">
        <v>1104</v>
      </c>
      <c r="H271" s="10" t="str">
        <f>VLOOKUP(B271,'4.27 (2)'!$B$3:$D$136,2,0)</f>
        <v>陈源、周虹</v>
      </c>
      <c r="I271" s="23">
        <f>VLOOKUP(B271,'4.27 (2)'!$B$3:$D$136,3,0)</f>
        <v>16675693223</v>
      </c>
      <c r="J271" s="26" t="s">
        <v>386</v>
      </c>
      <c r="K271" s="26" t="s">
        <v>386</v>
      </c>
      <c r="L271" s="26" t="s">
        <v>386</v>
      </c>
      <c r="M271" s="26" t="s">
        <v>1106</v>
      </c>
    </row>
    <row r="272" customHeight="1" spans="1:13">
      <c r="A272" s="53"/>
      <c r="B272" s="89"/>
      <c r="C272" s="53"/>
      <c r="D272" s="53"/>
      <c r="E272" s="27" t="s">
        <v>1107</v>
      </c>
      <c r="F272" s="41">
        <v>10</v>
      </c>
      <c r="G272" s="79" t="s">
        <v>1108</v>
      </c>
      <c r="H272" s="10"/>
      <c r="I272" s="23"/>
      <c r="J272" s="26"/>
      <c r="K272" s="26"/>
      <c r="L272" s="26"/>
      <c r="M272" s="26"/>
    </row>
    <row r="273" customHeight="1" spans="1:13">
      <c r="A273" s="53"/>
      <c r="B273" s="89"/>
      <c r="C273" s="53"/>
      <c r="D273" s="53"/>
      <c r="E273" s="27" t="s">
        <v>1109</v>
      </c>
      <c r="F273" s="41">
        <v>3</v>
      </c>
      <c r="G273" s="79" t="s">
        <v>1110</v>
      </c>
      <c r="H273" s="10"/>
      <c r="I273" s="23"/>
      <c r="J273" s="26"/>
      <c r="K273" s="26"/>
      <c r="L273" s="26"/>
      <c r="M273" s="26"/>
    </row>
    <row r="274" customFormat="1" ht="21.95" customHeight="1" spans="1:13">
      <c r="A274" s="53"/>
      <c r="B274" s="89"/>
      <c r="C274" s="53"/>
      <c r="D274" s="53"/>
      <c r="E274" s="27" t="s">
        <v>1111</v>
      </c>
      <c r="F274" s="41">
        <v>10</v>
      </c>
      <c r="G274" s="79" t="s">
        <v>1112</v>
      </c>
      <c r="H274" s="10"/>
      <c r="I274" s="23"/>
      <c r="J274" s="26"/>
      <c r="K274" s="26"/>
      <c r="L274" s="26"/>
      <c r="M274" s="26"/>
    </row>
    <row r="275" customFormat="1" ht="21.95" customHeight="1" spans="1:13">
      <c r="A275" s="54"/>
      <c r="B275" s="90"/>
      <c r="C275" s="54"/>
      <c r="D275" s="54"/>
      <c r="E275" s="27" t="s">
        <v>1113</v>
      </c>
      <c r="F275" s="41">
        <v>10</v>
      </c>
      <c r="G275" s="79" t="s">
        <v>1114</v>
      </c>
      <c r="H275" s="10"/>
      <c r="I275" s="23"/>
      <c r="J275" s="26"/>
      <c r="K275" s="26"/>
      <c r="L275" s="26"/>
      <c r="M275" s="26"/>
    </row>
    <row r="276" customHeight="1" spans="1:13">
      <c r="A276" s="27">
        <f>MAX($A$1:A275)+1</f>
        <v>80</v>
      </c>
      <c r="B276" s="41" t="s">
        <v>1115</v>
      </c>
      <c r="C276" s="41" t="s">
        <v>1116</v>
      </c>
      <c r="D276" s="27">
        <v>20</v>
      </c>
      <c r="E276" s="27" t="s">
        <v>1117</v>
      </c>
      <c r="F276" s="41">
        <v>20</v>
      </c>
      <c r="G276" s="79" t="s">
        <v>1118</v>
      </c>
      <c r="H276" s="10" t="str">
        <f>VLOOKUP(B276,'4.27 (2)'!$B$3:$D$136,2,0)</f>
        <v>胡红江 </v>
      </c>
      <c r="I276" s="23">
        <f>VLOOKUP(B276,'4.27 (2)'!$B$3:$D$136,3,0)</f>
        <v>17588883358</v>
      </c>
      <c r="J276" s="27" t="s">
        <v>386</v>
      </c>
      <c r="K276" s="27" t="s">
        <v>386</v>
      </c>
      <c r="L276" s="27" t="s">
        <v>386</v>
      </c>
      <c r="M276" s="27"/>
    </row>
    <row r="277" customHeight="1" spans="1:13">
      <c r="A277" s="52">
        <v>81</v>
      </c>
      <c r="B277" s="46" t="s">
        <v>1120</v>
      </c>
      <c r="C277" s="46" t="s">
        <v>1121</v>
      </c>
      <c r="D277" s="52">
        <v>7</v>
      </c>
      <c r="E277" s="27" t="s">
        <v>968</v>
      </c>
      <c r="F277" s="41">
        <v>4</v>
      </c>
      <c r="G277" s="79" t="s">
        <v>490</v>
      </c>
      <c r="H277" s="10" t="str">
        <f>VLOOKUP(B277,'4.27 (2)'!$B$3:$D$136,2,0)</f>
        <v>王兴菲、王斌</v>
      </c>
      <c r="I277" s="23">
        <f>VLOOKUP(B277,'4.27 (2)'!$B$3:$D$136,3,0)</f>
        <v>18396930159</v>
      </c>
      <c r="J277" s="27" t="s">
        <v>386</v>
      </c>
      <c r="K277" s="27" t="s">
        <v>386</v>
      </c>
      <c r="L277" s="27" t="s">
        <v>386</v>
      </c>
      <c r="M277" s="27"/>
    </row>
    <row r="278" customHeight="1" spans="1:13">
      <c r="A278" s="54"/>
      <c r="B278" s="48"/>
      <c r="C278" s="48"/>
      <c r="D278" s="54"/>
      <c r="E278" s="27" t="s">
        <v>1123</v>
      </c>
      <c r="F278" s="41">
        <v>3</v>
      </c>
      <c r="G278" s="79" t="s">
        <v>490</v>
      </c>
      <c r="H278" s="10"/>
      <c r="I278" s="23"/>
      <c r="J278" s="27"/>
      <c r="K278" s="27"/>
      <c r="L278" s="27"/>
      <c r="M278" s="27"/>
    </row>
    <row r="279" ht="68.1" customHeight="1" spans="1:13">
      <c r="A279" s="52">
        <v>82</v>
      </c>
      <c r="B279" s="41" t="s">
        <v>294</v>
      </c>
      <c r="C279" s="27" t="s">
        <v>1124</v>
      </c>
      <c r="D279" s="27"/>
      <c r="E279" s="27" t="s">
        <v>295</v>
      </c>
      <c r="F279" s="41" t="s">
        <v>1125</v>
      </c>
      <c r="G279" s="79" t="s">
        <v>1126</v>
      </c>
      <c r="H279" s="10" t="str">
        <f>VLOOKUP(B279,'4.27 (2)'!$B$3:$D$136,2,0)</f>
        <v>张韦华 伍康友 陈晓</v>
      </c>
      <c r="I279" s="23">
        <f>VLOOKUP(B279,'4.27 (2)'!$B$3:$D$136,3,0)</f>
        <v>18386159280</v>
      </c>
      <c r="J279" s="27" t="s">
        <v>386</v>
      </c>
      <c r="K279" s="27" t="s">
        <v>386</v>
      </c>
      <c r="L279" s="27" t="s">
        <v>386</v>
      </c>
      <c r="M279" s="27"/>
    </row>
    <row r="280" ht="59.1" customHeight="1" spans="1:13">
      <c r="A280" s="54"/>
      <c r="B280" s="25" t="s">
        <v>1128</v>
      </c>
      <c r="C280" s="27" t="s">
        <v>1129</v>
      </c>
      <c r="D280" s="27">
        <v>2</v>
      </c>
      <c r="E280" s="41" t="s">
        <v>1130</v>
      </c>
      <c r="F280" s="41">
        <v>2</v>
      </c>
      <c r="G280" s="79" t="s">
        <v>1131</v>
      </c>
      <c r="H280" s="10" t="str">
        <f>VLOOKUP(B280,'4.27 (2)'!$B$3:$D$136,2,0)</f>
        <v>李传开</v>
      </c>
      <c r="I280" s="23">
        <f>VLOOKUP(B280,'4.27 (2)'!$B$3:$D$136,3,0)</f>
        <v>13600331962</v>
      </c>
      <c r="J280" s="27" t="s">
        <v>386</v>
      </c>
      <c r="K280" s="27" t="s">
        <v>386</v>
      </c>
      <c r="L280" s="27" t="s">
        <v>386</v>
      </c>
      <c r="M280" s="129" t="s">
        <v>1133</v>
      </c>
    </row>
    <row r="281" customHeight="1" spans="1:13">
      <c r="A281" s="52">
        <v>83</v>
      </c>
      <c r="B281" s="88" t="s">
        <v>1134</v>
      </c>
      <c r="C281" s="52" t="s">
        <v>1135</v>
      </c>
      <c r="D281" s="52">
        <v>33</v>
      </c>
      <c r="E281" s="27" t="s">
        <v>1136</v>
      </c>
      <c r="F281" s="41">
        <v>20</v>
      </c>
      <c r="G281" s="79" t="s">
        <v>1137</v>
      </c>
      <c r="H281" s="10" t="str">
        <f>VLOOKUP(B281,'4.27 (2)'!$B$3:$D$136,2,0)</f>
        <v>冷艳</v>
      </c>
      <c r="I281" s="23">
        <f>VLOOKUP(B281,'4.27 (2)'!$B$3:$D$136,3,0)</f>
        <v>15186148788</v>
      </c>
      <c r="J281" s="27" t="s">
        <v>431</v>
      </c>
      <c r="K281" s="27" t="s">
        <v>386</v>
      </c>
      <c r="L281" s="27" t="s">
        <v>386</v>
      </c>
      <c r="M281" s="129" t="s">
        <v>1139</v>
      </c>
    </row>
    <row r="282" customHeight="1" spans="1:13">
      <c r="A282" s="53"/>
      <c r="B282" s="89"/>
      <c r="C282" s="53"/>
      <c r="D282" s="53"/>
      <c r="E282" s="27" t="s">
        <v>1140</v>
      </c>
      <c r="F282" s="41">
        <v>5</v>
      </c>
      <c r="G282" s="79" t="s">
        <v>1141</v>
      </c>
      <c r="H282" s="10"/>
      <c r="I282" s="23"/>
      <c r="J282" s="27"/>
      <c r="K282" s="27"/>
      <c r="L282" s="27"/>
      <c r="M282" s="27"/>
    </row>
    <row r="283" customHeight="1" spans="1:13">
      <c r="A283" s="53"/>
      <c r="B283" s="89"/>
      <c r="C283" s="53"/>
      <c r="D283" s="53"/>
      <c r="E283" s="27" t="s">
        <v>1142</v>
      </c>
      <c r="F283" s="41">
        <v>5</v>
      </c>
      <c r="G283" s="79" t="s">
        <v>1143</v>
      </c>
      <c r="H283" s="10"/>
      <c r="I283" s="23"/>
      <c r="J283" s="27"/>
      <c r="K283" s="27"/>
      <c r="L283" s="27"/>
      <c r="M283" s="27"/>
    </row>
    <row r="284" customHeight="1" spans="1:13">
      <c r="A284" s="54"/>
      <c r="B284" s="90"/>
      <c r="C284" s="54"/>
      <c r="D284" s="54"/>
      <c r="E284" s="27" t="s">
        <v>1144</v>
      </c>
      <c r="F284" s="41">
        <v>3</v>
      </c>
      <c r="G284" s="79" t="s">
        <v>1145</v>
      </c>
      <c r="H284" s="10"/>
      <c r="I284" s="23"/>
      <c r="J284" s="27"/>
      <c r="K284" s="27"/>
      <c r="L284" s="27"/>
      <c r="M284" s="27"/>
    </row>
    <row r="285" customHeight="1" spans="1:13">
      <c r="A285" s="52">
        <f>MAX($A$1:A283)+1</f>
        <v>84</v>
      </c>
      <c r="B285" s="88" t="s">
        <v>1146</v>
      </c>
      <c r="C285" s="52" t="s">
        <v>1147</v>
      </c>
      <c r="D285" s="52">
        <v>51</v>
      </c>
      <c r="E285" s="27" t="s">
        <v>813</v>
      </c>
      <c r="F285" s="41">
        <v>1</v>
      </c>
      <c r="G285" s="79" t="s">
        <v>1148</v>
      </c>
      <c r="H285" s="10" t="str">
        <f>VLOOKUP(B285,'4.27 (2)'!$B$3:$D$136,2,0)</f>
        <v>余燕、杨灿 </v>
      </c>
      <c r="I285" s="23">
        <f>VLOOKUP(B285,'4.27 (2)'!$B$3:$D$136,3,0)</f>
        <v>18285157873</v>
      </c>
      <c r="J285" s="27" t="s">
        <v>386</v>
      </c>
      <c r="K285" s="27" t="s">
        <v>386</v>
      </c>
      <c r="L285" s="27" t="s">
        <v>386</v>
      </c>
      <c r="M285" s="129" t="s">
        <v>1150</v>
      </c>
    </row>
    <row r="286" customHeight="1" spans="1:13">
      <c r="A286" s="54"/>
      <c r="B286" s="90"/>
      <c r="C286" s="54"/>
      <c r="D286" s="54"/>
      <c r="E286" s="27" t="s">
        <v>1151</v>
      </c>
      <c r="F286" s="41">
        <v>50</v>
      </c>
      <c r="G286" s="79" t="s">
        <v>1152</v>
      </c>
      <c r="H286" s="10"/>
      <c r="I286" s="23"/>
      <c r="J286" s="27"/>
      <c r="K286" s="27"/>
      <c r="L286" s="27"/>
      <c r="M286" s="27"/>
    </row>
    <row r="287" customHeight="1" spans="1:13">
      <c r="A287" s="27">
        <f>MAX($A$1:A285)+1</f>
        <v>85</v>
      </c>
      <c r="B287" s="25" t="s">
        <v>1153</v>
      </c>
      <c r="C287" s="27" t="s">
        <v>1154</v>
      </c>
      <c r="D287" s="27">
        <v>50</v>
      </c>
      <c r="E287" s="27" t="s">
        <v>1155</v>
      </c>
      <c r="F287" s="41">
        <v>50</v>
      </c>
      <c r="G287" s="79" t="s">
        <v>1156</v>
      </c>
      <c r="H287" s="10" t="str">
        <f>VLOOKUP(B287,'4.27 (2)'!$B$3:$D$136,2,0)</f>
        <v>王萍</v>
      </c>
      <c r="I287" s="23">
        <f>VLOOKUP(B287,'4.27 (2)'!$B$3:$D$136,3,0)</f>
        <v>18334222460</v>
      </c>
      <c r="J287" s="27" t="s">
        <v>386</v>
      </c>
      <c r="K287" s="27" t="s">
        <v>386</v>
      </c>
      <c r="L287" s="27" t="s">
        <v>386</v>
      </c>
      <c r="M287" s="129" t="s">
        <v>1158</v>
      </c>
    </row>
    <row r="288" customHeight="1" spans="1:13">
      <c r="A288" s="52">
        <v>86</v>
      </c>
      <c r="B288" s="88" t="s">
        <v>1159</v>
      </c>
      <c r="C288" s="52" t="s">
        <v>1154</v>
      </c>
      <c r="D288" s="52">
        <v>4</v>
      </c>
      <c r="E288" s="27" t="s">
        <v>1160</v>
      </c>
      <c r="F288" s="41">
        <v>1</v>
      </c>
      <c r="G288" s="79" t="s">
        <v>1161</v>
      </c>
      <c r="H288" s="10" t="str">
        <f>VLOOKUP(B288,'4.27 (2)'!$B$3:$D$136,2,0)</f>
        <v>田盾、沈云飞</v>
      </c>
      <c r="I288" s="23">
        <f>VLOOKUP(B288,'4.27 (2)'!$B$3:$D$136,3,0)</f>
        <v>18386051518</v>
      </c>
      <c r="J288" s="27" t="s">
        <v>386</v>
      </c>
      <c r="K288" s="27" t="s">
        <v>386</v>
      </c>
      <c r="L288" s="27" t="s">
        <v>386</v>
      </c>
      <c r="M288" s="27"/>
    </row>
    <row r="289" customHeight="1" spans="1:13">
      <c r="A289" s="53"/>
      <c r="B289" s="89"/>
      <c r="C289" s="53"/>
      <c r="D289" s="53"/>
      <c r="E289" s="27" t="s">
        <v>1163</v>
      </c>
      <c r="F289" s="41">
        <v>1</v>
      </c>
      <c r="G289" s="79" t="s">
        <v>1164</v>
      </c>
      <c r="H289" s="10"/>
      <c r="I289" s="23"/>
      <c r="J289" s="27"/>
      <c r="K289" s="27"/>
      <c r="L289" s="27"/>
      <c r="M289" s="129" t="s">
        <v>1165</v>
      </c>
    </row>
    <row r="290" customHeight="1" spans="1:13">
      <c r="A290" s="54"/>
      <c r="B290" s="90"/>
      <c r="C290" s="54"/>
      <c r="D290" s="54"/>
      <c r="E290" s="27" t="s">
        <v>1166</v>
      </c>
      <c r="F290" s="41">
        <v>2</v>
      </c>
      <c r="G290" s="79" t="s">
        <v>1167</v>
      </c>
      <c r="H290" s="10"/>
      <c r="I290" s="23"/>
      <c r="J290" s="27"/>
      <c r="K290" s="27"/>
      <c r="L290" s="27"/>
      <c r="M290" s="27"/>
    </row>
    <row r="291" customHeight="1" spans="1:13">
      <c r="A291" s="27">
        <f>MAX($A$1:A289)+1</f>
        <v>87</v>
      </c>
      <c r="B291" s="25" t="s">
        <v>1168</v>
      </c>
      <c r="C291" s="27" t="s">
        <v>1169</v>
      </c>
      <c r="D291" s="27">
        <v>10</v>
      </c>
      <c r="E291" s="27" t="s">
        <v>1170</v>
      </c>
      <c r="F291" s="41">
        <v>10</v>
      </c>
      <c r="G291" s="79" t="s">
        <v>1171</v>
      </c>
      <c r="H291" s="10" t="str">
        <f>VLOOKUP(B291,'4.27 (2)'!$B$3:$D$136,2,0)</f>
        <v>罗恋</v>
      </c>
      <c r="I291" s="23">
        <f>VLOOKUP(B291,'4.27 (2)'!$B$3:$D$136,3,0)</f>
        <v>15285688985</v>
      </c>
      <c r="J291" s="27" t="s">
        <v>386</v>
      </c>
      <c r="K291" s="27" t="s">
        <v>386</v>
      </c>
      <c r="L291" s="27" t="s">
        <v>386</v>
      </c>
      <c r="M291" s="129" t="s">
        <v>1173</v>
      </c>
    </row>
    <row r="292" customHeight="1" spans="1:13">
      <c r="A292" s="27">
        <v>88</v>
      </c>
      <c r="B292" s="42" t="s">
        <v>1174</v>
      </c>
      <c r="C292" s="27"/>
      <c r="D292" s="27">
        <v>40</v>
      </c>
      <c r="E292" s="41" t="s">
        <v>1175</v>
      </c>
      <c r="F292" s="41">
        <v>40</v>
      </c>
      <c r="G292" s="79" t="s">
        <v>1176</v>
      </c>
      <c r="H292" s="10" t="str">
        <f>VLOOKUP(B292,'4.27 (2)'!$B$3:$D$136,2,0)</f>
        <v>韩军</v>
      </c>
      <c r="I292" s="23">
        <f>VLOOKUP(B292,'4.27 (2)'!$B$3:$D$136,3,0)</f>
        <v>13823983663</v>
      </c>
      <c r="J292" s="27"/>
      <c r="K292" s="27"/>
      <c r="L292" s="27"/>
      <c r="M292" s="129" t="s">
        <v>1178</v>
      </c>
    </row>
    <row r="293" customHeight="1" spans="1:13">
      <c r="A293" s="52">
        <v>89</v>
      </c>
      <c r="B293" s="121" t="s">
        <v>1179</v>
      </c>
      <c r="C293" s="52" t="s">
        <v>1129</v>
      </c>
      <c r="D293" s="52">
        <v>6</v>
      </c>
      <c r="E293" s="27" t="s">
        <v>1180</v>
      </c>
      <c r="F293" s="41"/>
      <c r="G293" s="79" t="s">
        <v>1181</v>
      </c>
      <c r="H293" s="10" t="str">
        <f>VLOOKUP(B293,'4.27 (2)'!$B$3:$D$136,2,0)</f>
        <v>人事经理</v>
      </c>
      <c r="I293" s="23">
        <f>VLOOKUP(B293,'4.27 (2)'!$B$3:$D$136,3,0)</f>
        <v>13825685128</v>
      </c>
      <c r="J293" s="27"/>
      <c r="K293" s="27"/>
      <c r="L293" s="27"/>
      <c r="M293" s="129" t="s">
        <v>1183</v>
      </c>
    </row>
    <row r="294" customHeight="1" spans="1:13">
      <c r="A294" s="53"/>
      <c r="B294" s="122"/>
      <c r="C294" s="53"/>
      <c r="D294" s="53"/>
      <c r="E294" s="27" t="s">
        <v>1184</v>
      </c>
      <c r="F294" s="41">
        <v>3</v>
      </c>
      <c r="G294" s="79" t="s">
        <v>1185</v>
      </c>
      <c r="H294" s="10"/>
      <c r="I294" s="23"/>
      <c r="J294" s="27"/>
      <c r="K294" s="27"/>
      <c r="L294" s="27"/>
      <c r="M294" s="27"/>
    </row>
    <row r="295" ht="69" customHeight="1" spans="1:13">
      <c r="A295" s="54"/>
      <c r="B295" s="124"/>
      <c r="C295" s="54"/>
      <c r="D295" s="54"/>
      <c r="E295" s="27" t="s">
        <v>644</v>
      </c>
      <c r="F295" s="41">
        <v>3</v>
      </c>
      <c r="G295" s="79" t="s">
        <v>1186</v>
      </c>
      <c r="H295" s="10"/>
      <c r="I295" s="23"/>
      <c r="J295" s="27"/>
      <c r="K295" s="27"/>
      <c r="L295" s="27"/>
      <c r="M295" s="27"/>
    </row>
    <row r="296" ht="63" customHeight="1" spans="1:13">
      <c r="A296" s="52">
        <v>90</v>
      </c>
      <c r="B296" s="121" t="s">
        <v>1188</v>
      </c>
      <c r="C296" s="52" t="s">
        <v>1189</v>
      </c>
      <c r="D296" s="52">
        <v>12</v>
      </c>
      <c r="E296" s="27" t="s">
        <v>1190</v>
      </c>
      <c r="F296" s="41">
        <v>10</v>
      </c>
      <c r="G296" s="79" t="s">
        <v>1191</v>
      </c>
      <c r="H296" s="10"/>
      <c r="I296" s="23"/>
      <c r="J296" s="27"/>
      <c r="K296" s="27"/>
      <c r="L296" s="27"/>
      <c r="M296" s="129" t="s">
        <v>1192</v>
      </c>
    </row>
    <row r="297" ht="74.1" customHeight="1" spans="1:13">
      <c r="A297" s="54"/>
      <c r="B297" s="124"/>
      <c r="C297" s="54"/>
      <c r="D297" s="54"/>
      <c r="E297" s="27" t="s">
        <v>1193</v>
      </c>
      <c r="F297" s="41">
        <v>2</v>
      </c>
      <c r="G297" s="79" t="s">
        <v>1194</v>
      </c>
      <c r="H297" s="10"/>
      <c r="I297" s="23"/>
      <c r="J297" s="27"/>
      <c r="K297" s="27"/>
      <c r="L297" s="27"/>
      <c r="M297" s="27"/>
    </row>
    <row r="298" ht="42.75" spans="1:13">
      <c r="A298" s="27">
        <v>91</v>
      </c>
      <c r="B298" s="42" t="s">
        <v>1195</v>
      </c>
      <c r="C298" s="27" t="s">
        <v>1129</v>
      </c>
      <c r="D298" s="27">
        <v>200</v>
      </c>
      <c r="E298" s="41" t="s">
        <v>1196</v>
      </c>
      <c r="F298" s="41">
        <v>200</v>
      </c>
      <c r="G298" s="79" t="s">
        <v>1197</v>
      </c>
      <c r="H298" s="10" t="str">
        <f>VLOOKUP(B298,'4.27 (2)'!$B$3:$D$136,2,0)</f>
        <v>孙起鹏</v>
      </c>
      <c r="I298" s="23">
        <f>VLOOKUP(B298,'4.27 (2)'!$B$3:$D$136,3,0)</f>
        <v>13570695679</v>
      </c>
      <c r="J298" s="27"/>
      <c r="K298" s="27"/>
      <c r="L298" s="27"/>
      <c r="M298" s="129" t="s">
        <v>1199</v>
      </c>
    </row>
    <row r="299" ht="71.25" spans="1:13">
      <c r="A299" s="27">
        <v>92</v>
      </c>
      <c r="B299" s="42" t="s">
        <v>1200</v>
      </c>
      <c r="C299" s="27" t="s">
        <v>1129</v>
      </c>
      <c r="D299" s="27">
        <v>40</v>
      </c>
      <c r="E299" s="41" t="s">
        <v>1201</v>
      </c>
      <c r="F299" s="41">
        <v>40</v>
      </c>
      <c r="G299" s="79" t="s">
        <v>1202</v>
      </c>
      <c r="H299" s="10" t="str">
        <f>VLOOKUP(B299,'4.27 (2)'!$B$3:$D$136,2,0)</f>
        <v>邓桂容</v>
      </c>
      <c r="I299" s="23">
        <f>VLOOKUP(B299,'4.27 (2)'!$B$3:$D$136,3,0)</f>
        <v>13924503231</v>
      </c>
      <c r="J299" s="27"/>
      <c r="K299" s="27"/>
      <c r="L299" s="27"/>
      <c r="M299" s="129" t="s">
        <v>1204</v>
      </c>
    </row>
    <row r="300" customHeight="1" spans="1:13">
      <c r="A300" s="27">
        <v>93</v>
      </c>
      <c r="B300" s="42" t="s">
        <v>1205</v>
      </c>
      <c r="C300" s="27" t="s">
        <v>1129</v>
      </c>
      <c r="D300" s="27">
        <v>10</v>
      </c>
      <c r="E300" s="27" t="s">
        <v>1206</v>
      </c>
      <c r="F300" s="41">
        <v>10</v>
      </c>
      <c r="G300" s="79" t="s">
        <v>1207</v>
      </c>
      <c r="H300" s="10" t="str">
        <f>VLOOKUP(B300,'4.27 (2)'!$B$3:$D$136,2,0)</f>
        <v>叶晓佳</v>
      </c>
      <c r="I300" s="23">
        <f>VLOOKUP(B300,'4.27 (2)'!$B$3:$D$136,3,0)</f>
        <v>18826020939</v>
      </c>
      <c r="J300" s="27"/>
      <c r="K300" s="27"/>
      <c r="L300" s="27"/>
      <c r="M300" s="129" t="s">
        <v>1209</v>
      </c>
    </row>
    <row r="301" ht="45" customHeight="1" spans="1:13">
      <c r="A301" s="27">
        <v>94</v>
      </c>
      <c r="B301" s="42" t="s">
        <v>1210</v>
      </c>
      <c r="C301" s="27" t="s">
        <v>1129</v>
      </c>
      <c r="D301" s="27">
        <v>25</v>
      </c>
      <c r="E301" s="27" t="s">
        <v>778</v>
      </c>
      <c r="F301" s="41">
        <v>25</v>
      </c>
      <c r="G301" s="79" t="s">
        <v>1176</v>
      </c>
      <c r="H301" s="10" t="str">
        <f>VLOOKUP(B301,'4.27 (2)'!$B$3:$D$136,2,0)</f>
        <v>刘小燕</v>
      </c>
      <c r="I301" s="23">
        <f>VLOOKUP(B301,'4.27 (2)'!$B$3:$D$136,3,0)</f>
        <v>13923319085</v>
      </c>
      <c r="J301" s="27"/>
      <c r="K301" s="27"/>
      <c r="L301" s="27"/>
      <c r="M301" s="129" t="s">
        <v>1212</v>
      </c>
    </row>
    <row r="302" ht="99.75" spans="1:13">
      <c r="A302" s="27">
        <v>95</v>
      </c>
      <c r="B302" s="42" t="s">
        <v>1213</v>
      </c>
      <c r="C302" s="27" t="s">
        <v>1129</v>
      </c>
      <c r="D302" s="27">
        <v>15</v>
      </c>
      <c r="E302" s="79" t="s">
        <v>1214</v>
      </c>
      <c r="F302" s="41">
        <v>15</v>
      </c>
      <c r="G302" s="79" t="s">
        <v>1215</v>
      </c>
      <c r="H302" s="10" t="str">
        <f>VLOOKUP(B302,'4.27 (2)'!$B$3:$D$136,2,0)</f>
        <v>罗正勤</v>
      </c>
      <c r="I302" s="23">
        <f>VLOOKUP(B302,'4.27 (2)'!$B$3:$D$136,3,0)</f>
        <v>18676197668</v>
      </c>
      <c r="J302" s="27"/>
      <c r="K302" s="27"/>
      <c r="L302" s="27"/>
      <c r="M302" s="129" t="s">
        <v>1217</v>
      </c>
    </row>
    <row r="303" customHeight="1" spans="1:13">
      <c r="A303" s="52">
        <v>96</v>
      </c>
      <c r="B303" s="121" t="s">
        <v>1218</v>
      </c>
      <c r="C303" s="52" t="s">
        <v>1129</v>
      </c>
      <c r="D303" s="52">
        <v>12</v>
      </c>
      <c r="E303" s="27" t="s">
        <v>879</v>
      </c>
      <c r="F303" s="41">
        <v>5</v>
      </c>
      <c r="G303" s="79" t="s">
        <v>1219</v>
      </c>
      <c r="H303" s="10" t="str">
        <f>VLOOKUP(B303,'4.27 (2)'!$B$3:$D$136,2,0)</f>
        <v>何培芳</v>
      </c>
      <c r="I303" s="23">
        <f>VLOOKUP(B303,'4.27 (2)'!$B$3:$D$136,3,0)</f>
        <v>13235083335</v>
      </c>
      <c r="J303" s="27"/>
      <c r="K303" s="27"/>
      <c r="L303" s="27"/>
      <c r="M303" s="129" t="s">
        <v>1221</v>
      </c>
    </row>
    <row r="304" customHeight="1" spans="1:13">
      <c r="A304" s="53"/>
      <c r="B304" s="122"/>
      <c r="C304" s="53"/>
      <c r="D304" s="53"/>
      <c r="E304" s="27" t="s">
        <v>1222</v>
      </c>
      <c r="F304" s="41">
        <v>2</v>
      </c>
      <c r="G304" s="79" t="s">
        <v>1223</v>
      </c>
      <c r="H304" s="10"/>
      <c r="I304" s="23"/>
      <c r="J304" s="27"/>
      <c r="K304" s="27"/>
      <c r="L304" s="27"/>
      <c r="M304" s="27"/>
    </row>
    <row r="305" customHeight="1" spans="1:13">
      <c r="A305" s="53"/>
      <c r="B305" s="122"/>
      <c r="C305" s="53"/>
      <c r="D305" s="53"/>
      <c r="E305" s="27" t="s">
        <v>1224</v>
      </c>
      <c r="F305" s="41">
        <v>3</v>
      </c>
      <c r="G305" s="79" t="s">
        <v>1225</v>
      </c>
      <c r="H305" s="10"/>
      <c r="I305" s="23"/>
      <c r="J305" s="27"/>
      <c r="K305" s="27"/>
      <c r="L305" s="27"/>
      <c r="M305" s="27"/>
    </row>
    <row r="306" customHeight="1" spans="1:13">
      <c r="A306" s="54"/>
      <c r="B306" s="124"/>
      <c r="C306" s="54"/>
      <c r="D306" s="54"/>
      <c r="E306" s="27" t="s">
        <v>1226</v>
      </c>
      <c r="F306" s="41">
        <v>2</v>
      </c>
      <c r="G306" s="79" t="s">
        <v>1227</v>
      </c>
      <c r="H306" s="10"/>
      <c r="I306" s="23"/>
      <c r="J306" s="27"/>
      <c r="K306" s="27"/>
      <c r="L306" s="27"/>
      <c r="M306" s="27"/>
    </row>
    <row r="307" ht="74.1" customHeight="1" spans="1:13">
      <c r="A307" s="52">
        <v>97</v>
      </c>
      <c r="B307" s="121" t="s">
        <v>1228</v>
      </c>
      <c r="C307" s="52" t="s">
        <v>1129</v>
      </c>
      <c r="D307" s="52">
        <v>30</v>
      </c>
      <c r="E307" s="27" t="s">
        <v>1229</v>
      </c>
      <c r="F307" s="41">
        <v>10</v>
      </c>
      <c r="G307" s="79" t="s">
        <v>1230</v>
      </c>
      <c r="H307" s="10" t="str">
        <f>VLOOKUP(B307,'4.27 (2)'!$B$3:$D$136,2,0)</f>
        <v>梁启俊</v>
      </c>
      <c r="I307" s="23">
        <f>VLOOKUP(B307,'4.27 (2)'!$B$3:$D$136,3,0)</f>
        <v>15918274262</v>
      </c>
      <c r="J307" s="27"/>
      <c r="K307" s="27"/>
      <c r="L307" s="27"/>
      <c r="M307" s="129" t="s">
        <v>1232</v>
      </c>
    </row>
    <row r="308" ht="51.95" customHeight="1" spans="1:13">
      <c r="A308" s="53"/>
      <c r="B308" s="122"/>
      <c r="C308" s="53"/>
      <c r="D308" s="53"/>
      <c r="E308" s="27" t="s">
        <v>1233</v>
      </c>
      <c r="F308" s="41">
        <v>10</v>
      </c>
      <c r="G308" s="79" t="s">
        <v>1234</v>
      </c>
      <c r="H308" s="10"/>
      <c r="I308" s="23"/>
      <c r="J308" s="27"/>
      <c r="K308" s="27"/>
      <c r="L308" s="27"/>
      <c r="M308" s="27"/>
    </row>
    <row r="309" ht="62.1" customHeight="1" spans="1:13">
      <c r="A309" s="54"/>
      <c r="B309" s="124"/>
      <c r="C309" s="54"/>
      <c r="D309" s="54"/>
      <c r="E309" s="27" t="s">
        <v>1235</v>
      </c>
      <c r="F309" s="41">
        <v>10</v>
      </c>
      <c r="G309" s="79" t="s">
        <v>1236</v>
      </c>
      <c r="H309" s="10"/>
      <c r="I309" s="23"/>
      <c r="J309" s="27"/>
      <c r="K309" s="27"/>
      <c r="L309" s="27"/>
      <c r="M309" s="27"/>
    </row>
    <row r="310" customHeight="1" spans="1:13">
      <c r="A310" s="52">
        <v>98</v>
      </c>
      <c r="B310" s="121" t="s">
        <v>1237</v>
      </c>
      <c r="C310" s="52" t="s">
        <v>1129</v>
      </c>
      <c r="D310" s="52">
        <v>44</v>
      </c>
      <c r="E310" s="27" t="s">
        <v>1238</v>
      </c>
      <c r="F310" s="41">
        <v>10</v>
      </c>
      <c r="G310" s="79" t="s">
        <v>1239</v>
      </c>
      <c r="H310" s="10" t="str">
        <f>VLOOKUP(B310,'4.27 (2)'!$B$3:$D$136,2,0)</f>
        <v>曾芳琳</v>
      </c>
      <c r="I310" s="23">
        <f>VLOOKUP(B310,'4.27 (2)'!$B$3:$D$136,3,0)</f>
        <v>18022021018</v>
      </c>
      <c r="J310" s="27"/>
      <c r="K310" s="27"/>
      <c r="L310" s="27"/>
      <c r="M310" s="129" t="s">
        <v>1241</v>
      </c>
    </row>
    <row r="311" customHeight="1" spans="1:13">
      <c r="A311" s="53"/>
      <c r="B311" s="122"/>
      <c r="C311" s="53"/>
      <c r="D311" s="53"/>
      <c r="E311" s="27" t="s">
        <v>968</v>
      </c>
      <c r="F311" s="41">
        <v>30</v>
      </c>
      <c r="G311" s="79" t="s">
        <v>1242</v>
      </c>
      <c r="H311" s="10"/>
      <c r="I311" s="23"/>
      <c r="J311" s="27"/>
      <c r="K311" s="27"/>
      <c r="L311" s="27"/>
      <c r="M311" s="27"/>
    </row>
    <row r="312" customHeight="1" spans="1:13">
      <c r="A312" s="53"/>
      <c r="B312" s="122"/>
      <c r="C312" s="53"/>
      <c r="D312" s="53"/>
      <c r="E312" s="27" t="s">
        <v>1243</v>
      </c>
      <c r="F312" s="41">
        <v>2</v>
      </c>
      <c r="G312" s="79" t="s">
        <v>1244</v>
      </c>
      <c r="H312" s="10"/>
      <c r="I312" s="23"/>
      <c r="J312" s="27"/>
      <c r="K312" s="27"/>
      <c r="L312" s="27"/>
      <c r="M312" s="27"/>
    </row>
    <row r="313" customHeight="1" spans="1:13">
      <c r="A313" s="54"/>
      <c r="B313" s="124"/>
      <c r="C313" s="54"/>
      <c r="D313" s="54"/>
      <c r="E313" s="27" t="s">
        <v>1245</v>
      </c>
      <c r="F313" s="41">
        <v>2</v>
      </c>
      <c r="G313" s="79" t="s">
        <v>1246</v>
      </c>
      <c r="H313" s="10"/>
      <c r="I313" s="23"/>
      <c r="J313" s="27"/>
      <c r="K313" s="27"/>
      <c r="L313" s="27"/>
      <c r="M313" s="27"/>
    </row>
    <row r="314" customHeight="1" spans="1:13">
      <c r="A314" s="52">
        <v>99</v>
      </c>
      <c r="B314" s="121" t="s">
        <v>1247</v>
      </c>
      <c r="C314" s="52" t="s">
        <v>1129</v>
      </c>
      <c r="D314" s="52">
        <v>30</v>
      </c>
      <c r="E314" s="27" t="s">
        <v>1248</v>
      </c>
      <c r="F314" s="41">
        <v>20</v>
      </c>
      <c r="G314" s="79" t="s">
        <v>652</v>
      </c>
      <c r="H314" s="10" t="str">
        <f>VLOOKUP(B314,'4.27 (2)'!$B$3:$D$136,2,0)</f>
        <v>梁智杰</v>
      </c>
      <c r="I314" s="23">
        <f>VLOOKUP(B314,'4.27 (2)'!$B$3:$D$136,3,0)</f>
        <v>18776763460</v>
      </c>
      <c r="J314" s="27"/>
      <c r="K314" s="27"/>
      <c r="L314" s="27"/>
      <c r="M314" s="129" t="s">
        <v>1250</v>
      </c>
    </row>
    <row r="315" customHeight="1" spans="1:13">
      <c r="A315" s="54"/>
      <c r="B315" s="124"/>
      <c r="C315" s="54"/>
      <c r="D315" s="54"/>
      <c r="E315" s="27" t="s">
        <v>778</v>
      </c>
      <c r="F315" s="41">
        <v>10</v>
      </c>
      <c r="G315" s="79" t="s">
        <v>652</v>
      </c>
      <c r="H315" s="10"/>
      <c r="I315" s="23"/>
      <c r="J315" s="27"/>
      <c r="K315" s="27"/>
      <c r="L315" s="27"/>
      <c r="M315" s="27"/>
    </row>
    <row r="316" customHeight="1" spans="1:13">
      <c r="A316" s="52">
        <v>100</v>
      </c>
      <c r="B316" s="121" t="s">
        <v>1251</v>
      </c>
      <c r="C316" s="52" t="s">
        <v>1129</v>
      </c>
      <c r="D316" s="52">
        <v>64</v>
      </c>
      <c r="E316" s="27" t="s">
        <v>1252</v>
      </c>
      <c r="F316" s="41">
        <v>15</v>
      </c>
      <c r="G316" s="79" t="s">
        <v>1253</v>
      </c>
      <c r="H316" s="10" t="str">
        <f>VLOOKUP(B316,'4.27 (2)'!$B$3:$D$136,2,0)</f>
        <v>鲁菱</v>
      </c>
      <c r="I316" s="23">
        <f>VLOOKUP(B316,'4.27 (2)'!$B$3:$D$136,3,0)</f>
        <v>13709698358</v>
      </c>
      <c r="J316" s="27"/>
      <c r="K316" s="27"/>
      <c r="L316" s="27"/>
      <c r="M316" s="129" t="s">
        <v>1255</v>
      </c>
    </row>
    <row r="317" customHeight="1" spans="1:13">
      <c r="A317" s="53"/>
      <c r="B317" s="122"/>
      <c r="C317" s="53"/>
      <c r="D317" s="53"/>
      <c r="E317" s="27" t="s">
        <v>1256</v>
      </c>
      <c r="F317" s="41">
        <v>5</v>
      </c>
      <c r="G317" s="79" t="s">
        <v>1257</v>
      </c>
      <c r="H317" s="10"/>
      <c r="I317" s="23"/>
      <c r="J317" s="27"/>
      <c r="K317" s="27"/>
      <c r="L317" s="27"/>
      <c r="M317" s="27"/>
    </row>
    <row r="318" customHeight="1" spans="1:13">
      <c r="A318" s="53"/>
      <c r="B318" s="122"/>
      <c r="C318" s="53"/>
      <c r="D318" s="53"/>
      <c r="E318" s="27" t="s">
        <v>1260</v>
      </c>
      <c r="F318" s="41">
        <v>5</v>
      </c>
      <c r="G318" s="79" t="s">
        <v>1261</v>
      </c>
      <c r="H318" s="10"/>
      <c r="I318" s="23"/>
      <c r="J318" s="27"/>
      <c r="K318" s="27"/>
      <c r="L318" s="27"/>
      <c r="M318" s="27"/>
    </row>
    <row r="319" customHeight="1" spans="1:13">
      <c r="A319" s="53"/>
      <c r="B319" s="122"/>
      <c r="C319" s="53"/>
      <c r="D319" s="53"/>
      <c r="E319" s="27" t="s">
        <v>1262</v>
      </c>
      <c r="F319" s="41">
        <v>5</v>
      </c>
      <c r="G319" s="79" t="s">
        <v>1263</v>
      </c>
      <c r="H319" s="10"/>
      <c r="I319" s="23"/>
      <c r="J319" s="27"/>
      <c r="K319" s="27"/>
      <c r="L319" s="27"/>
      <c r="M319" s="27"/>
    </row>
    <row r="320" customHeight="1" spans="1:13">
      <c r="A320" s="53"/>
      <c r="B320" s="122"/>
      <c r="C320" s="53"/>
      <c r="D320" s="53"/>
      <c r="E320" s="27" t="s">
        <v>877</v>
      </c>
      <c r="F320" s="41">
        <v>2</v>
      </c>
      <c r="G320" s="79" t="s">
        <v>1264</v>
      </c>
      <c r="H320" s="10"/>
      <c r="I320" s="23"/>
      <c r="J320" s="27"/>
      <c r="K320" s="27"/>
      <c r="L320" s="27"/>
      <c r="M320" s="27"/>
    </row>
    <row r="321" ht="48" customHeight="1" spans="1:13">
      <c r="A321" s="53"/>
      <c r="B321" s="122"/>
      <c r="C321" s="53"/>
      <c r="D321" s="53"/>
      <c r="E321" s="27" t="s">
        <v>1265</v>
      </c>
      <c r="F321" s="41">
        <v>2</v>
      </c>
      <c r="G321" s="79" t="s">
        <v>1266</v>
      </c>
      <c r="H321" s="10"/>
      <c r="I321" s="23"/>
      <c r="J321" s="27"/>
      <c r="K321" s="27"/>
      <c r="L321" s="27"/>
      <c r="M321" s="27"/>
    </row>
    <row r="322" customHeight="1" spans="1:13">
      <c r="A322" s="53"/>
      <c r="B322" s="122"/>
      <c r="C322" s="53"/>
      <c r="D322" s="53"/>
      <c r="E322" s="27" t="s">
        <v>956</v>
      </c>
      <c r="F322" s="41">
        <v>10</v>
      </c>
      <c r="G322" s="79" t="s">
        <v>1267</v>
      </c>
      <c r="H322" s="10"/>
      <c r="I322" s="23"/>
      <c r="J322" s="27"/>
      <c r="K322" s="27"/>
      <c r="L322" s="27"/>
      <c r="M322" s="27"/>
    </row>
    <row r="323" customHeight="1" spans="1:13">
      <c r="A323" s="54"/>
      <c r="B323" s="124"/>
      <c r="C323" s="54"/>
      <c r="D323" s="54"/>
      <c r="E323" s="27" t="s">
        <v>1268</v>
      </c>
      <c r="F323" s="41">
        <v>20</v>
      </c>
      <c r="G323" s="79" t="s">
        <v>1269</v>
      </c>
      <c r="H323" s="10"/>
      <c r="I323" s="23"/>
      <c r="J323" s="27"/>
      <c r="K323" s="27"/>
      <c r="L323" s="27"/>
      <c r="M323" s="27"/>
    </row>
    <row r="324" customHeight="1" spans="1:13">
      <c r="A324" s="52">
        <v>101</v>
      </c>
      <c r="B324" s="121" t="s">
        <v>1270</v>
      </c>
      <c r="C324" s="52" t="s">
        <v>1129</v>
      </c>
      <c r="D324" s="52">
        <v>60</v>
      </c>
      <c r="E324" s="27" t="s">
        <v>962</v>
      </c>
      <c r="F324" s="41">
        <v>20</v>
      </c>
      <c r="G324" s="79" t="s">
        <v>1271</v>
      </c>
      <c r="H324" s="10" t="str">
        <f>VLOOKUP(B324,'4.27 (2)'!$B$3:$D$136,2,0)</f>
        <v>经理</v>
      </c>
      <c r="I324" s="23">
        <f>VLOOKUP(B324,'4.27 (2)'!$B$3:$D$136,3,0)</f>
        <v>17666390528</v>
      </c>
      <c r="J324" s="27"/>
      <c r="K324" s="27"/>
      <c r="L324" s="27"/>
      <c r="M324" s="129" t="s">
        <v>1273</v>
      </c>
    </row>
    <row r="325" customHeight="1" spans="1:13">
      <c r="A325" s="53"/>
      <c r="B325" s="122"/>
      <c r="C325" s="53"/>
      <c r="D325" s="53"/>
      <c r="E325" s="27" t="s">
        <v>1274</v>
      </c>
      <c r="F325" s="41">
        <v>20</v>
      </c>
      <c r="G325" s="79" t="s">
        <v>1271</v>
      </c>
      <c r="H325" s="10"/>
      <c r="I325" s="23"/>
      <c r="J325" s="27"/>
      <c r="K325" s="27"/>
      <c r="L325" s="27"/>
      <c r="M325" s="27"/>
    </row>
    <row r="326" customHeight="1" spans="1:13">
      <c r="A326" s="53"/>
      <c r="B326" s="122"/>
      <c r="C326" s="53"/>
      <c r="D326" s="53"/>
      <c r="E326" s="27" t="s">
        <v>1275</v>
      </c>
      <c r="F326" s="41">
        <v>10</v>
      </c>
      <c r="G326" s="79" t="s">
        <v>1271</v>
      </c>
      <c r="H326" s="10"/>
      <c r="I326" s="23"/>
      <c r="J326" s="27"/>
      <c r="K326" s="27"/>
      <c r="L326" s="27"/>
      <c r="M326" s="27"/>
    </row>
    <row r="327" customHeight="1" spans="1:13">
      <c r="A327" s="54"/>
      <c r="B327" s="124"/>
      <c r="C327" s="54"/>
      <c r="D327" s="54"/>
      <c r="E327" s="27" t="s">
        <v>992</v>
      </c>
      <c r="F327" s="41">
        <v>10</v>
      </c>
      <c r="G327" s="79" t="s">
        <v>1271</v>
      </c>
      <c r="H327" s="10"/>
      <c r="I327" s="23"/>
      <c r="J327" s="27"/>
      <c r="K327" s="27"/>
      <c r="L327" s="27"/>
      <c r="M327" s="27"/>
    </row>
    <row r="328" ht="57" spans="1:13">
      <c r="A328" s="27">
        <v>102</v>
      </c>
      <c r="B328" s="42" t="s">
        <v>1276</v>
      </c>
      <c r="C328" s="27" t="s">
        <v>1129</v>
      </c>
      <c r="D328" s="27">
        <v>30</v>
      </c>
      <c r="E328" s="41" t="s">
        <v>1277</v>
      </c>
      <c r="F328" s="41">
        <v>30</v>
      </c>
      <c r="G328" s="79" t="s">
        <v>490</v>
      </c>
      <c r="H328" s="10" t="str">
        <f>VLOOKUP(B328,'4.27 (2)'!$B$3:$D$136,2,0)</f>
        <v>人事主管</v>
      </c>
      <c r="I328" s="23">
        <f>VLOOKUP(B328,'4.27 (2)'!$B$3:$D$136,3,0)</f>
        <v>18938738286</v>
      </c>
      <c r="J328" s="27"/>
      <c r="K328" s="27"/>
      <c r="L328" s="27"/>
      <c r="M328" s="129" t="s">
        <v>1279</v>
      </c>
    </row>
    <row r="329" ht="57" spans="1:13">
      <c r="A329" s="27">
        <v>103</v>
      </c>
      <c r="B329" s="42" t="s">
        <v>1280</v>
      </c>
      <c r="C329" s="27" t="s">
        <v>1129</v>
      </c>
      <c r="D329" s="27">
        <v>30</v>
      </c>
      <c r="E329" s="41" t="s">
        <v>1277</v>
      </c>
      <c r="F329" s="41">
        <v>30</v>
      </c>
      <c r="G329" s="79" t="s">
        <v>490</v>
      </c>
      <c r="H329" s="10" t="str">
        <f>VLOOKUP(B329,'4.27 (2)'!$B$3:$D$136,2,0)</f>
        <v>部长</v>
      </c>
      <c r="I329" s="23">
        <f>VLOOKUP(B329,'4.27 (2)'!$B$3:$D$136,3,0)</f>
        <v>18938738383</v>
      </c>
      <c r="J329" s="27"/>
      <c r="K329" s="27"/>
      <c r="L329" s="27"/>
      <c r="M329" s="129" t="s">
        <v>1282</v>
      </c>
    </row>
    <row r="330" customHeight="1" spans="1:13">
      <c r="A330" s="27">
        <v>104</v>
      </c>
      <c r="B330" s="42" t="s">
        <v>1283</v>
      </c>
      <c r="C330" s="27" t="s">
        <v>1129</v>
      </c>
      <c r="D330" s="27">
        <v>30</v>
      </c>
      <c r="E330" s="27" t="s">
        <v>778</v>
      </c>
      <c r="F330" s="41">
        <v>30</v>
      </c>
      <c r="G330" s="79" t="s">
        <v>490</v>
      </c>
      <c r="H330" s="10" t="str">
        <f>VLOOKUP(B330,'4.27 (2)'!$B$3:$D$136,2,0)</f>
        <v>张志英</v>
      </c>
      <c r="I330" s="23">
        <f>VLOOKUP(B330,'4.27 (2)'!$B$3:$D$136,3,0)</f>
        <v>18184444665</v>
      </c>
      <c r="J330" s="27"/>
      <c r="K330" s="27"/>
      <c r="L330" s="27"/>
      <c r="M330" s="129" t="s">
        <v>1285</v>
      </c>
    </row>
    <row r="331" ht="57" spans="1:13">
      <c r="A331" s="52">
        <v>105</v>
      </c>
      <c r="B331" s="121" t="s">
        <v>1286</v>
      </c>
      <c r="C331" s="52" t="s">
        <v>1129</v>
      </c>
      <c r="D331" s="52">
        <v>20</v>
      </c>
      <c r="E331" s="27" t="s">
        <v>1287</v>
      </c>
      <c r="F331" s="41">
        <v>5</v>
      </c>
      <c r="G331" s="79" t="s">
        <v>1288</v>
      </c>
      <c r="H331" s="10" t="str">
        <f>VLOOKUP(B331,'4.27 (2)'!$B$3:$D$136,2,0)</f>
        <v>严先生</v>
      </c>
      <c r="I331" s="23">
        <f>VLOOKUP(B331,'4.27 (2)'!$B$3:$D$136,3,0)</f>
        <v>18022191573</v>
      </c>
      <c r="J331" s="27"/>
      <c r="K331" s="27"/>
      <c r="L331" s="27"/>
      <c r="M331" s="129" t="s">
        <v>1290</v>
      </c>
    </row>
    <row r="332" ht="57" spans="1:13">
      <c r="A332" s="53"/>
      <c r="B332" s="122"/>
      <c r="C332" s="53"/>
      <c r="D332" s="53"/>
      <c r="E332" s="27" t="s">
        <v>1291</v>
      </c>
      <c r="F332" s="41">
        <v>5</v>
      </c>
      <c r="G332" s="79" t="s">
        <v>1288</v>
      </c>
      <c r="H332" s="10"/>
      <c r="I332" s="23"/>
      <c r="J332" s="27"/>
      <c r="K332" s="27"/>
      <c r="L332" s="27"/>
      <c r="M332" s="27"/>
    </row>
    <row r="333" ht="71.25" spans="1:13">
      <c r="A333" s="53"/>
      <c r="B333" s="122"/>
      <c r="C333" s="53"/>
      <c r="D333" s="53"/>
      <c r="E333" s="27" t="s">
        <v>1292</v>
      </c>
      <c r="F333" s="41">
        <v>1</v>
      </c>
      <c r="G333" s="79" t="s">
        <v>1293</v>
      </c>
      <c r="H333" s="10"/>
      <c r="I333" s="23"/>
      <c r="J333" s="27"/>
      <c r="K333" s="27"/>
      <c r="L333" s="27"/>
      <c r="M333" s="27"/>
    </row>
    <row r="334" customHeight="1" spans="1:13">
      <c r="A334" s="27">
        <v>106</v>
      </c>
      <c r="B334" s="42" t="s">
        <v>1294</v>
      </c>
      <c r="C334" s="27" t="s">
        <v>1129</v>
      </c>
      <c r="D334" s="27">
        <v>10</v>
      </c>
      <c r="E334" s="27" t="s">
        <v>1295</v>
      </c>
      <c r="F334" s="41">
        <v>10</v>
      </c>
      <c r="G334" s="79" t="s">
        <v>652</v>
      </c>
      <c r="H334" s="10" t="str">
        <f>VLOOKUP(B334,'4.27 (2)'!$B$3:$D$136,2,0)</f>
        <v>李毅</v>
      </c>
      <c r="I334" s="23">
        <f>VLOOKUP(B334,'4.27 (2)'!$B$3:$D$136,3,0)</f>
        <v>13631155485</v>
      </c>
      <c r="J334" s="27"/>
      <c r="K334" s="27"/>
      <c r="L334" s="27"/>
      <c r="M334" s="129" t="s">
        <v>1297</v>
      </c>
    </row>
    <row r="335" customHeight="1" spans="1:13">
      <c r="A335" s="52">
        <v>107</v>
      </c>
      <c r="B335" s="121" t="s">
        <v>1298</v>
      </c>
      <c r="C335" s="52" t="s">
        <v>1129</v>
      </c>
      <c r="D335" s="52">
        <v>11</v>
      </c>
      <c r="E335" s="130" t="s">
        <v>1299</v>
      </c>
      <c r="F335" s="41">
        <v>6</v>
      </c>
      <c r="G335" s="79" t="s">
        <v>1300</v>
      </c>
      <c r="H335" s="10" t="str">
        <f>VLOOKUP(B335,'4.27 (2)'!$B$3:$D$136,2,0)</f>
        <v>古丽娟</v>
      </c>
      <c r="I335" s="23">
        <f>VLOOKUP(B335,'4.27 (2)'!$B$3:$D$136,3,0)</f>
        <v>15015883625</v>
      </c>
      <c r="J335" s="27"/>
      <c r="K335" s="27"/>
      <c r="L335" s="27"/>
      <c r="M335" s="129" t="s">
        <v>1302</v>
      </c>
    </row>
    <row r="336" customHeight="1" spans="1:13">
      <c r="A336" s="53"/>
      <c r="B336" s="122"/>
      <c r="C336" s="53"/>
      <c r="D336" s="53"/>
      <c r="E336" s="130" t="s">
        <v>962</v>
      </c>
      <c r="F336" s="41">
        <v>3</v>
      </c>
      <c r="G336" s="79" t="s">
        <v>1300</v>
      </c>
      <c r="H336" s="10"/>
      <c r="I336" s="23"/>
      <c r="J336" s="27"/>
      <c r="K336" s="27"/>
      <c r="L336" s="27"/>
      <c r="M336" s="27"/>
    </row>
    <row r="337" customHeight="1" spans="1:13">
      <c r="A337" s="54"/>
      <c r="B337" s="124"/>
      <c r="C337" s="54"/>
      <c r="D337" s="54"/>
      <c r="E337" s="130" t="s">
        <v>1303</v>
      </c>
      <c r="F337" s="41">
        <v>2</v>
      </c>
      <c r="G337" s="79" t="s">
        <v>1300</v>
      </c>
      <c r="H337" s="10"/>
      <c r="I337" s="23"/>
      <c r="J337" s="27"/>
      <c r="K337" s="27"/>
      <c r="L337" s="27"/>
      <c r="M337" s="27"/>
    </row>
    <row r="338" s="3" customFormat="1" ht="75.75" customHeight="1" spans="1:13">
      <c r="A338" s="131">
        <v>108</v>
      </c>
      <c r="B338" s="132" t="s">
        <v>1304</v>
      </c>
      <c r="C338" s="103" t="s">
        <v>1305</v>
      </c>
      <c r="D338" s="103">
        <v>25</v>
      </c>
      <c r="E338" s="40" t="s">
        <v>1306</v>
      </c>
      <c r="F338" s="38">
        <v>10</v>
      </c>
      <c r="G338" s="108" t="s">
        <v>1307</v>
      </c>
      <c r="H338" s="10" t="str">
        <f>VLOOKUP(B338,'4.27 (2)'!$B$3:$D$136,2,0)</f>
        <v>刘静、张冰冰</v>
      </c>
      <c r="I338" s="23">
        <f>VLOOKUP(B338,'4.27 (2)'!$B$3:$D$136,3,0)</f>
        <v>18386120273</v>
      </c>
      <c r="J338" s="40" t="s">
        <v>386</v>
      </c>
      <c r="K338" s="40" t="s">
        <v>386</v>
      </c>
      <c r="L338" s="40" t="s">
        <v>386</v>
      </c>
      <c r="M338" s="40"/>
    </row>
    <row r="339" s="3" customFormat="1" ht="71.25" spans="1:13">
      <c r="A339" s="133"/>
      <c r="B339" s="134"/>
      <c r="C339" s="105"/>
      <c r="D339" s="105"/>
      <c r="E339" s="40" t="s">
        <v>1309</v>
      </c>
      <c r="F339" s="38">
        <v>10</v>
      </c>
      <c r="G339" s="108" t="s">
        <v>1310</v>
      </c>
      <c r="H339" s="10"/>
      <c r="I339" s="23"/>
      <c r="J339" s="40"/>
      <c r="K339" s="40"/>
      <c r="L339" s="40"/>
      <c r="M339" s="40"/>
    </row>
    <row r="340" s="3" customFormat="1" ht="99.75" spans="1:13">
      <c r="A340" s="135"/>
      <c r="B340" s="136"/>
      <c r="C340" s="104"/>
      <c r="D340" s="104"/>
      <c r="E340" s="40" t="s">
        <v>1311</v>
      </c>
      <c r="F340" s="38">
        <v>5</v>
      </c>
      <c r="G340" s="108" t="s">
        <v>1312</v>
      </c>
      <c r="H340" s="10"/>
      <c r="I340" s="23"/>
      <c r="J340" s="40"/>
      <c r="K340" s="40"/>
      <c r="L340" s="40"/>
      <c r="M340" s="40"/>
    </row>
    <row r="341" ht="68.1" customHeight="1" spans="1:13">
      <c r="A341" s="131">
        <v>109</v>
      </c>
      <c r="B341" s="132" t="s">
        <v>1313</v>
      </c>
      <c r="C341" s="52" t="s">
        <v>1314</v>
      </c>
      <c r="D341" s="52">
        <v>184</v>
      </c>
      <c r="E341" s="41" t="s">
        <v>1315</v>
      </c>
      <c r="F341" s="41">
        <v>100</v>
      </c>
      <c r="G341" s="79" t="s">
        <v>1316</v>
      </c>
      <c r="H341" s="10" t="str">
        <f>VLOOKUP(B341,'4.27 (2)'!$B$3:$D$136,2,0)</f>
        <v>王应清、叶静</v>
      </c>
      <c r="I341" s="23">
        <f>VLOOKUP(B341,'4.27 (2)'!$B$3:$D$136,3,0)</f>
        <v>13329670427</v>
      </c>
      <c r="J341" s="27" t="s">
        <v>386</v>
      </c>
      <c r="K341" s="27" t="s">
        <v>386</v>
      </c>
      <c r="L341" s="27" t="s">
        <v>386</v>
      </c>
      <c r="M341" s="27"/>
    </row>
    <row r="342" ht="96.95" customHeight="1" spans="1:13">
      <c r="A342" s="133"/>
      <c r="B342" s="134"/>
      <c r="C342" s="53"/>
      <c r="D342" s="53"/>
      <c r="E342" s="41" t="s">
        <v>1318</v>
      </c>
      <c r="F342" s="41">
        <v>22</v>
      </c>
      <c r="G342" s="79" t="s">
        <v>1319</v>
      </c>
      <c r="H342" s="10"/>
      <c r="I342" s="23"/>
      <c r="J342" s="27"/>
      <c r="K342" s="27"/>
      <c r="L342" s="27"/>
      <c r="M342" s="27"/>
    </row>
    <row r="343" ht="89.1" customHeight="1" spans="1:13">
      <c r="A343" s="133"/>
      <c r="B343" s="134"/>
      <c r="C343" s="53"/>
      <c r="D343" s="53"/>
      <c r="E343" s="27" t="s">
        <v>1320</v>
      </c>
      <c r="F343" s="41">
        <v>12</v>
      </c>
      <c r="G343" s="79" t="s">
        <v>1321</v>
      </c>
      <c r="H343" s="10"/>
      <c r="I343" s="23"/>
      <c r="J343" s="27"/>
      <c r="K343" s="27"/>
      <c r="L343" s="27"/>
      <c r="M343" s="27"/>
    </row>
    <row r="344" ht="90" customHeight="1" spans="1:13">
      <c r="A344" s="133"/>
      <c r="B344" s="134"/>
      <c r="C344" s="53"/>
      <c r="D344" s="53"/>
      <c r="E344" s="27" t="s">
        <v>1322</v>
      </c>
      <c r="F344" s="41">
        <v>10</v>
      </c>
      <c r="G344" s="79" t="s">
        <v>1323</v>
      </c>
      <c r="H344" s="10"/>
      <c r="I344" s="23"/>
      <c r="J344" s="27"/>
      <c r="K344" s="27"/>
      <c r="L344" s="27"/>
      <c r="M344" s="27"/>
    </row>
    <row r="345" ht="57" spans="1:13">
      <c r="A345" s="133"/>
      <c r="B345" s="134"/>
      <c r="C345" s="53"/>
      <c r="D345" s="53"/>
      <c r="E345" s="27" t="s">
        <v>1324</v>
      </c>
      <c r="F345" s="41">
        <v>10</v>
      </c>
      <c r="G345" s="79" t="s">
        <v>1325</v>
      </c>
      <c r="H345" s="10"/>
      <c r="I345" s="23"/>
      <c r="J345" s="27"/>
      <c r="K345" s="27"/>
      <c r="L345" s="27"/>
      <c r="M345" s="27"/>
    </row>
    <row r="346" ht="57" spans="1:13">
      <c r="A346" s="133"/>
      <c r="B346" s="134"/>
      <c r="C346" s="53"/>
      <c r="D346" s="53"/>
      <c r="E346" s="27" t="s">
        <v>1326</v>
      </c>
      <c r="F346" s="41">
        <v>10</v>
      </c>
      <c r="G346" s="79" t="s">
        <v>1327</v>
      </c>
      <c r="H346" s="10"/>
      <c r="I346" s="23"/>
      <c r="J346" s="27"/>
      <c r="K346" s="27"/>
      <c r="L346" s="27"/>
      <c r="M346" s="27"/>
    </row>
    <row r="347" ht="57" spans="1:13">
      <c r="A347" s="133"/>
      <c r="B347" s="134"/>
      <c r="C347" s="53"/>
      <c r="D347" s="53"/>
      <c r="E347" s="27" t="s">
        <v>1328</v>
      </c>
      <c r="F347" s="41">
        <v>10</v>
      </c>
      <c r="G347" s="79" t="s">
        <v>1329</v>
      </c>
      <c r="H347" s="10"/>
      <c r="I347" s="23"/>
      <c r="J347" s="27"/>
      <c r="K347" s="27"/>
      <c r="L347" s="27"/>
      <c r="M347" s="27"/>
    </row>
    <row r="348" ht="57" spans="1:13">
      <c r="A348" s="135"/>
      <c r="B348" s="136"/>
      <c r="C348" s="54"/>
      <c r="D348" s="54"/>
      <c r="E348" s="27" t="s">
        <v>1330</v>
      </c>
      <c r="F348" s="41">
        <v>10</v>
      </c>
      <c r="G348" s="79" t="s">
        <v>1331</v>
      </c>
      <c r="H348" s="10"/>
      <c r="I348" s="23"/>
      <c r="J348" s="27"/>
      <c r="K348" s="27"/>
      <c r="L348" s="27"/>
      <c r="M348" s="27"/>
    </row>
    <row r="349" customHeight="1" spans="1:13">
      <c r="A349" s="131">
        <v>110</v>
      </c>
      <c r="B349" s="132" t="s">
        <v>1332</v>
      </c>
      <c r="C349" s="46" t="s">
        <v>1333</v>
      </c>
      <c r="D349" s="52">
        <v>35</v>
      </c>
      <c r="E349" s="27" t="s">
        <v>1334</v>
      </c>
      <c r="F349" s="41">
        <v>10</v>
      </c>
      <c r="G349" s="79" t="s">
        <v>1335</v>
      </c>
      <c r="H349" s="10" t="str">
        <f>VLOOKUP(B349,'4.27 (2)'!$B$3:$D$136,2,0)</f>
        <v>刘惠铭</v>
      </c>
      <c r="I349" s="23">
        <f>VLOOKUP(B349,'4.27 (2)'!$B$3:$D$136,3,0)</f>
        <v>18875152232</v>
      </c>
      <c r="J349" s="27" t="s">
        <v>386</v>
      </c>
      <c r="K349" s="27" t="s">
        <v>386</v>
      </c>
      <c r="L349" s="27" t="s">
        <v>386</v>
      </c>
      <c r="M349" s="27"/>
    </row>
    <row r="350" customHeight="1" spans="1:13">
      <c r="A350" s="133"/>
      <c r="B350" s="134"/>
      <c r="C350" s="47"/>
      <c r="D350" s="53"/>
      <c r="E350" s="27" t="s">
        <v>1337</v>
      </c>
      <c r="F350" s="41">
        <v>5</v>
      </c>
      <c r="G350" s="79" t="s">
        <v>1338</v>
      </c>
      <c r="H350" s="10"/>
      <c r="I350" s="23"/>
      <c r="J350" s="27"/>
      <c r="K350" s="27"/>
      <c r="L350" s="27"/>
      <c r="M350" s="27"/>
    </row>
    <row r="351" customHeight="1" spans="1:13">
      <c r="A351" s="133"/>
      <c r="B351" s="134"/>
      <c r="C351" s="47"/>
      <c r="D351" s="53"/>
      <c r="E351" s="27" t="s">
        <v>1339</v>
      </c>
      <c r="F351" s="41">
        <v>5</v>
      </c>
      <c r="G351" s="79" t="s">
        <v>1338</v>
      </c>
      <c r="H351" s="10"/>
      <c r="I351" s="23"/>
      <c r="J351" s="27"/>
      <c r="K351" s="27"/>
      <c r="L351" s="27"/>
      <c r="M351" s="27"/>
    </row>
    <row r="352" customHeight="1" spans="1:13">
      <c r="A352" s="133"/>
      <c r="B352" s="134"/>
      <c r="C352" s="47"/>
      <c r="D352" s="53"/>
      <c r="E352" s="27" t="s">
        <v>1340</v>
      </c>
      <c r="F352" s="41">
        <v>5</v>
      </c>
      <c r="G352" s="79" t="s">
        <v>1338</v>
      </c>
      <c r="H352" s="10"/>
      <c r="I352" s="23"/>
      <c r="J352" s="27"/>
      <c r="K352" s="27"/>
      <c r="L352" s="27"/>
      <c r="M352" s="27"/>
    </row>
    <row r="353" customHeight="1" spans="1:13">
      <c r="A353" s="135"/>
      <c r="B353" s="136"/>
      <c r="C353" s="48"/>
      <c r="D353" s="53"/>
      <c r="E353" s="27" t="s">
        <v>1341</v>
      </c>
      <c r="F353" s="41">
        <v>10</v>
      </c>
      <c r="G353" s="79" t="s">
        <v>1338</v>
      </c>
      <c r="H353" s="10"/>
      <c r="I353" s="23"/>
      <c r="J353" s="27"/>
      <c r="K353" s="27"/>
      <c r="L353" s="27"/>
      <c r="M353" s="27"/>
    </row>
    <row r="354" ht="44.1" customHeight="1" spans="1:13">
      <c r="A354" s="131">
        <v>111</v>
      </c>
      <c r="B354" s="132" t="s">
        <v>1342</v>
      </c>
      <c r="C354" s="46" t="s">
        <v>1343</v>
      </c>
      <c r="D354" s="52">
        <v>60</v>
      </c>
      <c r="E354" s="27" t="s">
        <v>1344</v>
      </c>
      <c r="F354" s="41">
        <v>10</v>
      </c>
      <c r="G354" s="79" t="s">
        <v>1345</v>
      </c>
      <c r="H354" s="10" t="str">
        <f>VLOOKUP(B354,'4.27 (2)'!$B$3:$D$136,2,0)</f>
        <v>吴俊洁</v>
      </c>
      <c r="I354" s="23">
        <f>VLOOKUP(B354,'4.27 (2)'!$B$3:$D$136,3,0)</f>
        <v>19942332729</v>
      </c>
      <c r="J354" s="27" t="s">
        <v>386</v>
      </c>
      <c r="K354" s="27" t="s">
        <v>386</v>
      </c>
      <c r="L354" s="27" t="s">
        <v>386</v>
      </c>
      <c r="M354" s="27"/>
    </row>
    <row r="355" customHeight="1" spans="1:13">
      <c r="A355" s="133"/>
      <c r="B355" s="134"/>
      <c r="C355" s="47"/>
      <c r="D355" s="53"/>
      <c r="E355" s="27" t="s">
        <v>1347</v>
      </c>
      <c r="F355" s="41">
        <v>15</v>
      </c>
      <c r="G355" s="79" t="s">
        <v>1348</v>
      </c>
      <c r="H355" s="10"/>
      <c r="I355" s="23"/>
      <c r="J355" s="27"/>
      <c r="K355" s="27"/>
      <c r="L355" s="27"/>
      <c r="M355" s="27"/>
    </row>
    <row r="356" customHeight="1" spans="1:13">
      <c r="A356" s="133"/>
      <c r="B356" s="134"/>
      <c r="C356" s="47"/>
      <c r="D356" s="53"/>
      <c r="E356" s="27" t="s">
        <v>454</v>
      </c>
      <c r="F356" s="41">
        <v>15</v>
      </c>
      <c r="G356" s="79" t="s">
        <v>1349</v>
      </c>
      <c r="H356" s="10"/>
      <c r="I356" s="23"/>
      <c r="J356" s="27"/>
      <c r="K356" s="27"/>
      <c r="L356" s="27"/>
      <c r="M356" s="27"/>
    </row>
    <row r="357" customHeight="1" spans="1:13">
      <c r="A357" s="100">
        <v>112</v>
      </c>
      <c r="B357" s="131" t="s">
        <v>1350</v>
      </c>
      <c r="C357" s="52" t="s">
        <v>1351</v>
      </c>
      <c r="D357" s="52">
        <v>66</v>
      </c>
      <c r="E357" s="27" t="s">
        <v>1352</v>
      </c>
      <c r="F357" s="41">
        <v>50</v>
      </c>
      <c r="G357" s="79" t="s">
        <v>1353</v>
      </c>
      <c r="H357" s="10" t="str">
        <f>VLOOKUP(B357,'4.27 (2)'!$B$3:$D$136,2,0)</f>
        <v>黄柳月，王旭</v>
      </c>
      <c r="I357" s="23">
        <f>VLOOKUP(B357,'4.27 (2)'!$B$3:$D$136,3,0)</f>
        <v>17588887793</v>
      </c>
      <c r="J357" s="27" t="s">
        <v>386</v>
      </c>
      <c r="K357" s="27" t="s">
        <v>386</v>
      </c>
      <c r="L357" s="27" t="s">
        <v>386</v>
      </c>
      <c r="M357" s="27"/>
    </row>
    <row r="358" customHeight="1" spans="1:13">
      <c r="A358" s="137"/>
      <c r="B358" s="133"/>
      <c r="C358" s="53"/>
      <c r="D358" s="53"/>
      <c r="E358" s="27" t="s">
        <v>547</v>
      </c>
      <c r="F358" s="41">
        <v>5</v>
      </c>
      <c r="G358" s="79" t="s">
        <v>1355</v>
      </c>
      <c r="H358" s="10"/>
      <c r="I358" s="23"/>
      <c r="J358" s="27"/>
      <c r="K358" s="27"/>
      <c r="L358" s="27"/>
      <c r="M358" s="27"/>
    </row>
    <row r="359" customHeight="1" spans="1:13">
      <c r="A359" s="137"/>
      <c r="B359" s="133"/>
      <c r="C359" s="53"/>
      <c r="D359" s="53"/>
      <c r="E359" s="27" t="s">
        <v>1356</v>
      </c>
      <c r="F359" s="41">
        <v>5</v>
      </c>
      <c r="G359" s="79" t="s">
        <v>1357</v>
      </c>
      <c r="H359" s="10"/>
      <c r="I359" s="23"/>
      <c r="J359" s="27"/>
      <c r="K359" s="27"/>
      <c r="L359" s="27"/>
      <c r="M359" s="27"/>
    </row>
    <row r="360" customHeight="1" spans="1:13">
      <c r="A360" s="137"/>
      <c r="B360" s="133"/>
      <c r="C360" s="53"/>
      <c r="D360" s="53"/>
      <c r="E360" s="27" t="s">
        <v>1272</v>
      </c>
      <c r="F360" s="41">
        <v>3</v>
      </c>
      <c r="G360" s="79" t="s">
        <v>1358</v>
      </c>
      <c r="H360" s="10"/>
      <c r="I360" s="23"/>
      <c r="J360" s="27"/>
      <c r="K360" s="27"/>
      <c r="L360" s="27"/>
      <c r="M360" s="27"/>
    </row>
    <row r="361" customHeight="1" spans="1:13">
      <c r="A361" s="101"/>
      <c r="B361" s="135"/>
      <c r="C361" s="54"/>
      <c r="D361" s="54"/>
      <c r="E361" s="27" t="s">
        <v>1359</v>
      </c>
      <c r="F361" s="41">
        <v>3</v>
      </c>
      <c r="G361" s="79" t="s">
        <v>1360</v>
      </c>
      <c r="H361" s="10"/>
      <c r="I361" s="23"/>
      <c r="J361" s="27"/>
      <c r="K361" s="27"/>
      <c r="L361" s="27"/>
      <c r="M361" s="27"/>
    </row>
    <row r="362" ht="131" customHeight="1" spans="1:13">
      <c r="A362" s="52">
        <v>113</v>
      </c>
      <c r="B362" s="138" t="s">
        <v>1361</v>
      </c>
      <c r="C362" s="52" t="s">
        <v>1591</v>
      </c>
      <c r="D362" s="52"/>
      <c r="E362" s="27" t="s">
        <v>1362</v>
      </c>
      <c r="F362" s="139">
        <v>2</v>
      </c>
      <c r="G362" s="79" t="s">
        <v>1592</v>
      </c>
      <c r="H362" s="10" t="str">
        <f>VLOOKUP(B362,'4.27 (2)'!$B$3:$D$136,2,0)</f>
        <v>秦老师</v>
      </c>
      <c r="I362" s="23" t="str">
        <f>VLOOKUP(B362,'4.27 (2)'!$B$3:$D$136,3,0)</f>
        <v>17705888898（已确认）</v>
      </c>
      <c r="J362" s="27"/>
      <c r="K362" s="27" t="s">
        <v>386</v>
      </c>
      <c r="L362" s="27"/>
      <c r="M362" s="27"/>
    </row>
    <row r="363" ht="131" customHeight="1" spans="1:13">
      <c r="A363" s="53"/>
      <c r="B363" s="140"/>
      <c r="C363" s="53"/>
      <c r="D363" s="53"/>
      <c r="E363" s="27" t="s">
        <v>1593</v>
      </c>
      <c r="F363" s="139">
        <v>3</v>
      </c>
      <c r="G363" s="79" t="s">
        <v>1594</v>
      </c>
      <c r="H363" s="10"/>
      <c r="I363" s="23"/>
      <c r="J363" s="27"/>
      <c r="K363" s="27"/>
      <c r="L363" s="27"/>
      <c r="M363" s="27"/>
    </row>
    <row r="364" ht="131" customHeight="1" spans="1:13">
      <c r="A364" s="53"/>
      <c r="B364" s="140"/>
      <c r="C364" s="53"/>
      <c r="D364" s="53"/>
      <c r="E364" s="141" t="s">
        <v>1595</v>
      </c>
      <c r="F364" s="139">
        <v>5</v>
      </c>
      <c r="G364" s="79" t="s">
        <v>1596</v>
      </c>
      <c r="H364" s="10"/>
      <c r="I364" s="23"/>
      <c r="J364" s="27"/>
      <c r="K364" s="27"/>
      <c r="L364" s="27"/>
      <c r="M364" s="27"/>
    </row>
    <row r="365" ht="155" customHeight="1" spans="1:13">
      <c r="A365" s="53">
        <v>114</v>
      </c>
      <c r="B365" s="140" t="s">
        <v>1364</v>
      </c>
      <c r="C365" s="27" t="s">
        <v>1365</v>
      </c>
      <c r="D365" s="27">
        <v>10</v>
      </c>
      <c r="E365" s="41" t="s">
        <v>1366</v>
      </c>
      <c r="F365" s="139" t="s">
        <v>1367</v>
      </c>
      <c r="G365" s="79" t="s">
        <v>1368</v>
      </c>
      <c r="H365" s="10" t="str">
        <f>VLOOKUP(B365,'4.27 (2)'!$B$3:$D$136,2,0)</f>
        <v>陈先生</v>
      </c>
      <c r="I365" s="23" t="str">
        <f>VLOOKUP(B365,'4.27 (2)'!$B$3:$D$136,3,0)</f>
        <v>18857381878 </v>
      </c>
      <c r="J365" s="27"/>
      <c r="K365" s="27"/>
      <c r="L365" s="27"/>
      <c r="M365" s="27"/>
    </row>
    <row r="366" ht="14.25" spans="1:13">
      <c r="A366" s="53">
        <v>115</v>
      </c>
      <c r="B366" s="140" t="s">
        <v>1369</v>
      </c>
      <c r="C366" s="27" t="s">
        <v>1370</v>
      </c>
      <c r="D366" s="27">
        <v>15</v>
      </c>
      <c r="E366" s="27" t="s">
        <v>1371</v>
      </c>
      <c r="F366" s="41">
        <v>5</v>
      </c>
      <c r="G366" s="79" t="s">
        <v>569</v>
      </c>
      <c r="H366" s="10" t="str">
        <f>VLOOKUP(B366,'4.27 (2)'!$B$3:$D$136,2,0)</f>
        <v>沈利强</v>
      </c>
      <c r="I366" s="23">
        <f>VLOOKUP(B366,'4.27 (2)'!$B$3:$D$136,3,0)</f>
        <v>13575316908</v>
      </c>
      <c r="J366" s="27"/>
      <c r="K366" s="27"/>
      <c r="L366" s="27"/>
      <c r="M366" s="27"/>
    </row>
    <row r="367" customHeight="1" spans="1:13">
      <c r="A367" s="54"/>
      <c r="B367" s="142"/>
      <c r="C367" s="27"/>
      <c r="D367" s="27"/>
      <c r="E367" s="27" t="s">
        <v>1373</v>
      </c>
      <c r="F367" s="41">
        <v>10</v>
      </c>
      <c r="G367" s="79" t="s">
        <v>569</v>
      </c>
      <c r="H367" s="10"/>
      <c r="I367" s="23"/>
      <c r="J367" s="27"/>
      <c r="K367" s="27"/>
      <c r="L367" s="27"/>
      <c r="M367" s="27"/>
    </row>
    <row r="368" ht="14.25" spans="1:13">
      <c r="A368" s="52">
        <v>116</v>
      </c>
      <c r="B368" s="138" t="s">
        <v>1374</v>
      </c>
      <c r="C368" s="27" t="s">
        <v>1375</v>
      </c>
      <c r="D368" s="27">
        <v>22</v>
      </c>
      <c r="E368" s="27" t="s">
        <v>1376</v>
      </c>
      <c r="F368" s="41">
        <v>1</v>
      </c>
      <c r="G368" s="79" t="s">
        <v>490</v>
      </c>
      <c r="H368" s="10" t="str">
        <f>VLOOKUP(B368,'4.27 (2)'!$B$3:$D$136,2,0)</f>
        <v>吕思颖</v>
      </c>
      <c r="I368" s="23">
        <f>VLOOKUP(B368,'4.27 (2)'!$B$3:$D$136,3,0)</f>
        <v>18626597179</v>
      </c>
      <c r="J368" s="27"/>
      <c r="K368" s="27" t="s">
        <v>386</v>
      </c>
      <c r="L368" s="27"/>
      <c r="M368" s="27"/>
    </row>
    <row r="369" customHeight="1" spans="1:13">
      <c r="A369" s="53"/>
      <c r="B369" s="140"/>
      <c r="C369" s="27"/>
      <c r="D369" s="27"/>
      <c r="E369" s="27" t="s">
        <v>1378</v>
      </c>
      <c r="F369" s="41">
        <v>1</v>
      </c>
      <c r="G369" s="79" t="s">
        <v>490</v>
      </c>
      <c r="H369" s="10"/>
      <c r="I369" s="23"/>
      <c r="J369" s="27"/>
      <c r="K369" s="27"/>
      <c r="L369" s="27"/>
      <c r="M369" s="27"/>
    </row>
    <row r="370" customHeight="1" spans="1:13">
      <c r="A370" s="53"/>
      <c r="B370" s="140"/>
      <c r="C370" s="27"/>
      <c r="D370" s="27"/>
      <c r="E370" s="27" t="s">
        <v>1379</v>
      </c>
      <c r="F370" s="41">
        <v>1</v>
      </c>
      <c r="G370" s="79" t="s">
        <v>490</v>
      </c>
      <c r="H370" s="10"/>
      <c r="I370" s="23"/>
      <c r="J370" s="27"/>
      <c r="K370" s="27"/>
      <c r="L370" s="27"/>
      <c r="M370" s="27"/>
    </row>
    <row r="371" customHeight="1" spans="1:13">
      <c r="A371" s="53"/>
      <c r="B371" s="140"/>
      <c r="C371" s="27"/>
      <c r="D371" s="27"/>
      <c r="E371" s="27" t="s">
        <v>1380</v>
      </c>
      <c r="F371" s="41">
        <v>1</v>
      </c>
      <c r="G371" s="79" t="s">
        <v>490</v>
      </c>
      <c r="H371" s="10"/>
      <c r="I371" s="23"/>
      <c r="J371" s="27"/>
      <c r="K371" s="27"/>
      <c r="L371" s="27"/>
      <c r="M371" s="27"/>
    </row>
    <row r="372" customHeight="1" spans="1:13">
      <c r="A372" s="52">
        <v>117</v>
      </c>
      <c r="B372" s="138" t="s">
        <v>1381</v>
      </c>
      <c r="C372" s="52" t="s">
        <v>1382</v>
      </c>
      <c r="D372" s="52">
        <v>163</v>
      </c>
      <c r="E372" s="27" t="s">
        <v>1383</v>
      </c>
      <c r="F372" s="41">
        <v>10</v>
      </c>
      <c r="G372" s="79" t="s">
        <v>569</v>
      </c>
      <c r="H372" s="10" t="str">
        <f>VLOOKUP(B372,'4.27 (2)'!$B$3:$D$136,2,0)</f>
        <v>蒋玉清</v>
      </c>
      <c r="I372" s="23">
        <f>VLOOKUP(B372,'4.27 (2)'!$B$3:$D$136,3,0)</f>
        <v>15868307686</v>
      </c>
      <c r="J372" s="27"/>
      <c r="K372" s="27"/>
      <c r="L372" s="27"/>
      <c r="M372" s="27"/>
    </row>
    <row r="373" customHeight="1" spans="1:13">
      <c r="A373" s="53"/>
      <c r="B373" s="140"/>
      <c r="C373" s="53"/>
      <c r="D373" s="53"/>
      <c r="E373" s="27" t="s">
        <v>1385</v>
      </c>
      <c r="F373" s="41">
        <v>10</v>
      </c>
      <c r="G373" s="79" t="s">
        <v>569</v>
      </c>
      <c r="H373" s="10"/>
      <c r="I373" s="23"/>
      <c r="J373" s="27"/>
      <c r="K373" s="27"/>
      <c r="L373" s="27"/>
      <c r="M373" s="27"/>
    </row>
    <row r="374" customHeight="1" spans="1:13">
      <c r="A374" s="53"/>
      <c r="B374" s="140"/>
      <c r="C374" s="53"/>
      <c r="D374" s="53"/>
      <c r="E374" s="27" t="s">
        <v>1386</v>
      </c>
      <c r="F374" s="41">
        <v>15</v>
      </c>
      <c r="G374" s="79" t="s">
        <v>569</v>
      </c>
      <c r="H374" s="10"/>
      <c r="I374" s="23"/>
      <c r="J374" s="27"/>
      <c r="K374" s="27"/>
      <c r="L374" s="27"/>
      <c r="M374" s="27"/>
    </row>
    <row r="375" customHeight="1" spans="1:13">
      <c r="A375" s="53"/>
      <c r="B375" s="140"/>
      <c r="C375" s="53"/>
      <c r="D375" s="53"/>
      <c r="E375" s="27" t="s">
        <v>1387</v>
      </c>
      <c r="F375" s="41">
        <v>15</v>
      </c>
      <c r="G375" s="79" t="s">
        <v>569</v>
      </c>
      <c r="H375" s="10"/>
      <c r="I375" s="23"/>
      <c r="J375" s="27"/>
      <c r="K375" s="27"/>
      <c r="L375" s="27"/>
      <c r="M375" s="27"/>
    </row>
    <row r="376" customHeight="1" spans="1:13">
      <c r="A376" s="53"/>
      <c r="B376" s="140"/>
      <c r="C376" s="53"/>
      <c r="D376" s="53"/>
      <c r="E376" s="27" t="s">
        <v>1388</v>
      </c>
      <c r="F376" s="41">
        <v>30</v>
      </c>
      <c r="G376" s="79" t="s">
        <v>569</v>
      </c>
      <c r="H376" s="10"/>
      <c r="I376" s="23"/>
      <c r="J376" s="27"/>
      <c r="K376" s="27"/>
      <c r="L376" s="27"/>
      <c r="M376" s="27"/>
    </row>
    <row r="377" customHeight="1" spans="1:13">
      <c r="A377" s="53"/>
      <c r="B377" s="140"/>
      <c r="C377" s="53"/>
      <c r="D377" s="53"/>
      <c r="E377" s="27" t="s">
        <v>1389</v>
      </c>
      <c r="F377" s="41">
        <v>15</v>
      </c>
      <c r="G377" s="79" t="s">
        <v>569</v>
      </c>
      <c r="H377" s="10"/>
      <c r="I377" s="23"/>
      <c r="J377" s="27"/>
      <c r="K377" s="27"/>
      <c r="L377" s="27"/>
      <c r="M377" s="27"/>
    </row>
    <row r="378" customHeight="1" spans="1:13">
      <c r="A378" s="53"/>
      <c r="B378" s="140"/>
      <c r="C378" s="53"/>
      <c r="D378" s="53"/>
      <c r="E378" s="27" t="s">
        <v>1390</v>
      </c>
      <c r="F378" s="41">
        <v>20</v>
      </c>
      <c r="G378" s="79" t="s">
        <v>569</v>
      </c>
      <c r="H378" s="10"/>
      <c r="I378" s="23"/>
      <c r="J378" s="27"/>
      <c r="K378" s="27"/>
      <c r="L378" s="27"/>
      <c r="M378" s="27"/>
    </row>
    <row r="379" customHeight="1" spans="1:13">
      <c r="A379" s="53"/>
      <c r="B379" s="140"/>
      <c r="C379" s="53"/>
      <c r="D379" s="53"/>
      <c r="E379" s="27" t="s">
        <v>1391</v>
      </c>
      <c r="F379" s="41">
        <v>10</v>
      </c>
      <c r="G379" s="79" t="s">
        <v>569</v>
      </c>
      <c r="H379" s="10"/>
      <c r="I379" s="23"/>
      <c r="J379" s="27"/>
      <c r="K379" s="27"/>
      <c r="L379" s="27"/>
      <c r="M379" s="27"/>
    </row>
    <row r="380" customHeight="1" spans="1:13">
      <c r="A380" s="53"/>
      <c r="B380" s="140"/>
      <c r="C380" s="53"/>
      <c r="D380" s="53"/>
      <c r="E380" s="27" t="s">
        <v>1392</v>
      </c>
      <c r="F380" s="41">
        <v>10</v>
      </c>
      <c r="G380" s="79" t="s">
        <v>569</v>
      </c>
      <c r="H380" s="10"/>
      <c r="I380" s="23"/>
      <c r="J380" s="27"/>
      <c r="K380" s="27"/>
      <c r="L380" s="27"/>
      <c r="M380" s="27"/>
    </row>
    <row r="381" customHeight="1" spans="1:13">
      <c r="A381" s="53"/>
      <c r="B381" s="140"/>
      <c r="C381" s="53"/>
      <c r="D381" s="53"/>
      <c r="E381" s="27" t="s">
        <v>1393</v>
      </c>
      <c r="F381" s="41">
        <v>10</v>
      </c>
      <c r="G381" s="79" t="s">
        <v>569</v>
      </c>
      <c r="H381" s="10"/>
      <c r="I381" s="23"/>
      <c r="J381" s="27"/>
      <c r="K381" s="27"/>
      <c r="L381" s="27"/>
      <c r="M381" s="27"/>
    </row>
    <row r="382" customHeight="1" spans="1:13">
      <c r="A382" s="53"/>
      <c r="B382" s="140"/>
      <c r="C382" s="53"/>
      <c r="D382" s="53"/>
      <c r="E382" s="27" t="s">
        <v>1394</v>
      </c>
      <c r="F382" s="41">
        <v>15</v>
      </c>
      <c r="G382" s="79" t="s">
        <v>569</v>
      </c>
      <c r="H382" s="10"/>
      <c r="I382" s="23"/>
      <c r="J382" s="27"/>
      <c r="K382" s="27"/>
      <c r="L382" s="27"/>
      <c r="M382" s="27"/>
    </row>
    <row r="383" customHeight="1" spans="1:13">
      <c r="A383" s="54"/>
      <c r="B383" s="142"/>
      <c r="C383" s="54"/>
      <c r="D383" s="54"/>
      <c r="E383" s="27" t="s">
        <v>1395</v>
      </c>
      <c r="F383" s="41">
        <v>3</v>
      </c>
      <c r="G383" s="79" t="s">
        <v>569</v>
      </c>
      <c r="H383" s="10"/>
      <c r="I383" s="23"/>
      <c r="J383" s="27"/>
      <c r="K383" s="27"/>
      <c r="L383" s="27"/>
      <c r="M383" s="27"/>
    </row>
    <row r="384" customHeight="1" spans="1:13">
      <c r="A384" s="52">
        <v>118</v>
      </c>
      <c r="B384" s="138" t="s">
        <v>1396</v>
      </c>
      <c r="C384" s="52" t="s">
        <v>1397</v>
      </c>
      <c r="D384" s="52">
        <v>26</v>
      </c>
      <c r="E384" s="27" t="s">
        <v>962</v>
      </c>
      <c r="F384" s="41">
        <v>3</v>
      </c>
      <c r="G384" s="79" t="s">
        <v>1398</v>
      </c>
      <c r="H384" s="10" t="str">
        <f>VLOOKUP(B384,'4.27 (2)'!$B$3:$D$136,2,0)</f>
        <v>王先生</v>
      </c>
      <c r="I384" s="23">
        <f>VLOOKUP(B384,'4.27 (2)'!$B$3:$D$136,3,0)</f>
        <v>18267310782</v>
      </c>
      <c r="J384" s="27"/>
      <c r="K384" s="27"/>
      <c r="L384" s="27"/>
      <c r="M384" s="27"/>
    </row>
    <row r="385" customHeight="1" spans="1:13">
      <c r="A385" s="53"/>
      <c r="B385" s="140"/>
      <c r="C385" s="53"/>
      <c r="D385" s="53"/>
      <c r="E385" s="27" t="s">
        <v>956</v>
      </c>
      <c r="F385" s="41">
        <v>10</v>
      </c>
      <c r="G385" s="79" t="s">
        <v>1399</v>
      </c>
      <c r="H385" s="10"/>
      <c r="I385" s="23"/>
      <c r="J385" s="27"/>
      <c r="K385" s="27"/>
      <c r="L385" s="27"/>
      <c r="M385" s="27"/>
    </row>
    <row r="386" customHeight="1" spans="1:13">
      <c r="A386" s="53"/>
      <c r="B386" s="140"/>
      <c r="C386" s="53"/>
      <c r="D386" s="53"/>
      <c r="E386" s="27" t="s">
        <v>778</v>
      </c>
      <c r="F386" s="41">
        <v>10</v>
      </c>
      <c r="G386" s="79" t="s">
        <v>1400</v>
      </c>
      <c r="H386" s="10"/>
      <c r="I386" s="23"/>
      <c r="J386" s="27"/>
      <c r="K386" s="27"/>
      <c r="L386" s="27"/>
      <c r="M386" s="27"/>
    </row>
    <row r="387" customHeight="1" spans="1:13">
      <c r="A387" s="54"/>
      <c r="B387" s="142"/>
      <c r="C387" s="54"/>
      <c r="D387" s="54"/>
      <c r="E387" s="27" t="s">
        <v>1401</v>
      </c>
      <c r="F387" s="41">
        <v>3</v>
      </c>
      <c r="G387" s="79" t="s">
        <v>1402</v>
      </c>
      <c r="H387" s="10"/>
      <c r="I387" s="23"/>
      <c r="J387" s="27"/>
      <c r="K387" s="27"/>
      <c r="L387" s="27"/>
      <c r="M387" s="27"/>
    </row>
    <row r="388" customHeight="1" spans="1:13">
      <c r="A388" s="52">
        <v>119</v>
      </c>
      <c r="B388" s="138" t="s">
        <v>1403</v>
      </c>
      <c r="C388" s="52" t="s">
        <v>1404</v>
      </c>
      <c r="D388" s="52">
        <v>35</v>
      </c>
      <c r="E388" s="27" t="s">
        <v>1405</v>
      </c>
      <c r="F388" s="41">
        <v>15</v>
      </c>
      <c r="G388" s="79" t="s">
        <v>1406</v>
      </c>
      <c r="H388" s="10" t="str">
        <f>VLOOKUP(B388,'4.27 (2)'!$B$3:$D$136,2,0)</f>
        <v>吴女士</v>
      </c>
      <c r="I388" s="23">
        <f>VLOOKUP(B388,'4.27 (2)'!$B$3:$D$136,3,0)</f>
        <v>18868320098</v>
      </c>
      <c r="J388" s="27"/>
      <c r="K388" s="27"/>
      <c r="L388" s="27"/>
      <c r="M388" s="27"/>
    </row>
    <row r="389" customHeight="1" spans="1:13">
      <c r="A389" s="53"/>
      <c r="B389" s="140"/>
      <c r="C389" s="53"/>
      <c r="D389" s="53"/>
      <c r="E389" s="27" t="s">
        <v>1408</v>
      </c>
      <c r="F389" s="41">
        <v>15</v>
      </c>
      <c r="G389" s="79" t="s">
        <v>1409</v>
      </c>
      <c r="H389" s="10"/>
      <c r="I389" s="23"/>
      <c r="J389" s="27"/>
      <c r="K389" s="27"/>
      <c r="L389" s="27"/>
      <c r="M389" s="27"/>
    </row>
    <row r="390" customHeight="1" spans="1:13">
      <c r="A390" s="54"/>
      <c r="B390" s="142"/>
      <c r="C390" s="54"/>
      <c r="D390" s="54"/>
      <c r="E390" s="27" t="s">
        <v>1410</v>
      </c>
      <c r="F390" s="41">
        <v>5</v>
      </c>
      <c r="G390" s="79" t="s">
        <v>1411</v>
      </c>
      <c r="H390" s="10"/>
      <c r="I390" s="23"/>
      <c r="J390" s="27"/>
      <c r="K390" s="27"/>
      <c r="L390" s="27"/>
      <c r="M390" s="27"/>
    </row>
    <row r="391" customHeight="1" spans="1:13">
      <c r="A391" s="27">
        <v>120</v>
      </c>
      <c r="B391" s="51" t="s">
        <v>1412</v>
      </c>
      <c r="C391" s="27" t="s">
        <v>1413</v>
      </c>
      <c r="D391" s="27">
        <v>10</v>
      </c>
      <c r="E391" s="27" t="s">
        <v>1414</v>
      </c>
      <c r="F391" s="41">
        <v>10</v>
      </c>
      <c r="G391" s="79" t="s">
        <v>1415</v>
      </c>
      <c r="H391" s="10" t="str">
        <f>VLOOKUP(B391,'4.27 (2)'!$B$3:$D$136,2,0)</f>
        <v>陆小姐</v>
      </c>
      <c r="I391" s="23">
        <f>VLOOKUP(B391,'4.27 (2)'!$B$3:$D$136,3,0)</f>
        <v>17769616693</v>
      </c>
      <c r="J391" s="27"/>
      <c r="K391" s="27"/>
      <c r="L391" s="27"/>
      <c r="M391" s="27"/>
    </row>
    <row r="392" customHeight="1" spans="1:13">
      <c r="A392" s="52">
        <v>121</v>
      </c>
      <c r="B392" s="138" t="s">
        <v>1417</v>
      </c>
      <c r="C392" s="52" t="s">
        <v>1418</v>
      </c>
      <c r="D392" s="52">
        <v>6</v>
      </c>
      <c r="E392" s="27" t="s">
        <v>1419</v>
      </c>
      <c r="F392" s="41">
        <v>2</v>
      </c>
      <c r="G392" s="79" t="s">
        <v>1420</v>
      </c>
      <c r="H392" s="10" t="str">
        <f>VLOOKUP(B392,'4.27 (2)'!$B$3:$D$136,2,0)</f>
        <v>许工</v>
      </c>
      <c r="I392" s="23">
        <f>VLOOKUP(B392,'4.27 (2)'!$B$3:$D$136,3,0)</f>
        <v>13355736921</v>
      </c>
      <c r="J392" s="27"/>
      <c r="K392" s="27"/>
      <c r="L392" s="27"/>
      <c r="M392" s="27"/>
    </row>
    <row r="393" customHeight="1" spans="1:13">
      <c r="A393" s="53"/>
      <c r="B393" s="140"/>
      <c r="C393" s="53"/>
      <c r="D393" s="53"/>
      <c r="E393" s="27" t="s">
        <v>1422</v>
      </c>
      <c r="F393" s="41">
        <v>2</v>
      </c>
      <c r="G393" s="79" t="s">
        <v>1423</v>
      </c>
      <c r="H393" s="10"/>
      <c r="I393" s="23"/>
      <c r="J393" s="27"/>
      <c r="K393" s="27"/>
      <c r="L393" s="27"/>
      <c r="M393" s="27"/>
    </row>
    <row r="394" customHeight="1" spans="1:13">
      <c r="A394" s="54"/>
      <c r="B394" s="142"/>
      <c r="C394" s="54"/>
      <c r="D394" s="54"/>
      <c r="E394" s="27" t="s">
        <v>1424</v>
      </c>
      <c r="F394" s="41">
        <v>2</v>
      </c>
      <c r="G394" s="79" t="s">
        <v>1425</v>
      </c>
      <c r="H394" s="10"/>
      <c r="I394" s="23"/>
      <c r="J394" s="27"/>
      <c r="K394" s="27"/>
      <c r="L394" s="27"/>
      <c r="M394" s="27"/>
    </row>
    <row r="395" customHeight="1" spans="1:13">
      <c r="A395" s="52">
        <v>122</v>
      </c>
      <c r="B395" s="138" t="s">
        <v>1426</v>
      </c>
      <c r="C395" s="52" t="s">
        <v>1427</v>
      </c>
      <c r="D395" s="52">
        <v>65</v>
      </c>
      <c r="E395" s="27" t="s">
        <v>1224</v>
      </c>
      <c r="F395" s="41">
        <v>5</v>
      </c>
      <c r="G395" s="79" t="s">
        <v>1428</v>
      </c>
      <c r="H395" s="10" t="str">
        <f>VLOOKUP(B395,'4.27 (2)'!$B$3:$D$136,2,0)</f>
        <v>王秋英</v>
      </c>
      <c r="I395" s="23">
        <f>VLOOKUP(B395,'4.27 (2)'!$B$3:$D$136,3,0)</f>
        <v>15705834261</v>
      </c>
      <c r="J395" s="27"/>
      <c r="K395" s="27"/>
      <c r="L395" s="27"/>
      <c r="M395" s="27"/>
    </row>
    <row r="396" customHeight="1" spans="1:13">
      <c r="A396" s="53"/>
      <c r="B396" s="140"/>
      <c r="C396" s="53"/>
      <c r="D396" s="53"/>
      <c r="E396" s="27" t="s">
        <v>1430</v>
      </c>
      <c r="F396" s="41">
        <v>5</v>
      </c>
      <c r="G396" s="79" t="s">
        <v>1431</v>
      </c>
      <c r="H396" s="10"/>
      <c r="I396" s="23"/>
      <c r="J396" s="27"/>
      <c r="K396" s="27"/>
      <c r="L396" s="27"/>
      <c r="M396" s="27"/>
    </row>
    <row r="397" customHeight="1" spans="1:13">
      <c r="A397" s="53"/>
      <c r="B397" s="140"/>
      <c r="C397" s="53"/>
      <c r="D397" s="53"/>
      <c r="E397" s="27" t="s">
        <v>1432</v>
      </c>
      <c r="F397" s="41">
        <v>5</v>
      </c>
      <c r="G397" s="79" t="s">
        <v>1433</v>
      </c>
      <c r="H397" s="10"/>
      <c r="I397" s="23"/>
      <c r="J397" s="27"/>
      <c r="K397" s="27"/>
      <c r="L397" s="27"/>
      <c r="M397" s="27"/>
    </row>
    <row r="398" customHeight="1" spans="1:13">
      <c r="A398" s="53"/>
      <c r="B398" s="140"/>
      <c r="C398" s="53"/>
      <c r="D398" s="53"/>
      <c r="E398" s="27" t="s">
        <v>1434</v>
      </c>
      <c r="F398" s="41">
        <v>30</v>
      </c>
      <c r="G398" s="79" t="s">
        <v>1435</v>
      </c>
      <c r="H398" s="10"/>
      <c r="I398" s="23"/>
      <c r="J398" s="27"/>
      <c r="K398" s="27"/>
      <c r="L398" s="27"/>
      <c r="M398" s="27"/>
    </row>
    <row r="399" customHeight="1" spans="1:13">
      <c r="A399" s="53"/>
      <c r="B399" s="140"/>
      <c r="C399" s="53"/>
      <c r="D399" s="53"/>
      <c r="E399" s="27" t="s">
        <v>1436</v>
      </c>
      <c r="F399" s="41">
        <v>10</v>
      </c>
      <c r="G399" s="79" t="s">
        <v>1437</v>
      </c>
      <c r="H399" s="10"/>
      <c r="I399" s="23"/>
      <c r="J399" s="27"/>
      <c r="K399" s="27"/>
      <c r="L399" s="27"/>
      <c r="M399" s="27"/>
    </row>
    <row r="400" customHeight="1" spans="1:13">
      <c r="A400" s="53"/>
      <c r="B400" s="140"/>
      <c r="C400" s="53"/>
      <c r="D400" s="53"/>
      <c r="E400" s="27" t="s">
        <v>1438</v>
      </c>
      <c r="F400" s="41">
        <v>5</v>
      </c>
      <c r="G400" s="79" t="s">
        <v>1439</v>
      </c>
      <c r="H400" s="10"/>
      <c r="I400" s="23"/>
      <c r="J400" s="27"/>
      <c r="K400" s="27"/>
      <c r="L400" s="27"/>
      <c r="M400" s="27"/>
    </row>
    <row r="401" customHeight="1" spans="1:13">
      <c r="A401" s="54"/>
      <c r="B401" s="142"/>
      <c r="C401" s="54"/>
      <c r="D401" s="54"/>
      <c r="E401" s="27" t="s">
        <v>454</v>
      </c>
      <c r="F401" s="41">
        <v>5</v>
      </c>
      <c r="G401" s="79" t="s">
        <v>1440</v>
      </c>
      <c r="H401" s="10"/>
      <c r="I401" s="23"/>
      <c r="J401" s="27"/>
      <c r="K401" s="27"/>
      <c r="L401" s="27"/>
      <c r="M401" s="27"/>
    </row>
    <row r="402" ht="48" customHeight="1" spans="1:13">
      <c r="A402" s="52">
        <v>123</v>
      </c>
      <c r="B402" s="46" t="s">
        <v>1443</v>
      </c>
      <c r="C402" s="27" t="s">
        <v>1444</v>
      </c>
      <c r="D402" s="52">
        <v>7</v>
      </c>
      <c r="E402" s="27" t="s">
        <v>1445</v>
      </c>
      <c r="F402" s="41">
        <v>2</v>
      </c>
      <c r="G402" s="79" t="s">
        <v>1446</v>
      </c>
      <c r="H402" s="10">
        <f>VLOOKUP(B402,'4.27 (2)'!$B$3:$D$136,2,0)</f>
        <v>0</v>
      </c>
      <c r="I402" s="23">
        <f>VLOOKUP(B402,'4.27 (2)'!$B$3:$D$136,3,0)</f>
        <v>0</v>
      </c>
      <c r="J402" s="27"/>
      <c r="K402" s="27"/>
      <c r="L402" s="27"/>
      <c r="M402" s="27"/>
    </row>
    <row r="403" ht="45.75" customHeight="1" spans="1:13">
      <c r="A403" s="53"/>
      <c r="B403" s="47"/>
      <c r="C403" s="27"/>
      <c r="D403" s="54"/>
      <c r="E403" s="27" t="s">
        <v>968</v>
      </c>
      <c r="F403" s="41">
        <v>5</v>
      </c>
      <c r="G403" s="79" t="s">
        <v>1447</v>
      </c>
      <c r="H403" s="10"/>
      <c r="I403" s="23"/>
      <c r="J403" s="27"/>
      <c r="K403" s="27"/>
      <c r="L403" s="27"/>
      <c r="M403" s="27"/>
    </row>
    <row r="404" customHeight="1" spans="1:13">
      <c r="A404" s="53"/>
      <c r="B404" s="47"/>
      <c r="C404" s="143" t="s">
        <v>1448</v>
      </c>
      <c r="D404" s="54">
        <v>2</v>
      </c>
      <c r="E404" s="27" t="s">
        <v>1449</v>
      </c>
      <c r="F404" s="41">
        <v>2</v>
      </c>
      <c r="G404" s="79" t="s">
        <v>1450</v>
      </c>
      <c r="H404" s="10"/>
      <c r="I404" s="23"/>
      <c r="J404" s="27"/>
      <c r="K404" s="27"/>
      <c r="L404" s="27"/>
      <c r="M404" s="27"/>
    </row>
    <row r="405" ht="173.25" customHeight="1" spans="1:13">
      <c r="A405" s="53"/>
      <c r="B405" s="47"/>
      <c r="C405" s="27" t="s">
        <v>1451</v>
      </c>
      <c r="D405" s="52">
        <v>14</v>
      </c>
      <c r="E405" s="27" t="s">
        <v>1452</v>
      </c>
      <c r="F405" s="41">
        <v>5</v>
      </c>
      <c r="G405" s="79" t="s">
        <v>1453</v>
      </c>
      <c r="H405" s="10"/>
      <c r="I405" s="23"/>
      <c r="J405" s="27"/>
      <c r="K405" s="27"/>
      <c r="L405" s="27"/>
      <c r="M405" s="27"/>
    </row>
    <row r="406" ht="102" customHeight="1" spans="1:13">
      <c r="A406" s="53"/>
      <c r="B406" s="47"/>
      <c r="C406" s="27"/>
      <c r="D406" s="53"/>
      <c r="E406" s="27" t="s">
        <v>1454</v>
      </c>
      <c r="F406" s="41">
        <v>5</v>
      </c>
      <c r="G406" s="79" t="s">
        <v>1455</v>
      </c>
      <c r="H406" s="10"/>
      <c r="I406" s="23"/>
      <c r="J406" s="27"/>
      <c r="K406" s="27"/>
      <c r="L406" s="27"/>
      <c r="M406" s="27"/>
    </row>
    <row r="407" ht="56.25" customHeight="1" spans="1:13">
      <c r="A407" s="53"/>
      <c r="B407" s="47"/>
      <c r="C407" s="27"/>
      <c r="D407" s="53"/>
      <c r="E407" s="27" t="s">
        <v>163</v>
      </c>
      <c r="F407" s="41">
        <v>2</v>
      </c>
      <c r="G407" s="79" t="s">
        <v>1456</v>
      </c>
      <c r="H407" s="10"/>
      <c r="I407" s="23"/>
      <c r="J407" s="27"/>
      <c r="K407" s="27"/>
      <c r="L407" s="27"/>
      <c r="M407" s="27"/>
    </row>
    <row r="408" ht="81.75" customHeight="1" spans="1:13">
      <c r="A408" s="53"/>
      <c r="B408" s="47"/>
      <c r="C408" s="27"/>
      <c r="D408" s="54"/>
      <c r="E408" s="27" t="s">
        <v>1457</v>
      </c>
      <c r="F408" s="41">
        <v>2</v>
      </c>
      <c r="G408" s="79" t="s">
        <v>1458</v>
      </c>
      <c r="H408" s="10"/>
      <c r="I408" s="23"/>
      <c r="J408" s="27"/>
      <c r="K408" s="27"/>
      <c r="L408" s="27"/>
      <c r="M408" s="27"/>
    </row>
    <row r="409" ht="67.5" customHeight="1" spans="1:13">
      <c r="A409" s="53"/>
      <c r="B409" s="47"/>
      <c r="C409" s="52" t="s">
        <v>1459</v>
      </c>
      <c r="D409" s="52">
        <v>9</v>
      </c>
      <c r="E409" s="27" t="s">
        <v>1460</v>
      </c>
      <c r="F409" s="41">
        <v>2</v>
      </c>
      <c r="G409" s="79" t="s">
        <v>1461</v>
      </c>
      <c r="H409" s="10"/>
      <c r="I409" s="23"/>
      <c r="J409" s="27"/>
      <c r="K409" s="27"/>
      <c r="L409" s="27"/>
      <c r="M409" s="27"/>
    </row>
    <row r="410" ht="72.75" customHeight="1" spans="1:13">
      <c r="A410" s="53"/>
      <c r="B410" s="47"/>
      <c r="C410" s="53"/>
      <c r="D410" s="53"/>
      <c r="E410" s="27" t="s">
        <v>1462</v>
      </c>
      <c r="F410" s="41">
        <v>2</v>
      </c>
      <c r="G410" s="79" t="s">
        <v>1463</v>
      </c>
      <c r="H410" s="10"/>
      <c r="I410" s="23"/>
      <c r="J410" s="27"/>
      <c r="K410" s="27"/>
      <c r="L410" s="27"/>
      <c r="M410" s="27"/>
    </row>
    <row r="411" ht="53.25" customHeight="1" spans="1:13">
      <c r="A411" s="53"/>
      <c r="B411" s="47"/>
      <c r="C411" s="53"/>
      <c r="D411" s="53"/>
      <c r="E411" s="27" t="s">
        <v>1065</v>
      </c>
      <c r="F411" s="41">
        <v>2</v>
      </c>
      <c r="G411" s="79" t="s">
        <v>1464</v>
      </c>
      <c r="H411" s="10"/>
      <c r="I411" s="23"/>
      <c r="J411" s="27"/>
      <c r="K411" s="27"/>
      <c r="L411" s="27"/>
      <c r="M411" s="27"/>
    </row>
    <row r="412" ht="85.5" customHeight="1" spans="1:13">
      <c r="A412" s="53"/>
      <c r="B412" s="47"/>
      <c r="C412" s="53"/>
      <c r="D412" s="53"/>
      <c r="E412" s="27" t="s">
        <v>1465</v>
      </c>
      <c r="F412" s="41">
        <v>1</v>
      </c>
      <c r="G412" s="79" t="s">
        <v>1466</v>
      </c>
      <c r="H412" s="10"/>
      <c r="I412" s="23"/>
      <c r="J412" s="27"/>
      <c r="K412" s="27"/>
      <c r="L412" s="27"/>
      <c r="M412" s="27"/>
    </row>
    <row r="413" ht="54.75" customHeight="1" spans="1:13">
      <c r="A413" s="53"/>
      <c r="B413" s="47"/>
      <c r="C413" s="53"/>
      <c r="D413" s="53"/>
      <c r="E413" s="27" t="s">
        <v>968</v>
      </c>
      <c r="F413" s="41">
        <v>1</v>
      </c>
      <c r="G413" s="79" t="s">
        <v>1467</v>
      </c>
      <c r="H413" s="10"/>
      <c r="I413" s="23"/>
      <c r="J413" s="27"/>
      <c r="K413" s="27"/>
      <c r="L413" s="27"/>
      <c r="M413" s="27"/>
    </row>
    <row r="414" ht="73.5" customHeight="1" spans="1:13">
      <c r="A414" s="53"/>
      <c r="B414" s="47"/>
      <c r="C414" s="53"/>
      <c r="D414" s="54"/>
      <c r="E414" s="27" t="s">
        <v>1468</v>
      </c>
      <c r="F414" s="41">
        <v>1</v>
      </c>
      <c r="G414" s="79" t="s">
        <v>1469</v>
      </c>
      <c r="H414" s="10"/>
      <c r="I414" s="23"/>
      <c r="J414" s="27"/>
      <c r="K414" s="27"/>
      <c r="L414" s="27"/>
      <c r="M414" s="27"/>
    </row>
    <row r="415" customHeight="1" spans="1:13">
      <c r="A415" s="52">
        <v>124</v>
      </c>
      <c r="B415" s="138" t="s">
        <v>1470</v>
      </c>
      <c r="C415" s="52" t="s">
        <v>1471</v>
      </c>
      <c r="D415" s="52">
        <v>150</v>
      </c>
      <c r="E415" s="27" t="s">
        <v>863</v>
      </c>
      <c r="F415" s="41">
        <v>20</v>
      </c>
      <c r="G415" s="79" t="s">
        <v>1472</v>
      </c>
      <c r="H415" s="10" t="str">
        <f>VLOOKUP(B415,'4.27 (2)'!$B$3:$D$136,2,0)</f>
        <v>林保勇</v>
      </c>
      <c r="I415" s="23">
        <f>VLOOKUP(B415,'4.27 (2)'!$B$3:$D$136,3,0)</f>
        <v>18244909520</v>
      </c>
      <c r="J415" s="27"/>
      <c r="K415" s="27"/>
      <c r="L415" s="27"/>
      <c r="M415" s="27"/>
    </row>
    <row r="416" customHeight="1" spans="1:13">
      <c r="A416" s="53"/>
      <c r="B416" s="140"/>
      <c r="C416" s="53"/>
      <c r="D416" s="53"/>
      <c r="E416" s="27" t="s">
        <v>1224</v>
      </c>
      <c r="F416" s="41">
        <v>20</v>
      </c>
      <c r="G416" s="79" t="s">
        <v>1474</v>
      </c>
      <c r="H416" s="10"/>
      <c r="I416" s="23"/>
      <c r="J416" s="27"/>
      <c r="K416" s="27"/>
      <c r="L416" s="27"/>
      <c r="M416" s="27"/>
    </row>
    <row r="417" customHeight="1" spans="1:13">
      <c r="A417" s="53"/>
      <c r="B417" s="140"/>
      <c r="C417" s="53"/>
      <c r="D417" s="53"/>
      <c r="E417" s="27" t="s">
        <v>1475</v>
      </c>
      <c r="F417" s="41">
        <v>20</v>
      </c>
      <c r="G417" s="79" t="s">
        <v>1476</v>
      </c>
      <c r="H417" s="10"/>
      <c r="I417" s="23"/>
      <c r="J417" s="27"/>
      <c r="K417" s="27"/>
      <c r="L417" s="27"/>
      <c r="M417" s="27"/>
    </row>
    <row r="418" customHeight="1" spans="1:13">
      <c r="A418" s="53"/>
      <c r="B418" s="140"/>
      <c r="C418" s="53"/>
      <c r="D418" s="53"/>
      <c r="E418" s="27" t="s">
        <v>1477</v>
      </c>
      <c r="F418" s="41">
        <v>20</v>
      </c>
      <c r="G418" s="79" t="s">
        <v>1478</v>
      </c>
      <c r="H418" s="10"/>
      <c r="I418" s="23"/>
      <c r="J418" s="27"/>
      <c r="K418" s="27"/>
      <c r="L418" s="27"/>
      <c r="M418" s="27"/>
    </row>
    <row r="419" customHeight="1" spans="1:13">
      <c r="A419" s="53"/>
      <c r="B419" s="140"/>
      <c r="C419" s="53"/>
      <c r="D419" s="53"/>
      <c r="E419" s="27" t="s">
        <v>1479</v>
      </c>
      <c r="F419" s="41">
        <v>50</v>
      </c>
      <c r="G419" s="79" t="s">
        <v>1480</v>
      </c>
      <c r="H419" s="10"/>
      <c r="I419" s="23"/>
      <c r="J419" s="27"/>
      <c r="K419" s="27"/>
      <c r="L419" s="27"/>
      <c r="M419" s="27"/>
    </row>
    <row r="420" customHeight="1" spans="1:13">
      <c r="A420" s="54"/>
      <c r="B420" s="142"/>
      <c r="C420" s="54"/>
      <c r="D420" s="54"/>
      <c r="E420" s="27" t="s">
        <v>1481</v>
      </c>
      <c r="F420" s="41">
        <v>20</v>
      </c>
      <c r="G420" s="79" t="s">
        <v>1482</v>
      </c>
      <c r="H420" s="10"/>
      <c r="I420" s="23"/>
      <c r="J420" s="27"/>
      <c r="K420" s="27"/>
      <c r="L420" s="27"/>
      <c r="M420" s="27"/>
    </row>
    <row r="421" customHeight="1" spans="1:13">
      <c r="A421" s="144">
        <v>125</v>
      </c>
      <c r="B421" s="138" t="s">
        <v>1483</v>
      </c>
      <c r="C421" s="52" t="s">
        <v>1484</v>
      </c>
      <c r="D421" s="52">
        <v>7</v>
      </c>
      <c r="E421" s="27" t="s">
        <v>1485</v>
      </c>
      <c r="F421" s="41">
        <v>2</v>
      </c>
      <c r="G421" s="79" t="s">
        <v>1486</v>
      </c>
      <c r="H421" s="10" t="str">
        <f>VLOOKUP(B421,'4.27 (2)'!$B$3:$D$136,2,0)</f>
        <v>潘金凤</v>
      </c>
      <c r="I421" s="23">
        <f>VLOOKUP(B421,'4.27 (2)'!$B$3:$D$136,3,0)</f>
        <v>15217701073</v>
      </c>
      <c r="J421" s="27"/>
      <c r="K421" s="27"/>
      <c r="L421" s="27"/>
      <c r="M421" s="27"/>
    </row>
    <row r="422" customHeight="1" spans="1:13">
      <c r="A422" s="145"/>
      <c r="B422" s="140"/>
      <c r="C422" s="53"/>
      <c r="D422" s="53"/>
      <c r="E422" s="27" t="s">
        <v>1488</v>
      </c>
      <c r="F422" s="41">
        <v>1</v>
      </c>
      <c r="G422" s="79" t="s">
        <v>1489</v>
      </c>
      <c r="H422" s="10"/>
      <c r="I422" s="23"/>
      <c r="J422" s="27"/>
      <c r="K422" s="27"/>
      <c r="L422" s="27"/>
      <c r="M422" s="27"/>
    </row>
    <row r="423" customHeight="1" spans="1:13">
      <c r="A423" s="145"/>
      <c r="B423" s="140"/>
      <c r="C423" s="53"/>
      <c r="D423" s="53"/>
      <c r="E423" s="27" t="s">
        <v>1490</v>
      </c>
      <c r="F423" s="41">
        <v>1</v>
      </c>
      <c r="G423" s="79" t="s">
        <v>1491</v>
      </c>
      <c r="H423" s="10"/>
      <c r="I423" s="23"/>
      <c r="J423" s="27"/>
      <c r="K423" s="27"/>
      <c r="L423" s="27"/>
      <c r="M423" s="27"/>
    </row>
    <row r="424" customHeight="1" spans="1:13">
      <c r="A424" s="145"/>
      <c r="B424" s="140"/>
      <c r="C424" s="53"/>
      <c r="D424" s="53"/>
      <c r="E424" s="27" t="s">
        <v>1492</v>
      </c>
      <c r="F424" s="41">
        <v>1</v>
      </c>
      <c r="G424" s="79" t="s">
        <v>1491</v>
      </c>
      <c r="H424" s="10"/>
      <c r="I424" s="23"/>
      <c r="J424" s="27"/>
      <c r="K424" s="27"/>
      <c r="L424" s="27"/>
      <c r="M424" s="27"/>
    </row>
    <row r="425" customHeight="1" spans="1:13">
      <c r="A425" s="145"/>
      <c r="B425" s="140"/>
      <c r="C425" s="53"/>
      <c r="D425" s="53"/>
      <c r="E425" s="27" t="s">
        <v>1493</v>
      </c>
      <c r="F425" s="41">
        <v>1</v>
      </c>
      <c r="G425" s="79" t="s">
        <v>1494</v>
      </c>
      <c r="H425" s="10"/>
      <c r="I425" s="23"/>
      <c r="J425" s="27"/>
      <c r="K425" s="27"/>
      <c r="L425" s="27"/>
      <c r="M425" s="27"/>
    </row>
    <row r="426" customHeight="1" spans="1:13">
      <c r="A426" s="146"/>
      <c r="B426" s="142"/>
      <c r="C426" s="54"/>
      <c r="D426" s="54"/>
      <c r="E426" s="27" t="s">
        <v>1495</v>
      </c>
      <c r="F426" s="41">
        <v>1</v>
      </c>
      <c r="G426" s="79" t="s">
        <v>1496</v>
      </c>
      <c r="H426" s="10"/>
      <c r="I426" s="23"/>
      <c r="J426" s="27"/>
      <c r="K426" s="27"/>
      <c r="L426" s="27"/>
      <c r="M426" s="27"/>
    </row>
    <row r="427" ht="57" spans="1:13">
      <c r="A427" s="144">
        <v>126</v>
      </c>
      <c r="B427" s="138" t="s">
        <v>1497</v>
      </c>
      <c r="C427" s="52" t="s">
        <v>1498</v>
      </c>
      <c r="D427" s="52">
        <v>49</v>
      </c>
      <c r="E427" s="27" t="s">
        <v>778</v>
      </c>
      <c r="F427" s="41">
        <v>20</v>
      </c>
      <c r="G427" s="79" t="s">
        <v>1499</v>
      </c>
      <c r="H427" s="10" t="str">
        <f>VLOOKUP(B427,'4.27 (2)'!$B$3:$D$136,2,0)</f>
        <v>谢新华</v>
      </c>
      <c r="I427" s="23">
        <f>VLOOKUP(B427,'4.27 (2)'!$B$3:$D$136,3,0)</f>
        <v>13543400127</v>
      </c>
      <c r="J427" s="27"/>
      <c r="K427" s="27"/>
      <c r="L427" s="27"/>
      <c r="M427" s="27"/>
    </row>
    <row r="428" ht="85.5" spans="1:13">
      <c r="A428" s="145"/>
      <c r="B428" s="140"/>
      <c r="C428" s="53"/>
      <c r="D428" s="53"/>
      <c r="E428" s="27" t="s">
        <v>1501</v>
      </c>
      <c r="F428" s="41">
        <v>3</v>
      </c>
      <c r="G428" s="79" t="s">
        <v>1502</v>
      </c>
      <c r="H428" s="10"/>
      <c r="I428" s="23"/>
      <c r="J428" s="27"/>
      <c r="K428" s="27"/>
      <c r="L428" s="27"/>
      <c r="M428" s="27"/>
    </row>
    <row r="429" customHeight="1" spans="1:13">
      <c r="A429" s="145"/>
      <c r="B429" s="140"/>
      <c r="C429" s="53"/>
      <c r="D429" s="53"/>
      <c r="E429" s="27" t="s">
        <v>1071</v>
      </c>
      <c r="F429" s="41">
        <v>5</v>
      </c>
      <c r="G429" s="79" t="s">
        <v>1503</v>
      </c>
      <c r="H429" s="10"/>
      <c r="I429" s="23"/>
      <c r="J429" s="27"/>
      <c r="K429" s="27"/>
      <c r="L429" s="27"/>
      <c r="M429" s="27"/>
    </row>
    <row r="430" ht="57" spans="1:13">
      <c r="A430" s="145"/>
      <c r="B430" s="140"/>
      <c r="C430" s="53"/>
      <c r="D430" s="53"/>
      <c r="E430" s="27" t="s">
        <v>1504</v>
      </c>
      <c r="F430" s="41">
        <v>5</v>
      </c>
      <c r="G430" s="79" t="s">
        <v>1505</v>
      </c>
      <c r="H430" s="10"/>
      <c r="I430" s="23"/>
      <c r="J430" s="27"/>
      <c r="K430" s="27"/>
      <c r="L430" s="27"/>
      <c r="M430" s="27"/>
    </row>
    <row r="431" ht="57" spans="1:13">
      <c r="A431" s="145"/>
      <c r="B431" s="140"/>
      <c r="C431" s="53"/>
      <c r="D431" s="53"/>
      <c r="E431" s="27" t="s">
        <v>1013</v>
      </c>
      <c r="F431" s="41">
        <v>3</v>
      </c>
      <c r="G431" s="79" t="s">
        <v>1506</v>
      </c>
      <c r="H431" s="10"/>
      <c r="I431" s="23"/>
      <c r="J431" s="27"/>
      <c r="K431" s="27"/>
      <c r="L431" s="27"/>
      <c r="M431" s="27"/>
    </row>
    <row r="432" ht="57" spans="1:13">
      <c r="A432" s="145"/>
      <c r="B432" s="140"/>
      <c r="C432" s="53"/>
      <c r="D432" s="53"/>
      <c r="E432" s="27" t="s">
        <v>1027</v>
      </c>
      <c r="F432" s="41">
        <v>10</v>
      </c>
      <c r="G432" s="79" t="s">
        <v>1507</v>
      </c>
      <c r="H432" s="10"/>
      <c r="I432" s="23"/>
      <c r="J432" s="27"/>
      <c r="K432" s="27"/>
      <c r="L432" s="27"/>
      <c r="M432" s="27"/>
    </row>
    <row r="433" ht="57" spans="1:13">
      <c r="A433" s="146"/>
      <c r="B433" s="142"/>
      <c r="C433" s="54"/>
      <c r="D433" s="54"/>
      <c r="E433" s="27" t="s">
        <v>1430</v>
      </c>
      <c r="F433" s="41">
        <v>3</v>
      </c>
      <c r="G433" s="79" t="s">
        <v>1508</v>
      </c>
      <c r="H433" s="10"/>
      <c r="I433" s="23"/>
      <c r="J433" s="27"/>
      <c r="K433" s="27"/>
      <c r="L433" s="27"/>
      <c r="M433" s="27"/>
    </row>
    <row r="434" customHeight="1" spans="1:13">
      <c r="A434" s="144">
        <v>127</v>
      </c>
      <c r="B434" s="138" t="s">
        <v>1509</v>
      </c>
      <c r="C434" s="52" t="s">
        <v>1510</v>
      </c>
      <c r="D434" s="52"/>
      <c r="E434" s="27" t="s">
        <v>1511</v>
      </c>
      <c r="F434" s="41"/>
      <c r="G434" s="79" t="s">
        <v>1512</v>
      </c>
      <c r="H434" s="10" t="str">
        <f>VLOOKUP(B434,'4.27 (2)'!$B$3:$D$136,2,0)</f>
        <v>钟艳娟</v>
      </c>
      <c r="I434" s="23">
        <f>VLOOKUP(B434,'4.27 (2)'!$B$3:$D$136,3,0)</f>
        <v>15019107877</v>
      </c>
      <c r="J434" s="27"/>
      <c r="K434" s="27"/>
      <c r="L434" s="27"/>
      <c r="M434" s="27"/>
    </row>
    <row r="435" customHeight="1" spans="1:13">
      <c r="A435" s="145"/>
      <c r="B435" s="140"/>
      <c r="C435" s="53"/>
      <c r="D435" s="53"/>
      <c r="E435" s="27" t="s">
        <v>1514</v>
      </c>
      <c r="F435" s="41"/>
      <c r="G435" s="79" t="s">
        <v>1512</v>
      </c>
      <c r="H435" s="10"/>
      <c r="I435" s="23"/>
      <c r="J435" s="27"/>
      <c r="K435" s="27"/>
      <c r="L435" s="27"/>
      <c r="M435" s="27"/>
    </row>
    <row r="436" customHeight="1" spans="1:13">
      <c r="A436" s="145"/>
      <c r="B436" s="140"/>
      <c r="C436" s="53"/>
      <c r="D436" s="53"/>
      <c r="E436" s="27" t="s">
        <v>1515</v>
      </c>
      <c r="F436" s="41"/>
      <c r="G436" s="79" t="s">
        <v>1512</v>
      </c>
      <c r="H436" s="10"/>
      <c r="I436" s="23"/>
      <c r="J436" s="27"/>
      <c r="K436" s="27"/>
      <c r="L436" s="27"/>
      <c r="M436" s="27"/>
    </row>
    <row r="437" customHeight="1" spans="1:13">
      <c r="A437" s="145"/>
      <c r="B437" s="140"/>
      <c r="C437" s="53"/>
      <c r="D437" s="53"/>
      <c r="E437" s="27" t="s">
        <v>1516</v>
      </c>
      <c r="F437" s="41"/>
      <c r="G437" s="79" t="s">
        <v>1517</v>
      </c>
      <c r="H437" s="10"/>
      <c r="I437" s="23"/>
      <c r="J437" s="27"/>
      <c r="K437" s="27"/>
      <c r="L437" s="27"/>
      <c r="M437" s="27"/>
    </row>
    <row r="438" customHeight="1" spans="1:13">
      <c r="A438" s="146"/>
      <c r="B438" s="142"/>
      <c r="C438" s="54"/>
      <c r="D438" s="54"/>
      <c r="E438" s="27" t="s">
        <v>1518</v>
      </c>
      <c r="F438" s="41"/>
      <c r="G438" s="79" t="s">
        <v>1517</v>
      </c>
      <c r="H438" s="10"/>
      <c r="I438" s="23"/>
      <c r="J438" s="27"/>
      <c r="K438" s="27"/>
      <c r="L438" s="27"/>
      <c r="M438" s="27"/>
    </row>
    <row r="439" ht="57" spans="1:13">
      <c r="A439" s="52">
        <v>128</v>
      </c>
      <c r="B439" s="138" t="s">
        <v>1519</v>
      </c>
      <c r="C439" s="46" t="s">
        <v>1520</v>
      </c>
      <c r="D439" s="52">
        <v>30</v>
      </c>
      <c r="E439" s="27" t="s">
        <v>992</v>
      </c>
      <c r="F439" s="41">
        <v>20</v>
      </c>
      <c r="G439" s="79" t="s">
        <v>1521</v>
      </c>
      <c r="H439" s="10" t="str">
        <f>VLOOKUP(B439,'4.27 (2)'!$B$3:$D$136,2,0)</f>
        <v>郑晓儿</v>
      </c>
      <c r="I439" s="23">
        <f>VLOOKUP(B439,'4.27 (2)'!$B$3:$D$136,3,0)</f>
        <v>15217552098</v>
      </c>
      <c r="J439" s="27"/>
      <c r="K439" s="27"/>
      <c r="L439" s="27"/>
      <c r="M439" s="27"/>
    </row>
    <row r="440" ht="57" spans="1:13">
      <c r="A440" s="54"/>
      <c r="B440" s="142"/>
      <c r="C440" s="48"/>
      <c r="D440" s="54"/>
      <c r="E440" s="27" t="s">
        <v>1523</v>
      </c>
      <c r="F440" s="41">
        <v>10</v>
      </c>
      <c r="G440" s="79" t="s">
        <v>1524</v>
      </c>
      <c r="H440" s="10"/>
      <c r="I440" s="23"/>
      <c r="J440" s="27"/>
      <c r="K440" s="27"/>
      <c r="L440" s="27"/>
      <c r="M440" s="27"/>
    </row>
    <row r="441" customHeight="1" spans="1:13">
      <c r="A441" s="52">
        <v>129</v>
      </c>
      <c r="B441" s="138" t="s">
        <v>1525</v>
      </c>
      <c r="C441" s="46" t="s">
        <v>1526</v>
      </c>
      <c r="D441" s="52">
        <v>56</v>
      </c>
      <c r="E441" s="27" t="s">
        <v>1527</v>
      </c>
      <c r="F441" s="41">
        <v>10</v>
      </c>
      <c r="G441" s="147" t="s">
        <v>1528</v>
      </c>
      <c r="H441" s="10" t="str">
        <f>VLOOKUP(B441,'4.27 (2)'!$B$3:$D$136,2,0)</f>
        <v>王美玲</v>
      </c>
      <c r="I441" s="23">
        <f>VLOOKUP(B441,'4.27 (2)'!$B$3:$D$136,3,0)</f>
        <v>15302207157</v>
      </c>
      <c r="J441" s="27"/>
      <c r="K441" s="27"/>
      <c r="L441" s="27"/>
      <c r="M441" s="27"/>
    </row>
    <row r="442" customHeight="1" spans="1:13">
      <c r="A442" s="53"/>
      <c r="B442" s="140"/>
      <c r="C442" s="47"/>
      <c r="D442" s="53"/>
      <c r="E442" s="27" t="s">
        <v>1530</v>
      </c>
      <c r="F442" s="41">
        <v>9</v>
      </c>
      <c r="G442" s="148"/>
      <c r="H442" s="10"/>
      <c r="I442" s="23"/>
      <c r="J442" s="27"/>
      <c r="K442" s="27"/>
      <c r="L442" s="27"/>
      <c r="M442" s="27"/>
    </row>
    <row r="443" customHeight="1" spans="1:13">
      <c r="A443" s="53"/>
      <c r="B443" s="140"/>
      <c r="C443" s="47"/>
      <c r="D443" s="53"/>
      <c r="E443" s="27" t="s">
        <v>1531</v>
      </c>
      <c r="F443" s="41">
        <v>8</v>
      </c>
      <c r="G443" s="148"/>
      <c r="H443" s="10"/>
      <c r="I443" s="23"/>
      <c r="J443" s="27"/>
      <c r="K443" s="27"/>
      <c r="L443" s="27"/>
      <c r="M443" s="27"/>
    </row>
    <row r="444" customHeight="1" spans="1:13">
      <c r="A444" s="53"/>
      <c r="B444" s="140"/>
      <c r="C444" s="47"/>
      <c r="D444" s="53"/>
      <c r="E444" s="27" t="s">
        <v>1532</v>
      </c>
      <c r="F444" s="41">
        <v>5</v>
      </c>
      <c r="G444" s="148"/>
      <c r="H444" s="10"/>
      <c r="I444" s="23"/>
      <c r="J444" s="27"/>
      <c r="K444" s="27"/>
      <c r="L444" s="27"/>
      <c r="M444" s="27"/>
    </row>
    <row r="445" customHeight="1" spans="1:13">
      <c r="A445" s="53"/>
      <c r="B445" s="140"/>
      <c r="C445" s="47"/>
      <c r="D445" s="53"/>
      <c r="E445" s="27" t="s">
        <v>1533</v>
      </c>
      <c r="F445" s="41">
        <v>9</v>
      </c>
      <c r="G445" s="149"/>
      <c r="H445" s="10"/>
      <c r="I445" s="23"/>
      <c r="J445" s="27"/>
      <c r="K445" s="27"/>
      <c r="L445" s="27"/>
      <c r="M445" s="27"/>
    </row>
    <row r="446" customHeight="1" spans="1:13">
      <c r="A446" s="53"/>
      <c r="B446" s="140"/>
      <c r="C446" s="47"/>
      <c r="D446" s="53"/>
      <c r="E446" s="27" t="s">
        <v>446</v>
      </c>
      <c r="F446" s="41">
        <v>15</v>
      </c>
      <c r="G446" s="79" t="s">
        <v>1534</v>
      </c>
      <c r="H446" s="10"/>
      <c r="I446" s="23"/>
      <c r="J446" s="27"/>
      <c r="K446" s="27"/>
      <c r="L446" s="27"/>
      <c r="M446" s="27"/>
    </row>
    <row r="447" ht="57" spans="1:13">
      <c r="A447" s="52">
        <v>130</v>
      </c>
      <c r="B447" s="138" t="s">
        <v>1535</v>
      </c>
      <c r="C447" s="52" t="s">
        <v>1536</v>
      </c>
      <c r="D447" s="52">
        <v>80</v>
      </c>
      <c r="E447" s="27" t="s">
        <v>1537</v>
      </c>
      <c r="F447" s="41">
        <v>20</v>
      </c>
      <c r="G447" s="79" t="s">
        <v>1538</v>
      </c>
      <c r="H447" s="10" t="str">
        <f>VLOOKUP(B447,'4.27 (2)'!$B$3:$D$136,2,0)</f>
        <v>苏楚玲</v>
      </c>
      <c r="I447" s="23">
        <f>VLOOKUP(B447,'4.27 (2)'!$B$3:$D$136,3,0)</f>
        <v>15013008453</v>
      </c>
      <c r="J447" s="27"/>
      <c r="K447" s="27"/>
      <c r="L447" s="27"/>
      <c r="M447" s="27"/>
    </row>
    <row r="448" ht="57" spans="1:13">
      <c r="A448" s="53"/>
      <c r="B448" s="140"/>
      <c r="C448" s="53"/>
      <c r="D448" s="53"/>
      <c r="E448" s="27" t="s">
        <v>1540</v>
      </c>
      <c r="F448" s="41">
        <v>20</v>
      </c>
      <c r="G448" s="79" t="s">
        <v>1541</v>
      </c>
      <c r="H448" s="10"/>
      <c r="I448" s="23"/>
      <c r="J448" s="27"/>
      <c r="K448" s="27"/>
      <c r="L448" s="27"/>
      <c r="M448" s="27"/>
    </row>
    <row r="449" customHeight="1" spans="1:13">
      <c r="A449" s="53"/>
      <c r="B449" s="140"/>
      <c r="C449" s="53"/>
      <c r="D449" s="53"/>
      <c r="E449" s="27" t="s">
        <v>1542</v>
      </c>
      <c r="F449" s="41">
        <v>20</v>
      </c>
      <c r="G449" s="79" t="s">
        <v>1543</v>
      </c>
      <c r="H449" s="10"/>
      <c r="I449" s="23"/>
      <c r="J449" s="27"/>
      <c r="K449" s="27"/>
      <c r="L449" s="27"/>
      <c r="M449" s="27"/>
    </row>
    <row r="450" ht="42.75" spans="1:13">
      <c r="A450" s="53"/>
      <c r="B450" s="140"/>
      <c r="C450" s="53"/>
      <c r="D450" s="53"/>
      <c r="E450" s="27" t="s">
        <v>1544</v>
      </c>
      <c r="F450" s="41">
        <v>5</v>
      </c>
      <c r="G450" s="79" t="s">
        <v>1545</v>
      </c>
      <c r="H450" s="10"/>
      <c r="I450" s="23"/>
      <c r="J450" s="27"/>
      <c r="K450" s="27"/>
      <c r="L450" s="27"/>
      <c r="M450" s="27"/>
    </row>
    <row r="451" ht="57" spans="1:13">
      <c r="A451" s="53"/>
      <c r="B451" s="140"/>
      <c r="C451" s="53"/>
      <c r="D451" s="53"/>
      <c r="E451" s="27" t="s">
        <v>1546</v>
      </c>
      <c r="F451" s="41">
        <v>5</v>
      </c>
      <c r="G451" s="79" t="s">
        <v>1547</v>
      </c>
      <c r="H451" s="10"/>
      <c r="I451" s="23"/>
      <c r="J451" s="27"/>
      <c r="K451" s="27"/>
      <c r="L451" s="27"/>
      <c r="M451" s="27"/>
    </row>
    <row r="452" ht="99.75" spans="1:13">
      <c r="A452" s="53"/>
      <c r="B452" s="140"/>
      <c r="C452" s="53"/>
      <c r="D452" s="53"/>
      <c r="E452" s="27" t="s">
        <v>1548</v>
      </c>
      <c r="F452" s="41">
        <v>5</v>
      </c>
      <c r="G452" s="79" t="s">
        <v>1549</v>
      </c>
      <c r="H452" s="10"/>
      <c r="I452" s="23"/>
      <c r="J452" s="27"/>
      <c r="K452" s="27"/>
      <c r="L452" s="27"/>
      <c r="M452" s="27"/>
    </row>
    <row r="453" ht="128.25" spans="1:13">
      <c r="A453" s="54"/>
      <c r="B453" s="142"/>
      <c r="C453" s="54"/>
      <c r="D453" s="54"/>
      <c r="E453" s="27" t="s">
        <v>1550</v>
      </c>
      <c r="F453" s="41">
        <v>5</v>
      </c>
      <c r="G453" s="79" t="s">
        <v>1551</v>
      </c>
      <c r="H453" s="10"/>
      <c r="I453" s="23"/>
      <c r="J453" s="27"/>
      <c r="K453" s="27"/>
      <c r="L453" s="27"/>
      <c r="M453" s="27"/>
    </row>
    <row r="454" customHeight="1" spans="1:13">
      <c r="A454" s="27">
        <v>131</v>
      </c>
      <c r="B454" s="41" t="s">
        <v>1560</v>
      </c>
      <c r="C454" s="27" t="s">
        <v>1561</v>
      </c>
      <c r="D454" s="27">
        <v>40</v>
      </c>
      <c r="E454" s="150" t="s">
        <v>1562</v>
      </c>
      <c r="F454" s="41">
        <v>5</v>
      </c>
      <c r="G454" s="150" t="s">
        <v>1563</v>
      </c>
      <c r="H454" s="10" t="str">
        <f>VLOOKUP(B454,'4.27 (2)'!$B$3:$D$136,2,0)</f>
        <v> 金鑫</v>
      </c>
      <c r="I454" s="23">
        <f>VLOOKUP(B454,'4.27 (2)'!$B$3:$D$136,3,0)</f>
        <v>18608687816</v>
      </c>
      <c r="J454" s="27"/>
      <c r="K454" s="27"/>
      <c r="L454" s="27"/>
      <c r="M454" s="27"/>
    </row>
    <row r="455" customHeight="1" spans="1:13">
      <c r="A455" s="27"/>
      <c r="B455" s="41"/>
      <c r="C455" s="27"/>
      <c r="D455" s="27"/>
      <c r="E455" s="151" t="s">
        <v>1565</v>
      </c>
      <c r="F455" s="41">
        <v>5</v>
      </c>
      <c r="G455" s="152" t="s">
        <v>1566</v>
      </c>
      <c r="H455" s="10"/>
      <c r="I455" s="23"/>
      <c r="J455" s="27"/>
      <c r="K455" s="27"/>
      <c r="L455" s="27"/>
      <c r="M455" s="27"/>
    </row>
    <row r="456" customHeight="1" spans="1:13">
      <c r="A456" s="27"/>
      <c r="B456" s="41"/>
      <c r="C456" s="27"/>
      <c r="D456" s="27"/>
      <c r="E456" s="151" t="s">
        <v>581</v>
      </c>
      <c r="F456" s="41">
        <v>5</v>
      </c>
      <c r="G456" s="150" t="s">
        <v>1567</v>
      </c>
      <c r="H456" s="10"/>
      <c r="I456" s="23"/>
      <c r="J456" s="27"/>
      <c r="K456" s="27"/>
      <c r="L456" s="27"/>
      <c r="M456" s="27"/>
    </row>
    <row r="457" customHeight="1" spans="1:13">
      <c r="A457" s="27"/>
      <c r="B457" s="41"/>
      <c r="C457" s="27"/>
      <c r="D457" s="27"/>
      <c r="E457" s="151" t="s">
        <v>1568</v>
      </c>
      <c r="F457" s="41">
        <v>5</v>
      </c>
      <c r="G457" s="150" t="s">
        <v>1569</v>
      </c>
      <c r="H457" s="10"/>
      <c r="I457" s="23"/>
      <c r="J457" s="27"/>
      <c r="K457" s="27"/>
      <c r="L457" s="27"/>
      <c r="M457" s="27"/>
    </row>
    <row r="458" customHeight="1" spans="1:13">
      <c r="A458" s="27"/>
      <c r="B458" s="41"/>
      <c r="C458" s="27"/>
      <c r="D458" s="27"/>
      <c r="E458" s="151" t="s">
        <v>1268</v>
      </c>
      <c r="F458" s="41">
        <v>20</v>
      </c>
      <c r="G458" s="150" t="s">
        <v>1570</v>
      </c>
      <c r="H458" s="10"/>
      <c r="I458" s="23"/>
      <c r="J458" s="27"/>
      <c r="K458" s="27"/>
      <c r="L458" s="27"/>
      <c r="M458" s="27"/>
    </row>
    <row r="459" customHeight="1" spans="1:13">
      <c r="A459" s="27">
        <v>132</v>
      </c>
      <c r="B459" s="41" t="s">
        <v>1571</v>
      </c>
      <c r="C459" s="27" t="s">
        <v>1572</v>
      </c>
      <c r="D459" s="27">
        <v>120</v>
      </c>
      <c r="E459" s="153" t="s">
        <v>1573</v>
      </c>
      <c r="F459" s="41">
        <v>100</v>
      </c>
      <c r="G459" s="152" t="s">
        <v>1574</v>
      </c>
      <c r="H459" s="10" t="str">
        <f>VLOOKUP(B459,'4.27 (2)'!$B$3:$D$136,2,0)</f>
        <v>陈博</v>
      </c>
      <c r="I459" s="23">
        <f>VLOOKUP(B459,'4.27 (2)'!$B$3:$D$136,3,0)</f>
        <v>13971757140</v>
      </c>
      <c r="J459" s="27"/>
      <c r="K459" s="27"/>
      <c r="L459" s="27"/>
      <c r="M459" s="27"/>
    </row>
    <row r="460" customHeight="1" spans="1:13">
      <c r="A460" s="27"/>
      <c r="B460" s="41"/>
      <c r="C460" s="27"/>
      <c r="D460" s="27"/>
      <c r="E460" s="154" t="s">
        <v>1576</v>
      </c>
      <c r="F460" s="41">
        <v>10</v>
      </c>
      <c r="G460" s="150" t="s">
        <v>1577</v>
      </c>
      <c r="H460" s="10"/>
      <c r="I460" s="23"/>
      <c r="J460" s="27"/>
      <c r="K460" s="27"/>
      <c r="L460" s="27"/>
      <c r="M460" s="27"/>
    </row>
    <row r="461" customHeight="1" spans="1:13">
      <c r="A461" s="27"/>
      <c r="B461" s="41"/>
      <c r="C461" s="27"/>
      <c r="D461" s="27"/>
      <c r="E461" s="154" t="s">
        <v>1578</v>
      </c>
      <c r="F461" s="41">
        <v>10</v>
      </c>
      <c r="G461" s="150" t="s">
        <v>1579</v>
      </c>
      <c r="H461" s="10"/>
      <c r="I461" s="23"/>
      <c r="J461" s="27"/>
      <c r="K461" s="27"/>
      <c r="L461" s="27"/>
      <c r="M461" s="27"/>
    </row>
    <row r="462" customHeight="1" spans="1:13">
      <c r="A462" s="27">
        <v>133</v>
      </c>
      <c r="B462" s="41" t="s">
        <v>1580</v>
      </c>
      <c r="C462" s="27" t="s">
        <v>1581</v>
      </c>
      <c r="D462" s="27">
        <v>28</v>
      </c>
      <c r="E462" s="155" t="s">
        <v>1582</v>
      </c>
      <c r="F462" s="41">
        <v>8</v>
      </c>
      <c r="G462" s="152" t="s">
        <v>1583</v>
      </c>
      <c r="H462" s="10" t="str">
        <f>VLOOKUP(B462,'4.27 (2)'!$B$3:$D$136,2,0)</f>
        <v> 刘玉杰</v>
      </c>
      <c r="I462" s="23">
        <f>VLOOKUP(B462,'4.27 (2)'!$B$3:$D$136,3,0)</f>
        <v>18319057670</v>
      </c>
      <c r="J462" s="27"/>
      <c r="K462" s="27"/>
      <c r="L462" s="27"/>
      <c r="M462" s="27"/>
    </row>
    <row r="463" customHeight="1" spans="1:13">
      <c r="A463" s="27"/>
      <c r="B463" s="41"/>
      <c r="C463" s="27"/>
      <c r="D463" s="27"/>
      <c r="E463" s="155" t="s">
        <v>1585</v>
      </c>
      <c r="F463" s="41">
        <v>20</v>
      </c>
      <c r="G463" s="156" t="s">
        <v>1586</v>
      </c>
      <c r="H463" s="10"/>
      <c r="I463" s="23"/>
      <c r="J463" s="27"/>
      <c r="K463" s="27"/>
      <c r="L463" s="27"/>
      <c r="M463" s="27"/>
    </row>
    <row r="464" customHeight="1" spans="1:13">
      <c r="A464" s="27"/>
      <c r="B464" s="41"/>
      <c r="C464" s="27"/>
      <c r="D464" s="27"/>
      <c r="E464" s="155" t="s">
        <v>778</v>
      </c>
      <c r="F464" s="41"/>
      <c r="G464" s="156" t="s">
        <v>1587</v>
      </c>
      <c r="H464" s="10"/>
      <c r="I464" s="23"/>
      <c r="J464" s="27"/>
      <c r="K464" s="27"/>
      <c r="L464" s="27"/>
      <c r="M464" s="27"/>
    </row>
    <row r="465" customHeight="1" spans="1:13">
      <c r="A465" s="27"/>
      <c r="B465" s="41"/>
      <c r="C465" s="27"/>
      <c r="D465" s="27"/>
      <c r="E465" s="155" t="s">
        <v>968</v>
      </c>
      <c r="F465" s="41"/>
      <c r="G465" s="156" t="s">
        <v>1586</v>
      </c>
      <c r="H465" s="10"/>
      <c r="I465" s="23"/>
      <c r="J465" s="27"/>
      <c r="K465" s="27"/>
      <c r="L465" s="27"/>
      <c r="M465" s="27"/>
    </row>
  </sheetData>
  <autoFilter ref="A2:N465">
    <extLst/>
  </autoFilter>
  <mergeCells count="390">
    <mergeCell ref="A1:M1"/>
    <mergeCell ref="A3:A4"/>
    <mergeCell ref="A5:A14"/>
    <mergeCell ref="A15:A18"/>
    <mergeCell ref="A19:A20"/>
    <mergeCell ref="A21:A24"/>
    <mergeCell ref="A25:A26"/>
    <mergeCell ref="A27:A30"/>
    <mergeCell ref="A32:A33"/>
    <mergeCell ref="A34:A35"/>
    <mergeCell ref="A36:A48"/>
    <mergeCell ref="A50:A53"/>
    <mergeCell ref="A54:A55"/>
    <mergeCell ref="A56:A59"/>
    <mergeCell ref="A60:A67"/>
    <mergeCell ref="A69:A78"/>
    <mergeCell ref="A79:A80"/>
    <mergeCell ref="A81:A83"/>
    <mergeCell ref="A84:A85"/>
    <mergeCell ref="A86:A88"/>
    <mergeCell ref="A89:A90"/>
    <mergeCell ref="A91:A93"/>
    <mergeCell ref="A94:A97"/>
    <mergeCell ref="A99:A100"/>
    <mergeCell ref="A101:A102"/>
    <mergeCell ref="A103:A104"/>
    <mergeCell ref="A106:A108"/>
    <mergeCell ref="A111:A112"/>
    <mergeCell ref="A113:A117"/>
    <mergeCell ref="A118:A120"/>
    <mergeCell ref="A121:A123"/>
    <mergeCell ref="A124:A127"/>
    <mergeCell ref="A128:A129"/>
    <mergeCell ref="A130:A132"/>
    <mergeCell ref="A133:A137"/>
    <mergeCell ref="A139:A140"/>
    <mergeCell ref="A141:A160"/>
    <mergeCell ref="A162:A166"/>
    <mergeCell ref="A169:A178"/>
    <mergeCell ref="A179:A192"/>
    <mergeCell ref="A194:A197"/>
    <mergeCell ref="A198:A204"/>
    <mergeCell ref="A205:A208"/>
    <mergeCell ref="A209:A210"/>
    <mergeCell ref="A213:A217"/>
    <mergeCell ref="A218:A221"/>
    <mergeCell ref="A222:A223"/>
    <mergeCell ref="A226:A228"/>
    <mergeCell ref="A229:A231"/>
    <mergeCell ref="A232:A234"/>
    <mergeCell ref="A235:A236"/>
    <mergeCell ref="A238:A240"/>
    <mergeCell ref="A242:A247"/>
    <mergeCell ref="A249:A253"/>
    <mergeCell ref="A254:A256"/>
    <mergeCell ref="A257:A259"/>
    <mergeCell ref="A260:A264"/>
    <mergeCell ref="A267:A270"/>
    <mergeCell ref="A271:A275"/>
    <mergeCell ref="A277:A278"/>
    <mergeCell ref="A279:A280"/>
    <mergeCell ref="A281:A284"/>
    <mergeCell ref="A285:A286"/>
    <mergeCell ref="A288:A290"/>
    <mergeCell ref="A293:A295"/>
    <mergeCell ref="A296:A297"/>
    <mergeCell ref="A303:A306"/>
    <mergeCell ref="A307:A309"/>
    <mergeCell ref="A310:A313"/>
    <mergeCell ref="A314:A315"/>
    <mergeCell ref="A316:A323"/>
    <mergeCell ref="A324:A327"/>
    <mergeCell ref="A331:A333"/>
    <mergeCell ref="A335:A337"/>
    <mergeCell ref="A338:A340"/>
    <mergeCell ref="A341:A348"/>
    <mergeCell ref="A349:A353"/>
    <mergeCell ref="A354:A356"/>
    <mergeCell ref="A357:A361"/>
    <mergeCell ref="A362:A364"/>
    <mergeCell ref="A366:A367"/>
    <mergeCell ref="A368:A371"/>
    <mergeCell ref="A372:A383"/>
    <mergeCell ref="A384:A387"/>
    <mergeCell ref="A388:A390"/>
    <mergeCell ref="A392:A394"/>
    <mergeCell ref="A395:A401"/>
    <mergeCell ref="A402:A414"/>
    <mergeCell ref="A415:A420"/>
    <mergeCell ref="A421:A426"/>
    <mergeCell ref="A427:A433"/>
    <mergeCell ref="A434:A438"/>
    <mergeCell ref="A439:A440"/>
    <mergeCell ref="A441:A446"/>
    <mergeCell ref="A447:A453"/>
    <mergeCell ref="A454:A458"/>
    <mergeCell ref="A459:A461"/>
    <mergeCell ref="A462:A465"/>
    <mergeCell ref="B3:B4"/>
    <mergeCell ref="B5:B14"/>
    <mergeCell ref="B15:B18"/>
    <mergeCell ref="B19:B20"/>
    <mergeCell ref="B21:B24"/>
    <mergeCell ref="B25:B26"/>
    <mergeCell ref="B27:B30"/>
    <mergeCell ref="B32:B33"/>
    <mergeCell ref="B34:B35"/>
    <mergeCell ref="B36:B48"/>
    <mergeCell ref="B50:B53"/>
    <mergeCell ref="B54:B55"/>
    <mergeCell ref="B56:B59"/>
    <mergeCell ref="B60:B67"/>
    <mergeCell ref="B69:B78"/>
    <mergeCell ref="B79:B80"/>
    <mergeCell ref="B81:B83"/>
    <mergeCell ref="B84:B85"/>
    <mergeCell ref="B86:B88"/>
    <mergeCell ref="B89:B90"/>
    <mergeCell ref="B91:B93"/>
    <mergeCell ref="B94:B97"/>
    <mergeCell ref="B99:B100"/>
    <mergeCell ref="B101:B102"/>
    <mergeCell ref="B103:B104"/>
    <mergeCell ref="B106:B108"/>
    <mergeCell ref="B111:B112"/>
    <mergeCell ref="B113:B117"/>
    <mergeCell ref="B118:B120"/>
    <mergeCell ref="B121:B123"/>
    <mergeCell ref="B124:B127"/>
    <mergeCell ref="B128:B129"/>
    <mergeCell ref="B130:B132"/>
    <mergeCell ref="B133:B137"/>
    <mergeCell ref="B139:B140"/>
    <mergeCell ref="B141:B160"/>
    <mergeCell ref="B162:B166"/>
    <mergeCell ref="B169:B178"/>
    <mergeCell ref="B179:B192"/>
    <mergeCell ref="B194:B197"/>
    <mergeCell ref="B198:B204"/>
    <mergeCell ref="B205:B208"/>
    <mergeCell ref="B209:B210"/>
    <mergeCell ref="B213:B217"/>
    <mergeCell ref="B218:B221"/>
    <mergeCell ref="B222:B223"/>
    <mergeCell ref="B226:B228"/>
    <mergeCell ref="B229:B231"/>
    <mergeCell ref="B232:B234"/>
    <mergeCell ref="B235:B236"/>
    <mergeCell ref="B238:B240"/>
    <mergeCell ref="B242:B247"/>
    <mergeCell ref="B249:B253"/>
    <mergeCell ref="B254:B256"/>
    <mergeCell ref="B257:B259"/>
    <mergeCell ref="B260:B264"/>
    <mergeCell ref="B267:B270"/>
    <mergeCell ref="B271:B275"/>
    <mergeCell ref="B277:B278"/>
    <mergeCell ref="B281:B284"/>
    <mergeCell ref="B285:B286"/>
    <mergeCell ref="B288:B290"/>
    <mergeCell ref="B293:B295"/>
    <mergeCell ref="B296:B297"/>
    <mergeCell ref="B303:B306"/>
    <mergeCell ref="B307:B309"/>
    <mergeCell ref="B310:B313"/>
    <mergeCell ref="B314:B315"/>
    <mergeCell ref="B316:B323"/>
    <mergeCell ref="B324:B327"/>
    <mergeCell ref="B331:B333"/>
    <mergeCell ref="B335:B337"/>
    <mergeCell ref="B338:B340"/>
    <mergeCell ref="B341:B348"/>
    <mergeCell ref="B349:B353"/>
    <mergeCell ref="B354:B356"/>
    <mergeCell ref="B357:B361"/>
    <mergeCell ref="B362:B364"/>
    <mergeCell ref="B366:B367"/>
    <mergeCell ref="B368:B371"/>
    <mergeCell ref="B372:B383"/>
    <mergeCell ref="B384:B387"/>
    <mergeCell ref="B388:B390"/>
    <mergeCell ref="B392:B394"/>
    <mergeCell ref="B395:B401"/>
    <mergeCell ref="B402:B414"/>
    <mergeCell ref="B415:B420"/>
    <mergeCell ref="B421:B426"/>
    <mergeCell ref="B427:B433"/>
    <mergeCell ref="B434:B438"/>
    <mergeCell ref="B439:B440"/>
    <mergeCell ref="B441:B446"/>
    <mergeCell ref="B447:B453"/>
    <mergeCell ref="B454:B458"/>
    <mergeCell ref="B459:B461"/>
    <mergeCell ref="B462:B465"/>
    <mergeCell ref="C3:C4"/>
    <mergeCell ref="C5:C14"/>
    <mergeCell ref="C15:C18"/>
    <mergeCell ref="C19:C20"/>
    <mergeCell ref="C21:C24"/>
    <mergeCell ref="C25:C26"/>
    <mergeCell ref="C27:C30"/>
    <mergeCell ref="C32:C33"/>
    <mergeCell ref="C34:C35"/>
    <mergeCell ref="C36:C48"/>
    <mergeCell ref="C50:C53"/>
    <mergeCell ref="C54:C55"/>
    <mergeCell ref="C56:C59"/>
    <mergeCell ref="C60:C67"/>
    <mergeCell ref="C69:C78"/>
    <mergeCell ref="C79:C80"/>
    <mergeCell ref="C81:C83"/>
    <mergeCell ref="C84:C85"/>
    <mergeCell ref="C86:C88"/>
    <mergeCell ref="C89:C90"/>
    <mergeCell ref="C91:C93"/>
    <mergeCell ref="C94:C97"/>
    <mergeCell ref="C99:C100"/>
    <mergeCell ref="C101:C102"/>
    <mergeCell ref="C103:C104"/>
    <mergeCell ref="C106:C108"/>
    <mergeCell ref="C111:C112"/>
    <mergeCell ref="C113:C117"/>
    <mergeCell ref="C118:C120"/>
    <mergeCell ref="C121:C123"/>
    <mergeCell ref="C124:C127"/>
    <mergeCell ref="C128:C129"/>
    <mergeCell ref="C130:C132"/>
    <mergeCell ref="C133:C137"/>
    <mergeCell ref="C139:C140"/>
    <mergeCell ref="C141:C160"/>
    <mergeCell ref="C162:C166"/>
    <mergeCell ref="C169:C178"/>
    <mergeCell ref="C179:C192"/>
    <mergeCell ref="C194:C197"/>
    <mergeCell ref="C198:C204"/>
    <mergeCell ref="C205:C208"/>
    <mergeCell ref="C209:C210"/>
    <mergeCell ref="C213:C217"/>
    <mergeCell ref="C218:C221"/>
    <mergeCell ref="C222:C223"/>
    <mergeCell ref="C226:C228"/>
    <mergeCell ref="C229:C231"/>
    <mergeCell ref="C232:C234"/>
    <mergeCell ref="C235:C236"/>
    <mergeCell ref="C242:C247"/>
    <mergeCell ref="C249:C253"/>
    <mergeCell ref="C254:C256"/>
    <mergeCell ref="C257:C259"/>
    <mergeCell ref="C260:C264"/>
    <mergeCell ref="C267:C270"/>
    <mergeCell ref="C271:C275"/>
    <mergeCell ref="C277:C278"/>
    <mergeCell ref="C281:C284"/>
    <mergeCell ref="C285:C286"/>
    <mergeCell ref="C288:C290"/>
    <mergeCell ref="C293:C295"/>
    <mergeCell ref="C296:C297"/>
    <mergeCell ref="C303:C306"/>
    <mergeCell ref="C307:C309"/>
    <mergeCell ref="C310:C313"/>
    <mergeCell ref="C314:C315"/>
    <mergeCell ref="C316:C323"/>
    <mergeCell ref="C324:C327"/>
    <mergeCell ref="C331:C333"/>
    <mergeCell ref="C335:C337"/>
    <mergeCell ref="C338:C340"/>
    <mergeCell ref="C341:C348"/>
    <mergeCell ref="C349:C353"/>
    <mergeCell ref="C354:C356"/>
    <mergeCell ref="C357:C361"/>
    <mergeCell ref="C362:C364"/>
    <mergeCell ref="C366:C367"/>
    <mergeCell ref="C368:C371"/>
    <mergeCell ref="C372:C383"/>
    <mergeCell ref="C384:C387"/>
    <mergeCell ref="C388:C390"/>
    <mergeCell ref="C392:C394"/>
    <mergeCell ref="C395:C401"/>
    <mergeCell ref="C402:C403"/>
    <mergeCell ref="C405:C408"/>
    <mergeCell ref="C409:C414"/>
    <mergeCell ref="C415:C420"/>
    <mergeCell ref="C421:C426"/>
    <mergeCell ref="C427:C433"/>
    <mergeCell ref="C434:C438"/>
    <mergeCell ref="C439:C440"/>
    <mergeCell ref="C441:C446"/>
    <mergeCell ref="C447:C453"/>
    <mergeCell ref="C454:C458"/>
    <mergeCell ref="C459:C461"/>
    <mergeCell ref="C462:C465"/>
    <mergeCell ref="D3:D4"/>
    <mergeCell ref="D5:D14"/>
    <mergeCell ref="D15:D18"/>
    <mergeCell ref="D19:D20"/>
    <mergeCell ref="D21:D24"/>
    <mergeCell ref="D25:D26"/>
    <mergeCell ref="D27:D30"/>
    <mergeCell ref="D32:D33"/>
    <mergeCell ref="D34:D35"/>
    <mergeCell ref="D36:D48"/>
    <mergeCell ref="D50:D53"/>
    <mergeCell ref="D54:D55"/>
    <mergeCell ref="D56:D59"/>
    <mergeCell ref="D60:D67"/>
    <mergeCell ref="D69:D78"/>
    <mergeCell ref="D79:D80"/>
    <mergeCell ref="D81:D83"/>
    <mergeCell ref="D84:D85"/>
    <mergeCell ref="D86:D88"/>
    <mergeCell ref="D89:D90"/>
    <mergeCell ref="D91:D93"/>
    <mergeCell ref="D94:D97"/>
    <mergeCell ref="D99:D100"/>
    <mergeCell ref="D101:D102"/>
    <mergeCell ref="D103:D104"/>
    <mergeCell ref="D106:D108"/>
    <mergeCell ref="D111:D112"/>
    <mergeCell ref="D113:D117"/>
    <mergeCell ref="D118:D120"/>
    <mergeCell ref="D121:D123"/>
    <mergeCell ref="D124:D127"/>
    <mergeCell ref="D128:D129"/>
    <mergeCell ref="D130:D132"/>
    <mergeCell ref="D133:D137"/>
    <mergeCell ref="D139:D140"/>
    <mergeCell ref="D141:D160"/>
    <mergeCell ref="D162:D166"/>
    <mergeCell ref="D169:D178"/>
    <mergeCell ref="D179:D192"/>
    <mergeCell ref="D194:D197"/>
    <mergeCell ref="D198:D204"/>
    <mergeCell ref="D205:D208"/>
    <mergeCell ref="D209:D210"/>
    <mergeCell ref="D213:D217"/>
    <mergeCell ref="D218:D221"/>
    <mergeCell ref="D222:D223"/>
    <mergeCell ref="D226:D228"/>
    <mergeCell ref="D229:D231"/>
    <mergeCell ref="D232:D234"/>
    <mergeCell ref="D235:D236"/>
    <mergeCell ref="D238:D240"/>
    <mergeCell ref="D242:D247"/>
    <mergeCell ref="D249:D253"/>
    <mergeCell ref="D254:D256"/>
    <mergeCell ref="D257:D259"/>
    <mergeCell ref="D260:D264"/>
    <mergeCell ref="D267:D270"/>
    <mergeCell ref="D271:D275"/>
    <mergeCell ref="D277:D278"/>
    <mergeCell ref="D281:D284"/>
    <mergeCell ref="D285:D286"/>
    <mergeCell ref="D288:D290"/>
    <mergeCell ref="D293:D295"/>
    <mergeCell ref="D296:D297"/>
    <mergeCell ref="D303:D306"/>
    <mergeCell ref="D307:D309"/>
    <mergeCell ref="D310:D313"/>
    <mergeCell ref="D314:D315"/>
    <mergeCell ref="D316:D323"/>
    <mergeCell ref="D324:D327"/>
    <mergeCell ref="D331:D333"/>
    <mergeCell ref="D335:D337"/>
    <mergeCell ref="D338:D340"/>
    <mergeCell ref="D341:D348"/>
    <mergeCell ref="D349:D353"/>
    <mergeCell ref="D354:D356"/>
    <mergeCell ref="D357:D361"/>
    <mergeCell ref="D362:D364"/>
    <mergeCell ref="D366:D367"/>
    <mergeCell ref="D368:D371"/>
    <mergeCell ref="D372:D383"/>
    <mergeCell ref="D384:D387"/>
    <mergeCell ref="D388:D390"/>
    <mergeCell ref="D392:D394"/>
    <mergeCell ref="D395:D401"/>
    <mergeCell ref="D402:D403"/>
    <mergeCell ref="D405:D408"/>
    <mergeCell ref="D409:D414"/>
    <mergeCell ref="D415:D420"/>
    <mergeCell ref="D421:D426"/>
    <mergeCell ref="D427:D433"/>
    <mergeCell ref="D434:D438"/>
    <mergeCell ref="D439:D440"/>
    <mergeCell ref="D441:D446"/>
    <mergeCell ref="D447:D453"/>
    <mergeCell ref="D454:D458"/>
    <mergeCell ref="D459:D461"/>
    <mergeCell ref="D462:D465"/>
    <mergeCell ref="G441:G445"/>
  </mergeCells>
  <conditionalFormatting sqref="B$1:B$1048576">
    <cfRule type="duplicateValues" dxfId="0" priority="2"/>
  </conditionalFormatting>
  <conditionalFormatting sqref="A1:B101 B102 A103:B103 B104 A105:B106 B107:B108 A109:B331 B332:B333 A334:B1048576">
    <cfRule type="duplicateValues" dxfId="0" priority="1"/>
  </conditionalFormatting>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F136"/>
  <sheetViews>
    <sheetView workbookViewId="0">
      <pane ySplit="2" topLeftCell="A128" activePane="bottomLeft" state="frozen"/>
      <selection/>
      <selection pane="bottomLeft" activeCell="D141" sqref="D141:D160"/>
    </sheetView>
  </sheetViews>
  <sheetFormatPr defaultColWidth="9" defaultRowHeight="31.5" customHeight="1" outlineLevelCol="5"/>
  <cols>
    <col min="1" max="1" width="9.75" customWidth="1"/>
    <col min="2" max="2" width="34.875" style="4" customWidth="1"/>
    <col min="3" max="3" width="14.75" style="5" customWidth="1"/>
    <col min="4" max="4" width="27.5" style="5" customWidth="1"/>
    <col min="5" max="5" width="13.75" style="5" customWidth="1"/>
    <col min="6" max="16376" width="9" style="5"/>
  </cols>
  <sheetData>
    <row r="1" customHeight="1" spans="2:5">
      <c r="B1" s="6"/>
      <c r="C1" s="6"/>
      <c r="D1" s="6"/>
      <c r="E1" s="7"/>
    </row>
    <row r="2" s="1" customFormat="1" customHeight="1" spans="1:5">
      <c r="A2" s="8" t="s">
        <v>2</v>
      </c>
      <c r="B2" s="8" t="s">
        <v>368</v>
      </c>
      <c r="C2" s="8" t="s">
        <v>373</v>
      </c>
      <c r="D2" s="8" t="s">
        <v>374</v>
      </c>
      <c r="E2" s="8" t="s">
        <v>378</v>
      </c>
    </row>
    <row r="3" s="1" customFormat="1" customHeight="1" spans="1:5">
      <c r="A3" s="8">
        <v>1</v>
      </c>
      <c r="B3" s="9" t="s">
        <v>379</v>
      </c>
      <c r="C3" s="10" t="s">
        <v>384</v>
      </c>
      <c r="D3" s="11" t="s">
        <v>385</v>
      </c>
      <c r="E3" s="10"/>
    </row>
    <row r="4" s="1" customFormat="1" customHeight="1" spans="1:5">
      <c r="A4" s="8">
        <v>2</v>
      </c>
      <c r="B4" s="12" t="s">
        <v>390</v>
      </c>
      <c r="C4" s="10" t="s">
        <v>394</v>
      </c>
      <c r="D4" s="11">
        <v>13858014198</v>
      </c>
      <c r="E4" s="10"/>
    </row>
    <row r="5" s="1" customFormat="1" customHeight="1" spans="1:5">
      <c r="A5" s="8">
        <v>3</v>
      </c>
      <c r="B5" s="13" t="s">
        <v>414</v>
      </c>
      <c r="C5" s="10" t="s">
        <v>418</v>
      </c>
      <c r="D5" s="11">
        <v>15888628809</v>
      </c>
      <c r="E5" s="10"/>
    </row>
    <row r="6" s="1" customFormat="1" customHeight="1" spans="1:5">
      <c r="A6" s="8">
        <v>4</v>
      </c>
      <c r="B6" s="14" t="s">
        <v>426</v>
      </c>
      <c r="C6" s="15" t="s">
        <v>430</v>
      </c>
      <c r="D6" s="16">
        <v>13049577365</v>
      </c>
      <c r="E6" s="15"/>
    </row>
    <row r="7" s="1" customFormat="1" customHeight="1" spans="1:5">
      <c r="A7" s="8">
        <v>5</v>
      </c>
      <c r="B7" s="13" t="s">
        <v>435</v>
      </c>
      <c r="C7" s="10" t="s">
        <v>439</v>
      </c>
      <c r="D7" s="11">
        <v>18218765866</v>
      </c>
      <c r="E7" s="10"/>
    </row>
    <row r="8" s="1" customFormat="1" customHeight="1" spans="1:5">
      <c r="A8" s="8">
        <v>6</v>
      </c>
      <c r="B8" s="13" t="s">
        <v>448</v>
      </c>
      <c r="C8" s="10" t="s">
        <v>452</v>
      </c>
      <c r="D8" s="11">
        <v>18860186005</v>
      </c>
      <c r="E8" s="10"/>
    </row>
    <row r="9" s="1" customFormat="1" customHeight="1" spans="1:5">
      <c r="A9" s="17">
        <v>7</v>
      </c>
      <c r="B9" s="13" t="s">
        <v>456</v>
      </c>
      <c r="C9" s="18" t="s">
        <v>1597</v>
      </c>
      <c r="D9" s="19">
        <v>15285082024</v>
      </c>
      <c r="E9" s="10"/>
    </row>
    <row r="10" s="1" customFormat="1" customHeight="1" spans="1:5">
      <c r="A10" s="8">
        <v>8</v>
      </c>
      <c r="B10" s="13" t="s">
        <v>467</v>
      </c>
      <c r="C10" s="10" t="s">
        <v>471</v>
      </c>
      <c r="D10" s="11" t="s">
        <v>472</v>
      </c>
      <c r="E10" s="10"/>
    </row>
    <row r="11" s="1" customFormat="1" customHeight="1" spans="1:5">
      <c r="A11" s="8">
        <v>9</v>
      </c>
      <c r="B11" s="13" t="s">
        <v>474</v>
      </c>
      <c r="C11" s="10" t="s">
        <v>478</v>
      </c>
      <c r="D11" s="11">
        <v>18745153994</v>
      </c>
      <c r="E11" s="10"/>
    </row>
    <row r="12" s="1" customFormat="1" customHeight="1" spans="1:5">
      <c r="A12" s="8">
        <v>11</v>
      </c>
      <c r="B12" s="12" t="s">
        <v>482</v>
      </c>
      <c r="C12" s="20"/>
      <c r="D12" s="21" t="s">
        <v>487</v>
      </c>
      <c r="E12" s="20"/>
    </row>
    <row r="13" s="1" customFormat="1" customHeight="1" spans="1:5">
      <c r="A13" s="8">
        <v>12</v>
      </c>
      <c r="B13" s="13" t="s">
        <v>491</v>
      </c>
      <c r="C13" s="10" t="s">
        <v>495</v>
      </c>
      <c r="D13" s="22" t="s">
        <v>496</v>
      </c>
      <c r="E13" s="23"/>
    </row>
    <row r="14" s="1" customFormat="1" customHeight="1" spans="1:5">
      <c r="A14" s="17">
        <v>13</v>
      </c>
      <c r="B14" s="13" t="s">
        <v>521</v>
      </c>
      <c r="C14" s="18" t="s">
        <v>1598</v>
      </c>
      <c r="D14" s="24">
        <v>18785078580</v>
      </c>
      <c r="E14" s="23"/>
    </row>
    <row r="15" s="1" customFormat="1" customHeight="1" spans="1:5">
      <c r="A15" s="17">
        <v>14</v>
      </c>
      <c r="B15" s="13" t="s">
        <v>525</v>
      </c>
      <c r="C15" s="18" t="s">
        <v>1599</v>
      </c>
      <c r="D15" s="24">
        <v>18358332958</v>
      </c>
      <c r="E15" s="23"/>
    </row>
    <row r="16" s="1" customFormat="1" customHeight="1" spans="1:5">
      <c r="A16" s="8">
        <v>15</v>
      </c>
      <c r="B16" s="25" t="s">
        <v>536</v>
      </c>
      <c r="C16" s="26" t="s">
        <v>541</v>
      </c>
      <c r="D16" s="27">
        <v>18030057867</v>
      </c>
      <c r="E16" s="26"/>
    </row>
    <row r="17" s="1" customFormat="1" customHeight="1" spans="1:5">
      <c r="A17" s="8">
        <v>16</v>
      </c>
      <c r="B17" s="25" t="s">
        <v>545</v>
      </c>
      <c r="C17" s="26" t="s">
        <v>549</v>
      </c>
      <c r="D17" s="27">
        <v>15117517079</v>
      </c>
      <c r="E17" s="26"/>
    </row>
    <row r="18" s="1" customFormat="1" customHeight="1" spans="1:5">
      <c r="A18" s="8">
        <v>17</v>
      </c>
      <c r="B18" s="25" t="s">
        <v>557</v>
      </c>
      <c r="C18" s="26" t="s">
        <v>561</v>
      </c>
      <c r="D18" s="27">
        <v>18285738827</v>
      </c>
      <c r="E18" s="26"/>
    </row>
    <row r="19" s="1" customFormat="1" customHeight="1" spans="1:5">
      <c r="A19" s="17">
        <v>18</v>
      </c>
      <c r="B19" s="25" t="s">
        <v>571</v>
      </c>
      <c r="C19" s="28" t="s">
        <v>1600</v>
      </c>
      <c r="D19" s="29">
        <v>18708577095</v>
      </c>
      <c r="E19" s="26"/>
    </row>
    <row r="20" s="1" customFormat="1" customHeight="1" spans="1:5">
      <c r="A20" s="17">
        <v>19</v>
      </c>
      <c r="B20" s="25" t="s">
        <v>575</v>
      </c>
      <c r="C20" s="28" t="s">
        <v>1601</v>
      </c>
      <c r="D20" s="29">
        <v>15152685727</v>
      </c>
      <c r="E20" s="26"/>
    </row>
    <row r="21" s="1" customFormat="1" customHeight="1" spans="1:5">
      <c r="A21" s="17">
        <v>20</v>
      </c>
      <c r="B21" s="25" t="s">
        <v>597</v>
      </c>
      <c r="C21" s="28" t="s">
        <v>1602</v>
      </c>
      <c r="D21" s="29">
        <v>18283279991</v>
      </c>
      <c r="E21" s="26"/>
    </row>
    <row r="22" s="1" customFormat="1" ht="33" customHeight="1" spans="1:5">
      <c r="A22" s="8">
        <v>21</v>
      </c>
      <c r="B22" s="25" t="s">
        <v>602</v>
      </c>
      <c r="C22" s="26" t="s">
        <v>605</v>
      </c>
      <c r="D22" s="27">
        <v>18076110609</v>
      </c>
      <c r="E22" s="26"/>
    </row>
    <row r="23" s="1" customFormat="1" ht="66" customHeight="1" spans="1:5">
      <c r="A23" s="8">
        <v>22</v>
      </c>
      <c r="B23" s="13" t="s">
        <v>611</v>
      </c>
      <c r="C23" s="10"/>
      <c r="D23" s="11" t="s">
        <v>615</v>
      </c>
      <c r="E23" s="10"/>
    </row>
    <row r="24" s="1" customFormat="1" ht="52" customHeight="1" spans="1:5">
      <c r="A24" s="8">
        <v>23</v>
      </c>
      <c r="B24" s="25" t="s">
        <v>619</v>
      </c>
      <c r="C24" s="10" t="s">
        <v>623</v>
      </c>
      <c r="D24" s="11" t="s">
        <v>624</v>
      </c>
      <c r="E24" s="10"/>
    </row>
    <row r="25" s="1" customFormat="1" customHeight="1" spans="1:5">
      <c r="A25" s="17">
        <v>24</v>
      </c>
      <c r="B25" s="25" t="s">
        <v>630</v>
      </c>
      <c r="C25" s="30" t="s">
        <v>1603</v>
      </c>
      <c r="D25" s="29">
        <v>18300863987</v>
      </c>
      <c r="E25" s="26"/>
    </row>
    <row r="26" s="1" customFormat="1" customHeight="1" spans="1:5">
      <c r="A26" s="17">
        <v>25</v>
      </c>
      <c r="B26" s="25" t="s">
        <v>637</v>
      </c>
      <c r="C26" s="28" t="s">
        <v>1604</v>
      </c>
      <c r="D26" s="29">
        <v>13705290665</v>
      </c>
      <c r="E26" s="26"/>
    </row>
    <row r="27" s="1" customFormat="1" customHeight="1" spans="1:5">
      <c r="A27" s="17">
        <v>27</v>
      </c>
      <c r="B27" s="25" t="s">
        <v>646</v>
      </c>
      <c r="C27" s="28" t="s">
        <v>1605</v>
      </c>
      <c r="D27" s="29">
        <v>17785343550</v>
      </c>
      <c r="E27" s="26"/>
    </row>
    <row r="28" s="1" customFormat="1" ht="150" customHeight="1" spans="1:5">
      <c r="A28" s="8">
        <v>28</v>
      </c>
      <c r="B28" s="25" t="s">
        <v>654</v>
      </c>
      <c r="C28" s="26" t="s">
        <v>658</v>
      </c>
      <c r="D28" s="27">
        <v>18084115877</v>
      </c>
      <c r="E28" s="26"/>
    </row>
    <row r="29" s="1" customFormat="1" customHeight="1" spans="1:5">
      <c r="A29" s="17">
        <v>29</v>
      </c>
      <c r="B29" s="25" t="s">
        <v>660</v>
      </c>
      <c r="C29" s="28" t="s">
        <v>1606</v>
      </c>
      <c r="D29" s="29">
        <v>15117670882</v>
      </c>
      <c r="E29" s="26"/>
    </row>
    <row r="30" s="1" customFormat="1" customHeight="1" spans="1:5">
      <c r="A30" s="17">
        <v>30</v>
      </c>
      <c r="B30" s="25" t="s">
        <v>667</v>
      </c>
      <c r="C30" s="28" t="s">
        <v>1606</v>
      </c>
      <c r="D30" s="29">
        <v>15117670882</v>
      </c>
      <c r="E30" s="26"/>
    </row>
    <row r="31" s="1" customFormat="1" customHeight="1" spans="1:5">
      <c r="A31" s="17">
        <v>31</v>
      </c>
      <c r="B31" s="25" t="s">
        <v>674</v>
      </c>
      <c r="C31" s="28" t="s">
        <v>1607</v>
      </c>
      <c r="D31" s="29">
        <v>15585781550</v>
      </c>
      <c r="E31" s="26"/>
    </row>
    <row r="32" s="1" customFormat="1" customHeight="1" spans="1:5">
      <c r="A32" s="17">
        <v>32</v>
      </c>
      <c r="B32" s="25" t="s">
        <v>680</v>
      </c>
      <c r="C32" s="28" t="s">
        <v>1608</v>
      </c>
      <c r="D32" s="29">
        <v>18984707778</v>
      </c>
      <c r="E32" s="26"/>
    </row>
    <row r="33" s="1" customFormat="1" customHeight="1" spans="1:5">
      <c r="A33" s="17">
        <v>34</v>
      </c>
      <c r="B33" s="25" t="s">
        <v>685</v>
      </c>
      <c r="C33" s="31" t="s">
        <v>18</v>
      </c>
      <c r="D33" s="31">
        <v>13638578915</v>
      </c>
      <c r="E33" s="32" t="s">
        <v>1609</v>
      </c>
    </row>
    <row r="34" s="1" customFormat="1" customHeight="1" spans="1:5">
      <c r="A34" s="17">
        <v>35</v>
      </c>
      <c r="B34" s="25" t="s">
        <v>692</v>
      </c>
      <c r="C34" s="31" t="s">
        <v>57</v>
      </c>
      <c r="D34" s="31">
        <v>18798741305</v>
      </c>
      <c r="E34" s="32" t="s">
        <v>1609</v>
      </c>
    </row>
    <row r="35" s="1" customFormat="1" customHeight="1" spans="1:5">
      <c r="A35" s="17">
        <v>36</v>
      </c>
      <c r="B35" s="25" t="s">
        <v>695</v>
      </c>
      <c r="C35" s="28" t="s">
        <v>1610</v>
      </c>
      <c r="D35" s="29">
        <v>13560105087</v>
      </c>
      <c r="E35" s="26"/>
    </row>
    <row r="36" s="1" customFormat="1" customHeight="1" spans="1:5">
      <c r="A36" s="17">
        <v>37</v>
      </c>
      <c r="B36" s="25" t="s">
        <v>700</v>
      </c>
      <c r="C36" s="28" t="s">
        <v>1611</v>
      </c>
      <c r="D36" s="29" t="s">
        <v>1612</v>
      </c>
      <c r="E36" s="26"/>
    </row>
    <row r="37" s="1" customFormat="1" customHeight="1" spans="1:5">
      <c r="A37" s="17">
        <v>38</v>
      </c>
      <c r="B37" s="25" t="s">
        <v>707</v>
      </c>
      <c r="C37" s="28" t="s">
        <v>1613</v>
      </c>
      <c r="D37" s="29">
        <v>13787894249</v>
      </c>
      <c r="E37" s="26"/>
    </row>
    <row r="38" s="1" customFormat="1" ht="63" customHeight="1" spans="1:5">
      <c r="A38" s="33">
        <v>39</v>
      </c>
      <c r="B38" s="25" t="s">
        <v>719</v>
      </c>
      <c r="C38" s="34" t="s">
        <v>1614</v>
      </c>
      <c r="D38" s="35">
        <v>18212747558</v>
      </c>
      <c r="E38" s="26"/>
    </row>
    <row r="39" s="1" customFormat="1" customHeight="1" spans="1:5">
      <c r="A39" s="17">
        <v>40</v>
      </c>
      <c r="B39" s="25" t="s">
        <v>729</v>
      </c>
      <c r="C39" s="34" t="s">
        <v>1615</v>
      </c>
      <c r="D39" s="35">
        <v>18593878334</v>
      </c>
      <c r="E39" s="26"/>
    </row>
    <row r="40" s="1" customFormat="1" ht="51" customHeight="1" spans="1:5">
      <c r="A40" s="17">
        <v>41</v>
      </c>
      <c r="B40" s="25" t="s">
        <v>737</v>
      </c>
      <c r="C40" s="34" t="s">
        <v>1616</v>
      </c>
      <c r="D40" s="35">
        <v>15519370272</v>
      </c>
      <c r="E40" s="26"/>
    </row>
    <row r="41" s="1" customFormat="1" customHeight="1" spans="1:5">
      <c r="A41" s="17">
        <v>42</v>
      </c>
      <c r="B41" s="25" t="s">
        <v>748</v>
      </c>
      <c r="C41" s="34" t="s">
        <v>1617</v>
      </c>
      <c r="D41" s="35">
        <v>13629493979</v>
      </c>
      <c r="E41" s="26"/>
    </row>
    <row r="42" s="1" customFormat="1" customHeight="1" spans="1:5">
      <c r="A42" s="36">
        <v>43</v>
      </c>
      <c r="B42" s="25" t="s">
        <v>755</v>
      </c>
      <c r="C42" s="28" t="s">
        <v>1618</v>
      </c>
      <c r="D42" s="29">
        <v>18486552680</v>
      </c>
      <c r="E42" s="26"/>
    </row>
    <row r="43" s="1" customFormat="1" customHeight="1" spans="1:5">
      <c r="A43" s="36">
        <v>44</v>
      </c>
      <c r="B43" s="25" t="s">
        <v>763</v>
      </c>
      <c r="C43" s="28" t="s">
        <v>1619</v>
      </c>
      <c r="D43" s="29" t="s">
        <v>1620</v>
      </c>
      <c r="E43" s="26"/>
    </row>
    <row r="44" s="1" customFormat="1" customHeight="1" spans="1:5">
      <c r="A44" s="36">
        <v>45</v>
      </c>
      <c r="B44" s="25" t="s">
        <v>776</v>
      </c>
      <c r="C44" s="28" t="s">
        <v>1621</v>
      </c>
      <c r="D44" s="29">
        <v>13509650661</v>
      </c>
      <c r="E44" s="26"/>
    </row>
    <row r="45" s="1" customFormat="1" customHeight="1" spans="1:5">
      <c r="A45" s="17">
        <v>46</v>
      </c>
      <c r="B45" s="25" t="s">
        <v>780</v>
      </c>
      <c r="C45" s="28" t="s">
        <v>1622</v>
      </c>
      <c r="D45" s="29">
        <v>15329875103</v>
      </c>
      <c r="E45" s="26"/>
    </row>
    <row r="46" s="1" customFormat="1" customHeight="1" spans="1:5">
      <c r="A46" s="17">
        <v>47</v>
      </c>
      <c r="B46" s="25" t="s">
        <v>787</v>
      </c>
      <c r="C46" s="28" t="s">
        <v>1623</v>
      </c>
      <c r="D46" s="29">
        <v>13312489678</v>
      </c>
      <c r="E46" s="26"/>
    </row>
    <row r="47" s="1" customFormat="1" customHeight="1" spans="1:5">
      <c r="A47" s="36">
        <v>48</v>
      </c>
      <c r="B47" s="25" t="s">
        <v>811</v>
      </c>
      <c r="C47" s="37" t="s">
        <v>1624</v>
      </c>
      <c r="D47" s="29">
        <v>15885309981</v>
      </c>
      <c r="E47" s="26"/>
    </row>
    <row r="48" s="1" customFormat="1" customHeight="1" spans="1:5">
      <c r="A48" s="36">
        <v>49</v>
      </c>
      <c r="B48" s="25" t="s">
        <v>816</v>
      </c>
      <c r="C48" s="28" t="s">
        <v>1625</v>
      </c>
      <c r="D48" s="29">
        <v>17608570080</v>
      </c>
      <c r="E48" s="26"/>
    </row>
    <row r="49" s="1" customFormat="1" customHeight="1" spans="1:5">
      <c r="A49" s="36">
        <v>50</v>
      </c>
      <c r="B49" s="25" t="s">
        <v>828</v>
      </c>
      <c r="C49" s="28" t="s">
        <v>1626</v>
      </c>
      <c r="D49" s="29">
        <v>18419719424</v>
      </c>
      <c r="E49" s="26"/>
    </row>
    <row r="50" s="1" customFormat="1" customHeight="1" spans="1:5">
      <c r="A50" s="36">
        <v>51</v>
      </c>
      <c r="B50" s="25" t="s">
        <v>833</v>
      </c>
      <c r="C50" s="28" t="s">
        <v>1627</v>
      </c>
      <c r="D50" s="29">
        <v>18785795034</v>
      </c>
      <c r="E50" s="26"/>
    </row>
    <row r="51" s="1" customFormat="1" customHeight="1" spans="1:5">
      <c r="A51" s="8">
        <v>52</v>
      </c>
      <c r="B51" s="38" t="s">
        <v>838</v>
      </c>
      <c r="C51" s="39" t="s">
        <v>840</v>
      </c>
      <c r="D51" s="40">
        <v>15152685727</v>
      </c>
      <c r="E51" s="39"/>
    </row>
    <row r="52" s="1" customFormat="1" customHeight="1" spans="1:5">
      <c r="A52" s="8">
        <v>53</v>
      </c>
      <c r="B52" s="25" t="s">
        <v>187</v>
      </c>
      <c r="C52" s="26" t="s">
        <v>190</v>
      </c>
      <c r="D52" s="27">
        <v>13885784855</v>
      </c>
      <c r="E52" s="26"/>
    </row>
    <row r="53" s="1" customFormat="1" customHeight="1" spans="1:5">
      <c r="A53" s="8">
        <v>54</v>
      </c>
      <c r="B53" s="25" t="s">
        <v>849</v>
      </c>
      <c r="C53" s="26" t="s">
        <v>853</v>
      </c>
      <c r="D53" s="27">
        <v>13017060998</v>
      </c>
      <c r="E53" s="26"/>
    </row>
    <row r="54" s="1" customFormat="1" customHeight="1" spans="1:5">
      <c r="A54" s="8">
        <v>55</v>
      </c>
      <c r="B54" s="25" t="s">
        <v>855</v>
      </c>
      <c r="C54" s="26" t="s">
        <v>859</v>
      </c>
      <c r="D54" s="27">
        <v>13023763377</v>
      </c>
      <c r="E54" s="26"/>
    </row>
    <row r="55" s="1" customFormat="1" ht="69" customHeight="1" spans="1:5">
      <c r="A55" s="8">
        <v>56</v>
      </c>
      <c r="B55" s="25" t="s">
        <v>867</v>
      </c>
      <c r="C55" s="26" t="s">
        <v>871</v>
      </c>
      <c r="D55" s="27">
        <v>13926818305</v>
      </c>
      <c r="E55" s="26"/>
    </row>
    <row r="56" s="1" customFormat="1" customHeight="1" spans="1:5">
      <c r="A56" s="8">
        <v>57</v>
      </c>
      <c r="B56" s="25" t="s">
        <v>885</v>
      </c>
      <c r="C56" s="32" t="s">
        <v>889</v>
      </c>
      <c r="D56" s="27">
        <v>15117572923</v>
      </c>
      <c r="E56" s="26"/>
    </row>
    <row r="57" s="1" customFormat="1" customHeight="1" spans="1:5">
      <c r="A57" s="8">
        <v>58</v>
      </c>
      <c r="B57" s="41" t="s">
        <v>897</v>
      </c>
      <c r="C57" s="32" t="s">
        <v>900</v>
      </c>
      <c r="D57" s="27">
        <v>18798386979</v>
      </c>
      <c r="E57" s="26"/>
    </row>
    <row r="58" s="2" customFormat="1" customHeight="1" spans="1:5">
      <c r="A58" s="8">
        <v>59</v>
      </c>
      <c r="B58" s="42" t="s">
        <v>904</v>
      </c>
      <c r="C58" s="28" t="s">
        <v>906</v>
      </c>
      <c r="D58" s="29">
        <v>15285608301</v>
      </c>
      <c r="E58" s="28"/>
    </row>
    <row r="59" s="1" customFormat="1" ht="96" customHeight="1" spans="1:5">
      <c r="A59" s="8">
        <v>60</v>
      </c>
      <c r="B59" s="25" t="s">
        <v>908</v>
      </c>
      <c r="C59" s="26" t="s">
        <v>912</v>
      </c>
      <c r="D59" s="27">
        <v>15859290681</v>
      </c>
      <c r="E59" s="26"/>
    </row>
    <row r="60" customHeight="1" spans="1:5">
      <c r="A60" s="8">
        <v>61</v>
      </c>
      <c r="B60" s="25" t="s">
        <v>914</v>
      </c>
      <c r="C60" s="32" t="s">
        <v>918</v>
      </c>
      <c r="D60" s="27">
        <v>18885605785</v>
      </c>
      <c r="E60" s="26"/>
    </row>
    <row r="61" customHeight="1" spans="1:5">
      <c r="A61" s="8">
        <v>62</v>
      </c>
      <c r="B61" s="25" t="s">
        <v>928</v>
      </c>
      <c r="C61" s="26" t="s">
        <v>932</v>
      </c>
      <c r="D61" s="27">
        <v>18212685616</v>
      </c>
      <c r="E61" s="26"/>
    </row>
    <row r="62" customHeight="1" spans="1:5">
      <c r="A62" s="8">
        <v>63</v>
      </c>
      <c r="B62" s="25" t="s">
        <v>940</v>
      </c>
      <c r="C62" s="26" t="s">
        <v>944</v>
      </c>
      <c r="D62" s="27">
        <v>18275307948</v>
      </c>
      <c r="E62" s="26"/>
    </row>
    <row r="63" customHeight="1" spans="1:5">
      <c r="A63" s="8">
        <v>64</v>
      </c>
      <c r="B63" s="25" t="s">
        <v>948</v>
      </c>
      <c r="C63" s="26" t="s">
        <v>952</v>
      </c>
      <c r="D63" s="27">
        <v>13631650765</v>
      </c>
      <c r="E63" s="26"/>
    </row>
    <row r="64" ht="231.95" customHeight="1" spans="1:5">
      <c r="A64" s="8">
        <v>65</v>
      </c>
      <c r="B64" s="42" t="s">
        <v>954</v>
      </c>
      <c r="C64" s="26" t="s">
        <v>958</v>
      </c>
      <c r="D64" s="27">
        <v>18798811668</v>
      </c>
      <c r="E64" s="26"/>
    </row>
    <row r="65" customHeight="1" spans="1:5">
      <c r="A65" s="8">
        <v>66</v>
      </c>
      <c r="B65" s="42" t="s">
        <v>960</v>
      </c>
      <c r="C65" s="26" t="s">
        <v>964</v>
      </c>
      <c r="D65" s="27">
        <v>13511949252</v>
      </c>
      <c r="E65" s="26"/>
    </row>
    <row r="66" customHeight="1" spans="1:5">
      <c r="A66" s="17">
        <v>67</v>
      </c>
      <c r="B66" s="25" t="s">
        <v>970</v>
      </c>
      <c r="C66" s="28" t="s">
        <v>977</v>
      </c>
      <c r="D66" s="29">
        <v>18685875057</v>
      </c>
      <c r="E66" s="26"/>
    </row>
    <row r="67" customHeight="1" spans="1:6">
      <c r="A67" s="17">
        <v>68</v>
      </c>
      <c r="B67" s="25" t="s">
        <v>980</v>
      </c>
      <c r="C67" s="26" t="s">
        <v>987</v>
      </c>
      <c r="D67" s="27">
        <v>15348650944</v>
      </c>
      <c r="E67" s="26"/>
      <c r="F67" s="43"/>
    </row>
    <row r="68" ht="29" customHeight="1" spans="1:6">
      <c r="A68" s="8">
        <v>69</v>
      </c>
      <c r="B68" s="25" t="s">
        <v>990</v>
      </c>
      <c r="C68" s="26" t="s">
        <v>994</v>
      </c>
      <c r="D68" s="27">
        <v>15862662373</v>
      </c>
      <c r="E68" s="26"/>
      <c r="F68" s="43"/>
    </row>
    <row r="69" ht="72" customHeight="1" spans="1:6">
      <c r="A69" s="8">
        <v>70</v>
      </c>
      <c r="B69" s="42" t="s">
        <v>998</v>
      </c>
      <c r="C69" s="26" t="s">
        <v>1002</v>
      </c>
      <c r="D69" s="27">
        <v>14708572989</v>
      </c>
      <c r="E69" s="26"/>
      <c r="F69" s="43"/>
    </row>
    <row r="70" ht="93.95" customHeight="1" spans="1:5">
      <c r="A70" s="8">
        <v>71</v>
      </c>
      <c r="B70" s="25" t="s">
        <v>1004</v>
      </c>
      <c r="C70" s="26" t="s">
        <v>1002</v>
      </c>
      <c r="D70" s="27">
        <v>14708572989</v>
      </c>
      <c r="E70" s="26"/>
    </row>
    <row r="71" customHeight="1" spans="1:5">
      <c r="A71" s="8">
        <v>72</v>
      </c>
      <c r="B71" s="42" t="s">
        <v>1015</v>
      </c>
      <c r="C71" s="26" t="s">
        <v>1019</v>
      </c>
      <c r="D71" s="27">
        <v>13801511369</v>
      </c>
      <c r="E71" s="26" t="s">
        <v>1628</v>
      </c>
    </row>
    <row r="72" customHeight="1" spans="1:5">
      <c r="A72" s="17">
        <v>73</v>
      </c>
      <c r="B72" s="42" t="s">
        <v>1020</v>
      </c>
      <c r="C72" s="28" t="s">
        <v>1031</v>
      </c>
      <c r="D72" s="28" t="s">
        <v>1032</v>
      </c>
      <c r="E72" s="26" t="s">
        <v>1628</v>
      </c>
    </row>
    <row r="73" customHeight="1" spans="1:5">
      <c r="A73" s="17"/>
      <c r="B73" s="42" t="s">
        <v>1033</v>
      </c>
      <c r="C73" s="44" t="s">
        <v>1037</v>
      </c>
      <c r="D73" s="28">
        <v>18761598211</v>
      </c>
      <c r="E73" s="26" t="s">
        <v>1628</v>
      </c>
    </row>
    <row r="74" customHeight="1" spans="1:5">
      <c r="A74" s="17">
        <v>74</v>
      </c>
      <c r="B74" s="25" t="s">
        <v>1038</v>
      </c>
      <c r="C74" s="26"/>
      <c r="D74" s="27"/>
      <c r="E74" s="26"/>
    </row>
    <row r="75" customHeight="1" spans="1:5">
      <c r="A75" s="45">
        <v>75</v>
      </c>
      <c r="B75" s="41" t="s">
        <v>1082</v>
      </c>
      <c r="C75" s="28" t="s">
        <v>1085</v>
      </c>
      <c r="D75" s="29">
        <v>18508574444</v>
      </c>
      <c r="E75" s="26"/>
    </row>
    <row r="76" customHeight="1" spans="1:5">
      <c r="A76" s="8">
        <v>76</v>
      </c>
      <c r="B76" s="25" t="s">
        <v>1049</v>
      </c>
      <c r="C76" s="26" t="s">
        <v>1053</v>
      </c>
      <c r="D76" s="27">
        <v>18722227822</v>
      </c>
      <c r="E76" s="26"/>
    </row>
    <row r="77" customHeight="1" spans="1:5">
      <c r="A77" s="8">
        <v>77</v>
      </c>
      <c r="B77" s="42" t="s">
        <v>1059</v>
      </c>
      <c r="C77" s="26" t="s">
        <v>1063</v>
      </c>
      <c r="D77" s="27">
        <v>17315507582</v>
      </c>
      <c r="E77" s="26" t="s">
        <v>1628</v>
      </c>
    </row>
    <row r="78" customHeight="1" spans="1:5">
      <c r="A78" s="8">
        <v>78</v>
      </c>
      <c r="B78" s="42" t="s">
        <v>1069</v>
      </c>
      <c r="C78" s="26" t="s">
        <v>1073</v>
      </c>
      <c r="D78" s="27">
        <v>18761519257</v>
      </c>
      <c r="E78" s="26"/>
    </row>
    <row r="79" ht="57" customHeight="1" spans="1:5">
      <c r="A79" s="17">
        <v>80</v>
      </c>
      <c r="B79" s="41" t="s">
        <v>1086</v>
      </c>
      <c r="C79" s="28" t="s">
        <v>1629</v>
      </c>
      <c r="D79" s="29">
        <v>15519785612</v>
      </c>
      <c r="E79" s="26"/>
    </row>
    <row r="80" customHeight="1" spans="1:5">
      <c r="A80" s="8">
        <v>81</v>
      </c>
      <c r="B80" s="25" t="s">
        <v>1089</v>
      </c>
      <c r="C80" s="26" t="s">
        <v>1093</v>
      </c>
      <c r="D80" s="27">
        <v>18662349808</v>
      </c>
      <c r="E80" s="26"/>
    </row>
    <row r="81" customHeight="1" spans="1:5">
      <c r="A81" s="8">
        <v>82</v>
      </c>
      <c r="B81" s="25" t="s">
        <v>1101</v>
      </c>
      <c r="C81" s="26" t="s">
        <v>1105</v>
      </c>
      <c r="D81" s="27">
        <v>16675693223</v>
      </c>
      <c r="E81" s="26"/>
    </row>
    <row r="82" customHeight="1" spans="1:5">
      <c r="A82" s="8">
        <v>89</v>
      </c>
      <c r="B82" s="41" t="s">
        <v>1115</v>
      </c>
      <c r="C82" s="27" t="s">
        <v>1119</v>
      </c>
      <c r="D82" s="27">
        <v>17588883358</v>
      </c>
      <c r="E82" s="27"/>
    </row>
    <row r="83" customHeight="1" spans="1:5">
      <c r="A83" s="8">
        <v>90</v>
      </c>
      <c r="B83" s="41" t="s">
        <v>1120</v>
      </c>
      <c r="C83" s="27" t="s">
        <v>1122</v>
      </c>
      <c r="D83" s="27">
        <v>18396930159</v>
      </c>
      <c r="E83" s="27"/>
    </row>
    <row r="84" ht="68.1" customHeight="1" spans="1:5">
      <c r="A84" s="8">
        <v>91</v>
      </c>
      <c r="B84" s="41" t="s">
        <v>294</v>
      </c>
      <c r="C84" s="41" t="s">
        <v>1127</v>
      </c>
      <c r="D84" s="27">
        <v>18386159280</v>
      </c>
      <c r="E84" s="27"/>
    </row>
    <row r="85" customHeight="1" spans="1:5">
      <c r="A85" s="8">
        <v>92</v>
      </c>
      <c r="B85" s="25" t="s">
        <v>1134</v>
      </c>
      <c r="C85" s="27" t="s">
        <v>1138</v>
      </c>
      <c r="D85" s="27">
        <v>15186148788</v>
      </c>
      <c r="E85" s="27"/>
    </row>
    <row r="86" customHeight="1" spans="1:5">
      <c r="A86" s="8">
        <v>93</v>
      </c>
      <c r="B86" s="25" t="s">
        <v>1146</v>
      </c>
      <c r="C86" s="27" t="s">
        <v>1149</v>
      </c>
      <c r="D86" s="27">
        <v>18285157873</v>
      </c>
      <c r="E86" s="27"/>
    </row>
    <row r="87" customHeight="1" spans="1:5">
      <c r="A87" s="8">
        <v>94</v>
      </c>
      <c r="B87" s="25" t="s">
        <v>1153</v>
      </c>
      <c r="C87" s="27" t="s">
        <v>1157</v>
      </c>
      <c r="D87" s="27">
        <v>18334222460</v>
      </c>
      <c r="E87" s="27"/>
    </row>
    <row r="88" customHeight="1" spans="1:5">
      <c r="A88" s="8">
        <v>95</v>
      </c>
      <c r="B88" s="25" t="s">
        <v>1159</v>
      </c>
      <c r="C88" s="27" t="s">
        <v>1162</v>
      </c>
      <c r="D88" s="27">
        <v>18386051518</v>
      </c>
      <c r="E88" s="27"/>
    </row>
    <row r="89" customHeight="1" spans="1:5">
      <c r="A89" s="8">
        <v>96</v>
      </c>
      <c r="B89" s="25" t="s">
        <v>1168</v>
      </c>
      <c r="C89" s="27" t="s">
        <v>1172</v>
      </c>
      <c r="D89" s="27">
        <v>15285688985</v>
      </c>
      <c r="E89" s="27"/>
    </row>
    <row r="90" customHeight="1" spans="1:5">
      <c r="A90" s="8">
        <v>97</v>
      </c>
      <c r="B90" s="25" t="s">
        <v>1128</v>
      </c>
      <c r="C90" s="27" t="s">
        <v>1132</v>
      </c>
      <c r="D90" s="27">
        <v>13600331962</v>
      </c>
      <c r="E90" s="46" t="s">
        <v>1630</v>
      </c>
    </row>
    <row r="91" customHeight="1" spans="1:5">
      <c r="A91" s="8">
        <v>56</v>
      </c>
      <c r="B91" s="42" t="s">
        <v>1174</v>
      </c>
      <c r="C91" s="27" t="s">
        <v>1177</v>
      </c>
      <c r="D91" s="27">
        <v>13823983663</v>
      </c>
      <c r="E91" s="47"/>
    </row>
    <row r="92" customHeight="1" spans="1:5">
      <c r="A92" s="8">
        <v>57</v>
      </c>
      <c r="B92" s="42" t="s">
        <v>1179</v>
      </c>
      <c r="C92" s="27" t="s">
        <v>1182</v>
      </c>
      <c r="D92" s="27">
        <v>13825685128</v>
      </c>
      <c r="E92" s="47"/>
    </row>
    <row r="93" ht="63" customHeight="1" spans="1:5">
      <c r="A93" s="17">
        <v>58</v>
      </c>
      <c r="B93" s="42" t="s">
        <v>1188</v>
      </c>
      <c r="C93" s="27"/>
      <c r="D93" s="27"/>
      <c r="E93" s="47"/>
    </row>
    <row r="94" ht="14.25" spans="1:5">
      <c r="A94" s="8">
        <v>59</v>
      </c>
      <c r="B94" s="42" t="s">
        <v>1195</v>
      </c>
      <c r="C94" s="27" t="s">
        <v>1198</v>
      </c>
      <c r="D94" s="27">
        <v>13570695679</v>
      </c>
      <c r="E94" s="47"/>
    </row>
    <row r="95" ht="14.25" spans="1:5">
      <c r="A95" s="8">
        <v>60</v>
      </c>
      <c r="B95" s="42" t="s">
        <v>1200</v>
      </c>
      <c r="C95" s="27" t="s">
        <v>1203</v>
      </c>
      <c r="D95" s="27">
        <v>13924503231</v>
      </c>
      <c r="E95" s="47"/>
    </row>
    <row r="96" customHeight="1" spans="1:5">
      <c r="A96" s="8">
        <v>61</v>
      </c>
      <c r="B96" s="42" t="s">
        <v>1205</v>
      </c>
      <c r="C96" s="27" t="s">
        <v>1208</v>
      </c>
      <c r="D96" s="27">
        <v>18826020939</v>
      </c>
      <c r="E96" s="47"/>
    </row>
    <row r="97" ht="45" customHeight="1" spans="1:5">
      <c r="A97" s="8">
        <v>62</v>
      </c>
      <c r="B97" s="42" t="s">
        <v>1210</v>
      </c>
      <c r="C97" s="27" t="s">
        <v>1211</v>
      </c>
      <c r="D97" s="27">
        <v>13923319085</v>
      </c>
      <c r="E97" s="47"/>
    </row>
    <row r="98" ht="14.25" spans="1:5">
      <c r="A98" s="8">
        <v>63</v>
      </c>
      <c r="B98" s="42" t="s">
        <v>1213</v>
      </c>
      <c r="C98" s="27" t="s">
        <v>1216</v>
      </c>
      <c r="D98" s="27">
        <v>18676197668</v>
      </c>
      <c r="E98" s="47"/>
    </row>
    <row r="99" customHeight="1" spans="1:5">
      <c r="A99" s="8">
        <v>64</v>
      </c>
      <c r="B99" s="42" t="s">
        <v>1218</v>
      </c>
      <c r="C99" s="27" t="s">
        <v>1220</v>
      </c>
      <c r="D99" s="27">
        <v>13235083335</v>
      </c>
      <c r="E99" s="47"/>
    </row>
    <row r="100" ht="74.1" customHeight="1" spans="1:5">
      <c r="A100" s="8">
        <v>65</v>
      </c>
      <c r="B100" s="42" t="s">
        <v>1228</v>
      </c>
      <c r="C100" s="27" t="s">
        <v>1231</v>
      </c>
      <c r="D100" s="27">
        <v>15918274262</v>
      </c>
      <c r="E100" s="47"/>
    </row>
    <row r="101" customHeight="1" spans="1:5">
      <c r="A101" s="8">
        <v>66</v>
      </c>
      <c r="B101" s="42" t="s">
        <v>1237</v>
      </c>
      <c r="C101" s="27" t="s">
        <v>1240</v>
      </c>
      <c r="D101" s="27">
        <v>18022021018</v>
      </c>
      <c r="E101" s="47"/>
    </row>
    <row r="102" customHeight="1" spans="1:5">
      <c r="A102" s="8">
        <v>67</v>
      </c>
      <c r="B102" s="42" t="s">
        <v>1247</v>
      </c>
      <c r="C102" s="27" t="s">
        <v>1249</v>
      </c>
      <c r="D102" s="27">
        <v>18776763460</v>
      </c>
      <c r="E102" s="47"/>
    </row>
    <row r="103" customHeight="1" spans="1:5">
      <c r="A103" s="8">
        <v>68</v>
      </c>
      <c r="B103" s="42" t="s">
        <v>1251</v>
      </c>
      <c r="C103" s="27" t="s">
        <v>1254</v>
      </c>
      <c r="D103" s="27">
        <v>13709698358</v>
      </c>
      <c r="E103" s="47"/>
    </row>
    <row r="104" customHeight="1" spans="1:5">
      <c r="A104" s="8">
        <v>69</v>
      </c>
      <c r="B104" s="42" t="s">
        <v>1270</v>
      </c>
      <c r="C104" s="27" t="s">
        <v>1272</v>
      </c>
      <c r="D104" s="27">
        <v>17666390528</v>
      </c>
      <c r="E104" s="47"/>
    </row>
    <row r="105" ht="14.25" spans="1:5">
      <c r="A105" s="8">
        <v>70</v>
      </c>
      <c r="B105" s="42" t="s">
        <v>1276</v>
      </c>
      <c r="C105" s="27" t="s">
        <v>1278</v>
      </c>
      <c r="D105" s="27">
        <v>18938738286</v>
      </c>
      <c r="E105" s="47"/>
    </row>
    <row r="106" ht="14.25" spans="1:5">
      <c r="A106" s="8">
        <v>71</v>
      </c>
      <c r="B106" s="42" t="s">
        <v>1280</v>
      </c>
      <c r="C106" s="27" t="s">
        <v>1281</v>
      </c>
      <c r="D106" s="27">
        <v>18938738383</v>
      </c>
      <c r="E106" s="47"/>
    </row>
    <row r="107" customHeight="1" spans="1:5">
      <c r="A107" s="8">
        <v>72</v>
      </c>
      <c r="B107" s="42" t="s">
        <v>1283</v>
      </c>
      <c r="C107" s="27" t="s">
        <v>1284</v>
      </c>
      <c r="D107" s="27">
        <v>18184444665</v>
      </c>
      <c r="E107" s="47"/>
    </row>
    <row r="108" ht="14.25" spans="1:5">
      <c r="A108" s="8">
        <v>73</v>
      </c>
      <c r="B108" s="42" t="s">
        <v>1286</v>
      </c>
      <c r="C108" s="27" t="s">
        <v>1289</v>
      </c>
      <c r="D108" s="27">
        <v>18022191573</v>
      </c>
      <c r="E108" s="47"/>
    </row>
    <row r="109" customHeight="1" spans="1:5">
      <c r="A109" s="8">
        <v>74</v>
      </c>
      <c r="B109" s="42" t="s">
        <v>1294</v>
      </c>
      <c r="C109" s="27" t="s">
        <v>1296</v>
      </c>
      <c r="D109" s="27">
        <v>13631155485</v>
      </c>
      <c r="E109" s="47"/>
    </row>
    <row r="110" customHeight="1" spans="1:5">
      <c r="A110" s="8">
        <v>75</v>
      </c>
      <c r="B110" s="42" t="s">
        <v>1298</v>
      </c>
      <c r="C110" s="27" t="s">
        <v>1301</v>
      </c>
      <c r="D110" s="27">
        <v>15015883625</v>
      </c>
      <c r="E110" s="48"/>
    </row>
    <row r="111" s="3" customFormat="1" ht="75.75" customHeight="1" spans="1:5">
      <c r="A111" s="8">
        <v>76</v>
      </c>
      <c r="B111" s="49" t="s">
        <v>1304</v>
      </c>
      <c r="C111" s="40" t="s">
        <v>1308</v>
      </c>
      <c r="D111" s="40">
        <v>18386120273</v>
      </c>
      <c r="E111" s="40"/>
    </row>
    <row r="112" ht="68.1" customHeight="1" spans="1:5">
      <c r="A112" s="8">
        <v>77</v>
      </c>
      <c r="B112" s="49" t="s">
        <v>1313</v>
      </c>
      <c r="C112" s="27" t="s">
        <v>1317</v>
      </c>
      <c r="D112" s="27">
        <v>13329670427</v>
      </c>
      <c r="E112" s="27"/>
    </row>
    <row r="113" customHeight="1" spans="1:5">
      <c r="A113" s="8">
        <v>78</v>
      </c>
      <c r="B113" s="49" t="s">
        <v>1332</v>
      </c>
      <c r="C113" s="27" t="s">
        <v>1336</v>
      </c>
      <c r="D113" s="27">
        <v>18875152232</v>
      </c>
      <c r="E113" s="27"/>
    </row>
    <row r="114" ht="44.1" customHeight="1" spans="1:5">
      <c r="A114" s="8">
        <v>79</v>
      </c>
      <c r="B114" s="49" t="s">
        <v>1342</v>
      </c>
      <c r="C114" s="27" t="s">
        <v>1346</v>
      </c>
      <c r="D114" s="27">
        <v>19942332729</v>
      </c>
      <c r="E114" s="27"/>
    </row>
    <row r="115" customHeight="1" spans="1:5">
      <c r="A115" s="8">
        <v>80</v>
      </c>
      <c r="B115" s="50" t="s">
        <v>1350</v>
      </c>
      <c r="C115" s="27" t="s">
        <v>1354</v>
      </c>
      <c r="D115" s="27">
        <v>17588887793</v>
      </c>
      <c r="E115" s="27"/>
    </row>
    <row r="116" customHeight="1" spans="1:5">
      <c r="A116" s="8">
        <v>82</v>
      </c>
      <c r="B116" s="51" t="s">
        <v>1361</v>
      </c>
      <c r="C116" s="27" t="s">
        <v>1363</v>
      </c>
      <c r="D116" s="27" t="s">
        <v>1631</v>
      </c>
      <c r="E116" s="46" t="s">
        <v>1632</v>
      </c>
    </row>
    <row r="117" ht="155" customHeight="1" spans="1:5">
      <c r="A117" s="17">
        <v>83</v>
      </c>
      <c r="B117" s="51" t="s">
        <v>1364</v>
      </c>
      <c r="C117" s="29" t="s">
        <v>1633</v>
      </c>
      <c r="D117" s="29" t="s">
        <v>1442</v>
      </c>
      <c r="E117" s="47"/>
    </row>
    <row r="118" ht="14.25" spans="1:5">
      <c r="A118" s="8">
        <v>84</v>
      </c>
      <c r="B118" s="51" t="s">
        <v>1369</v>
      </c>
      <c r="C118" s="27" t="s">
        <v>1372</v>
      </c>
      <c r="D118" s="27">
        <v>13575316908</v>
      </c>
      <c r="E118" s="47"/>
    </row>
    <row r="119" ht="28.5" spans="1:5">
      <c r="A119" s="8">
        <v>85</v>
      </c>
      <c r="B119" s="51" t="s">
        <v>1374</v>
      </c>
      <c r="C119" s="27" t="s">
        <v>1377</v>
      </c>
      <c r="D119" s="27">
        <v>18626597179</v>
      </c>
      <c r="E119" s="47"/>
    </row>
    <row r="120" customHeight="1" spans="1:5">
      <c r="A120" s="8">
        <v>86</v>
      </c>
      <c r="B120" s="51" t="s">
        <v>1381</v>
      </c>
      <c r="C120" s="27" t="s">
        <v>1384</v>
      </c>
      <c r="D120" s="27">
        <v>15868307686</v>
      </c>
      <c r="E120" s="47"/>
    </row>
    <row r="121" customHeight="1" spans="1:5">
      <c r="A121" s="8">
        <v>87</v>
      </c>
      <c r="B121" s="51" t="s">
        <v>1396</v>
      </c>
      <c r="C121" s="27" t="s">
        <v>906</v>
      </c>
      <c r="D121" s="27">
        <v>18267310782</v>
      </c>
      <c r="E121" s="47"/>
    </row>
    <row r="122" customHeight="1" spans="1:5">
      <c r="A122" s="8">
        <v>88</v>
      </c>
      <c r="B122" s="51" t="s">
        <v>1403</v>
      </c>
      <c r="C122" s="27" t="s">
        <v>1407</v>
      </c>
      <c r="D122" s="27">
        <v>18868320098</v>
      </c>
      <c r="E122" s="47"/>
    </row>
    <row r="123" customHeight="1" spans="1:5">
      <c r="A123" s="8">
        <v>89</v>
      </c>
      <c r="B123" s="51" t="s">
        <v>1412</v>
      </c>
      <c r="C123" s="27" t="s">
        <v>1416</v>
      </c>
      <c r="D123" s="27">
        <v>17769616693</v>
      </c>
      <c r="E123" s="47"/>
    </row>
    <row r="124" customHeight="1" spans="1:5">
      <c r="A124" s="8">
        <v>90</v>
      </c>
      <c r="B124" s="51" t="s">
        <v>1417</v>
      </c>
      <c r="C124" s="27" t="s">
        <v>1421</v>
      </c>
      <c r="D124" s="27">
        <v>13355736921</v>
      </c>
      <c r="E124" s="47"/>
    </row>
    <row r="125" customHeight="1" spans="1:5">
      <c r="A125" s="8">
        <v>92</v>
      </c>
      <c r="B125" s="51" t="s">
        <v>1426</v>
      </c>
      <c r="C125" s="27" t="s">
        <v>1429</v>
      </c>
      <c r="D125" s="27">
        <v>15705834261</v>
      </c>
      <c r="E125" s="48"/>
    </row>
    <row r="126" ht="48" customHeight="1" spans="1:5">
      <c r="A126" s="8">
        <v>93</v>
      </c>
      <c r="B126" s="41" t="s">
        <v>1443</v>
      </c>
      <c r="C126" s="27"/>
      <c r="D126" s="27"/>
      <c r="E126" s="27" t="s">
        <v>1634</v>
      </c>
    </row>
    <row r="127" customHeight="1" spans="1:5">
      <c r="A127" s="8">
        <v>94</v>
      </c>
      <c r="B127" s="51" t="s">
        <v>1470</v>
      </c>
      <c r="C127" s="27" t="s">
        <v>1473</v>
      </c>
      <c r="D127" s="27">
        <v>18244909520</v>
      </c>
      <c r="E127" s="52" t="s">
        <v>1635</v>
      </c>
    </row>
    <row r="128" customHeight="1" spans="1:5">
      <c r="A128" s="8">
        <v>95</v>
      </c>
      <c r="B128" s="51" t="s">
        <v>1483</v>
      </c>
      <c r="C128" s="27" t="s">
        <v>1487</v>
      </c>
      <c r="D128" s="27">
        <v>15217701073</v>
      </c>
      <c r="E128" s="53"/>
    </row>
    <row r="129" ht="14.25" spans="1:5">
      <c r="A129" s="8">
        <v>96</v>
      </c>
      <c r="B129" s="51" t="s">
        <v>1497</v>
      </c>
      <c r="C129" s="27" t="s">
        <v>1500</v>
      </c>
      <c r="D129" s="27">
        <v>13543400127</v>
      </c>
      <c r="E129" s="53"/>
    </row>
    <row r="130" customHeight="1" spans="1:5">
      <c r="A130" s="8">
        <v>97</v>
      </c>
      <c r="B130" s="51" t="s">
        <v>1509</v>
      </c>
      <c r="C130" s="27" t="s">
        <v>1513</v>
      </c>
      <c r="D130" s="27">
        <v>15019107877</v>
      </c>
      <c r="E130" s="53"/>
    </row>
    <row r="131" ht="14.25" spans="1:5">
      <c r="A131" s="8">
        <v>98</v>
      </c>
      <c r="B131" s="51" t="s">
        <v>1519</v>
      </c>
      <c r="C131" s="27" t="s">
        <v>1522</v>
      </c>
      <c r="D131" s="27">
        <v>15217552098</v>
      </c>
      <c r="E131" s="53"/>
    </row>
    <row r="132" customHeight="1" spans="1:5">
      <c r="A132" s="8">
        <v>99</v>
      </c>
      <c r="B132" s="51" t="s">
        <v>1525</v>
      </c>
      <c r="C132" s="27" t="s">
        <v>1529</v>
      </c>
      <c r="D132" s="27">
        <v>15302207157</v>
      </c>
      <c r="E132" s="53"/>
    </row>
    <row r="133" ht="14.25" spans="1:5">
      <c r="A133" s="8">
        <v>100</v>
      </c>
      <c r="B133" s="51" t="s">
        <v>1535</v>
      </c>
      <c r="C133" s="27" t="s">
        <v>1539</v>
      </c>
      <c r="D133" s="27">
        <v>15013008453</v>
      </c>
      <c r="E133" s="54"/>
    </row>
    <row r="134" customHeight="1" spans="1:5">
      <c r="A134" s="8">
        <v>102</v>
      </c>
      <c r="B134" s="41" t="s">
        <v>1560</v>
      </c>
      <c r="C134" s="27" t="s">
        <v>1564</v>
      </c>
      <c r="D134" s="27">
        <v>18608687816</v>
      </c>
      <c r="E134" s="27"/>
    </row>
    <row r="135" customHeight="1" spans="1:5">
      <c r="A135" s="8">
        <v>103</v>
      </c>
      <c r="B135" s="41" t="s">
        <v>1571</v>
      </c>
      <c r="C135" s="27" t="s">
        <v>1575</v>
      </c>
      <c r="D135" s="27">
        <v>13971757140</v>
      </c>
      <c r="E135" s="27"/>
    </row>
    <row r="136" customHeight="1" spans="1:5">
      <c r="A136" s="8">
        <v>104</v>
      </c>
      <c r="B136" s="41" t="s">
        <v>1580</v>
      </c>
      <c r="C136" s="27" t="s">
        <v>1584</v>
      </c>
      <c r="D136" s="27">
        <v>18319057670</v>
      </c>
      <c r="E136" s="27"/>
    </row>
  </sheetData>
  <autoFilter ref="B2:F136">
    <extLst/>
  </autoFilter>
  <mergeCells count="5">
    <mergeCell ref="B1:D1"/>
    <mergeCell ref="E90:E110"/>
    <mergeCell ref="E116:E125"/>
    <mergeCell ref="E127:E133"/>
    <mergeCell ref="E134:E136"/>
  </mergeCells>
  <conditionalFormatting sqref="B$1:B$1048576">
    <cfRule type="duplicateValues" dxfId="0" priority="1"/>
  </conditionalFormatting>
  <pageMargins left="0.7" right="0.7" top="0.75" bottom="0.75" header="0.3" footer="0.3"/>
  <pageSetup paperSize="9" scale="8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5.8专场招聘会岗位明细表（民办学校）</vt:lpstr>
      <vt:lpstr>Sheet1</vt:lpstr>
      <vt:lpstr>4.27</vt:lpstr>
      <vt:lpstr>填充表</vt:lpstr>
      <vt:lpstr>4.27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2021-04-29T08:41:00Z</dcterms:created>
  <dcterms:modified xsi:type="dcterms:W3CDTF">2021-04-30T14:43:20Z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6CEF88321C1B4163B29E9D1C5E698F71</vt:lpwstr>
  </property>
  <property fmtid="{D5CDD505-2E9C-101B-9397-08002B2CF9AE}" pid="3" name="KSOProductBuildVer">
    <vt:lpwstr>2052-11.1.0.10314</vt:lpwstr>
  </property>
</Properties>
</file>