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<sst xmlns="http://schemas.openxmlformats.org/spreadsheetml/2006/main" count="66" uniqueCount="24">
  <si>
    <t>附件</t>
  </si>
  <si>
    <t>四川宜宾国家农业科技园区企业服务中心2021年公开考调工作人员
笔试总成绩及进入面试人员名单</t>
  </si>
  <si>
    <t>序号</t>
  </si>
  <si>
    <t>报考单位</t>
  </si>
  <si>
    <t>岗位名称</t>
  </si>
  <si>
    <t>岗位代码</t>
  </si>
  <si>
    <t>准考证号</t>
  </si>
  <si>
    <t>综合知识</t>
  </si>
  <si>
    <t>综合知识折合20%</t>
  </si>
  <si>
    <t>写作</t>
  </si>
  <si>
    <t>写作折合50%</t>
  </si>
  <si>
    <t>经济学类知识</t>
  </si>
  <si>
    <t>经济学类知识折合30%</t>
  </si>
  <si>
    <t>排名</t>
  </si>
  <si>
    <t>面试</t>
  </si>
  <si>
    <t>四川宜宾国家农业科技园区企业服务中心</t>
  </si>
  <si>
    <t>农艺师</t>
  </si>
  <si>
    <t>进入</t>
  </si>
  <si>
    <t>综合知识折合30%</t>
  </si>
  <si>
    <t>写作折合70%</t>
  </si>
  <si>
    <t>党务工作者</t>
  </si>
  <si>
    <t>笔试总成绩</t>
  </si>
  <si>
    <t>_____</t>
  </si>
  <si>
    <t>_____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</si>
</sst>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sz val="18"/>
      <color indexed="8"/>
      <name val="黑体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Q12" sqref="Q12"/>
    </sheetView>
  </sheetViews>
  <sheetFormatPr defaultColWidth="9.00390625" defaultRowHeight="14.25"/>
  <cols>
    <col min="1" max="1" width="5.625" style="0" customWidth="1"/>
    <col min="2" max="2" width="15.50390625" style="0" customWidth="1"/>
    <col min="3" max="3" width="11.375" style="0" customWidth="1"/>
    <col min="5" max="5" width="13.50390625" style="0" customWidth="1"/>
    <col min="6" max="12" width="7.125" style="0" customWidth="1"/>
    <col min="13" max="13" width="6.125" style="0" customWidth="1"/>
    <col min="14" max="14" width="6.00390625" style="0" customWidth="1"/>
  </cols>
  <sheetData>
    <row r="1" spans="1:14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63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60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21</v>
      </c>
      <c r="M3" s="4" t="s">
        <v>13</v>
      </c>
      <c r="N3" s="4" t="s">
        <v>14</v>
      </c>
    </row>
    <row r="4" spans="1:14" ht="40.5">
      <c r="A4" s="3">
        <v>1</v>
      </c>
      <c r="B4" s="4" t="s">
        <v>15</v>
      </c>
      <c r="C4" s="4" t="s">
        <v>16</v>
      </c>
      <c r="D4" s="4">
        <v>20210301</v>
      </c>
      <c r="E4" s="5">
        <v>20214170103</v>
      </c>
      <c r="F4" s="4">
        <v>66</v>
      </c>
      <c r="G4" s="4">
        <f>F4*0.2</f>
        <v>13.200000000000001</v>
      </c>
      <c r="H4" s="4">
        <v>81</v>
      </c>
      <c r="I4" s="4">
        <f>H4*0.5</f>
        <v>40.5</v>
      </c>
      <c r="J4" s="4">
        <v>54.5</v>
      </c>
      <c r="K4" s="4">
        <f>J4*0.3</f>
        <v>16.349999999999998</v>
      </c>
      <c r="L4" s="4">
        <f>G4+I4+K4</f>
        <v>70.05</v>
      </c>
      <c r="M4" s="4">
        <v>1</v>
      </c>
      <c r="N4" s="4" t="s">
        <v>17</v>
      </c>
    </row>
    <row r="5" spans="1:14" ht="40.5">
      <c r="A5" s="3">
        <v>2</v>
      </c>
      <c r="B5" s="4" t="s">
        <v>15</v>
      </c>
      <c r="C5" s="4" t="s">
        <v>16</v>
      </c>
      <c r="D5" s="4">
        <v>20210301</v>
      </c>
      <c r="E5" s="5">
        <v>20214170102</v>
      </c>
      <c r="F5" s="4">
        <v>53.5</v>
      </c>
      <c r="G5" s="4">
        <f>F5*0.2</f>
        <v>10.700000000000001</v>
      </c>
      <c r="H5" s="4">
        <v>81</v>
      </c>
      <c r="I5" s="4">
        <f>H5*0.5</f>
        <v>40.5</v>
      </c>
      <c r="J5" s="4">
        <v>51.5</v>
      </c>
      <c r="K5" s="4">
        <f>J5*0.3</f>
        <v>15.45</v>
      </c>
      <c r="L5" s="4">
        <f>G5+I5+K5</f>
        <v>66.65</v>
      </c>
      <c r="M5" s="4">
        <v>2</v>
      </c>
      <c r="N5" s="4" t="s">
        <v>17</v>
      </c>
    </row>
    <row r="6" spans="1:14" ht="40.5">
      <c r="A6" s="3">
        <v>3</v>
      </c>
      <c r="B6" s="4" t="s">
        <v>15</v>
      </c>
      <c r="C6" s="4" t="s">
        <v>16</v>
      </c>
      <c r="D6" s="4">
        <v>20210301</v>
      </c>
      <c r="E6" s="5">
        <v>20214170101</v>
      </c>
      <c r="F6" s="4">
        <v>53.5</v>
      </c>
      <c r="G6" s="4">
        <f>F6*0.2</f>
        <v>10.700000000000001</v>
      </c>
      <c r="H6" s="4">
        <v>85</v>
      </c>
      <c r="I6" s="4">
        <f>H6*0.5</f>
        <v>42.5</v>
      </c>
      <c r="J6" s="4">
        <v>36.5</v>
      </c>
      <c r="K6" s="4">
        <f>J6*0.3</f>
        <v>10.95</v>
      </c>
      <c r="L6" s="4">
        <f>G6+I6+K6</f>
        <v>64.15</v>
      </c>
      <c r="M6" s="4">
        <v>3</v>
      </c>
      <c r="N6" s="4" t="s">
        <v>17</v>
      </c>
    </row>
    <row r="7" spans="1:14" ht="49.5" customHeight="1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18</v>
      </c>
      <c r="H7" s="4" t="s">
        <v>9</v>
      </c>
      <c r="I7" s="4" t="s">
        <v>19</v>
      </c>
      <c r="J7" s="8" t="s">
        <v>22</v>
      </c>
      <c r="K7" s="8" t="s">
        <v>23</v>
      </c>
      <c r="L7" s="4" t="s">
        <v>21</v>
      </c>
      <c r="M7" s="4" t="s">
        <v>13</v>
      </c>
      <c r="N7" s="4" t="s">
        <v>14</v>
      </c>
    </row>
    <row r="8" spans="1:14" ht="40.5">
      <c r="A8" s="3">
        <v>1</v>
      </c>
      <c r="B8" s="4" t="s">
        <v>15</v>
      </c>
      <c r="C8" s="4" t="s">
        <v>20</v>
      </c>
      <c r="D8" s="4">
        <v>20210302</v>
      </c>
      <c r="E8" s="5">
        <v>20214170112</v>
      </c>
      <c r="F8" s="4">
        <v>73</v>
      </c>
      <c r="G8" s="4">
        <f aca="true" t="shared" si="0" ref="G8:G19">F8*0.3</f>
        <v>21.9</v>
      </c>
      <c r="H8" s="4">
        <v>90.5</v>
      </c>
      <c r="I8" s="4">
        <f aca="true" t="shared" si="1" ref="I8:I19">H8*0.7</f>
        <v>63.349999999999994</v>
      </c>
      <c r="J8" s="4"/>
      <c r="K8" s="4"/>
      <c r="L8" s="4">
        <f aca="true" t="shared" si="2" ref="L8:L19">G8+I8</f>
        <v>85.25</v>
      </c>
      <c r="M8" s="4">
        <v>1</v>
      </c>
      <c r="N8" s="4" t="s">
        <v>17</v>
      </c>
    </row>
    <row r="9" spans="1:14" ht="40.5">
      <c r="A9" s="3">
        <v>2</v>
      </c>
      <c r="B9" s="4" t="s">
        <v>15</v>
      </c>
      <c r="C9" s="4" t="s">
        <v>20</v>
      </c>
      <c r="D9" s="4">
        <v>20210302</v>
      </c>
      <c r="E9" s="5">
        <v>20214170106</v>
      </c>
      <c r="F9" s="4">
        <v>62</v>
      </c>
      <c r="G9" s="4">
        <f t="shared" si="0"/>
        <v>18.599999999999998</v>
      </c>
      <c r="H9" s="4">
        <v>87</v>
      </c>
      <c r="I9" s="4">
        <f t="shared" si="1"/>
        <v>60.9</v>
      </c>
      <c r="J9" s="4"/>
      <c r="K9" s="4"/>
      <c r="L9" s="4">
        <f t="shared" si="2"/>
        <v>79.5</v>
      </c>
      <c r="M9" s="4">
        <v>2</v>
      </c>
      <c r="N9" s="4" t="s">
        <v>17</v>
      </c>
    </row>
    <row r="10" spans="1:14" ht="40.5">
      <c r="A10" s="3">
        <v>3</v>
      </c>
      <c r="B10" s="4" t="s">
        <v>15</v>
      </c>
      <c r="C10" s="4" t="s">
        <v>20</v>
      </c>
      <c r="D10" s="4">
        <v>20210302</v>
      </c>
      <c r="E10" s="5">
        <v>20214170115</v>
      </c>
      <c r="F10" s="4">
        <v>67.5</v>
      </c>
      <c r="G10" s="4">
        <f t="shared" si="0"/>
        <v>20.25</v>
      </c>
      <c r="H10" s="4">
        <v>84.5</v>
      </c>
      <c r="I10" s="4">
        <f t="shared" si="1"/>
        <v>59.15</v>
      </c>
      <c r="J10" s="4"/>
      <c r="K10" s="4"/>
      <c r="L10" s="4">
        <f t="shared" si="2"/>
        <v>79.4</v>
      </c>
      <c r="M10" s="4">
        <v>3</v>
      </c>
      <c r="N10" s="4" t="s">
        <v>17</v>
      </c>
    </row>
    <row r="11" spans="1:14" ht="40.5">
      <c r="A11" s="3">
        <v>4</v>
      </c>
      <c r="B11" s="4" t="s">
        <v>15</v>
      </c>
      <c r="C11" s="4" t="s">
        <v>20</v>
      </c>
      <c r="D11" s="4">
        <v>20210302</v>
      </c>
      <c r="E11" s="5">
        <v>20214170108</v>
      </c>
      <c r="F11" s="4">
        <v>61</v>
      </c>
      <c r="G11" s="4">
        <f t="shared" si="0"/>
        <v>18.3</v>
      </c>
      <c r="H11" s="4">
        <v>87</v>
      </c>
      <c r="I11" s="4">
        <f t="shared" si="1"/>
        <v>60.9</v>
      </c>
      <c r="J11" s="4"/>
      <c r="K11" s="4"/>
      <c r="L11" s="4">
        <f t="shared" si="2"/>
        <v>79.2</v>
      </c>
      <c r="M11" s="4">
        <v>4</v>
      </c>
      <c r="N11" s="4"/>
    </row>
    <row r="12" spans="1:14" ht="40.5">
      <c r="A12" s="3">
        <v>5</v>
      </c>
      <c r="B12" s="4" t="s">
        <v>15</v>
      </c>
      <c r="C12" s="4" t="s">
        <v>20</v>
      </c>
      <c r="D12" s="4">
        <v>20210302</v>
      </c>
      <c r="E12" s="5">
        <v>20214170111</v>
      </c>
      <c r="F12" s="4">
        <v>61</v>
      </c>
      <c r="G12" s="4">
        <f t="shared" si="0"/>
        <v>18.3</v>
      </c>
      <c r="H12" s="4">
        <v>85</v>
      </c>
      <c r="I12" s="4">
        <f t="shared" si="1"/>
        <v>59.49999999999999</v>
      </c>
      <c r="J12" s="4"/>
      <c r="K12" s="4"/>
      <c r="L12" s="4">
        <f t="shared" si="2"/>
        <v>77.8</v>
      </c>
      <c r="M12" s="4">
        <v>5</v>
      </c>
      <c r="N12" s="4"/>
    </row>
    <row r="13" spans="1:14" ht="40.5">
      <c r="A13" s="3">
        <v>6</v>
      </c>
      <c r="B13" s="4" t="s">
        <v>15</v>
      </c>
      <c r="C13" s="4" t="s">
        <v>20</v>
      </c>
      <c r="D13" s="4">
        <v>20210302</v>
      </c>
      <c r="E13" s="5">
        <v>20214170110</v>
      </c>
      <c r="F13" s="4">
        <v>56.5</v>
      </c>
      <c r="G13" s="4">
        <f t="shared" si="0"/>
        <v>16.95</v>
      </c>
      <c r="H13" s="4">
        <v>86</v>
      </c>
      <c r="I13" s="4">
        <f t="shared" si="1"/>
        <v>60.199999999999996</v>
      </c>
      <c r="J13" s="4"/>
      <c r="K13" s="4"/>
      <c r="L13" s="4">
        <f t="shared" si="2"/>
        <v>77.14999999999999</v>
      </c>
      <c r="M13" s="4">
        <v>6</v>
      </c>
      <c r="N13" s="4"/>
    </row>
    <row r="14" spans="1:14" ht="40.5">
      <c r="A14" s="3">
        <v>7</v>
      </c>
      <c r="B14" s="4" t="s">
        <v>15</v>
      </c>
      <c r="C14" s="4" t="s">
        <v>20</v>
      </c>
      <c r="D14" s="4">
        <v>20210302</v>
      </c>
      <c r="E14" s="5">
        <v>20214170104</v>
      </c>
      <c r="F14" s="4">
        <v>60.5</v>
      </c>
      <c r="G14" s="4">
        <f t="shared" si="0"/>
        <v>18.15</v>
      </c>
      <c r="H14" s="4">
        <v>84</v>
      </c>
      <c r="I14" s="4">
        <f t="shared" si="1"/>
        <v>58.8</v>
      </c>
      <c r="J14" s="4"/>
      <c r="K14" s="4"/>
      <c r="L14" s="4">
        <f t="shared" si="2"/>
        <v>76.94999999999999</v>
      </c>
      <c r="M14" s="4">
        <v>7</v>
      </c>
      <c r="N14" s="4"/>
    </row>
    <row r="15" spans="1:14" ht="40.5">
      <c r="A15" s="3">
        <v>8</v>
      </c>
      <c r="B15" s="4" t="s">
        <v>15</v>
      </c>
      <c r="C15" s="4" t="s">
        <v>20</v>
      </c>
      <c r="D15" s="4">
        <v>20210302</v>
      </c>
      <c r="E15" s="5">
        <v>20214170113</v>
      </c>
      <c r="F15" s="4">
        <v>53.5</v>
      </c>
      <c r="G15" s="4">
        <f t="shared" si="0"/>
        <v>16.05</v>
      </c>
      <c r="H15" s="4">
        <v>85.5</v>
      </c>
      <c r="I15" s="4">
        <f t="shared" si="1"/>
        <v>59.849999999999994</v>
      </c>
      <c r="J15" s="4"/>
      <c r="K15" s="4"/>
      <c r="L15" s="4">
        <f t="shared" si="2"/>
        <v>75.89999999999999</v>
      </c>
      <c r="M15" s="4">
        <v>8</v>
      </c>
      <c r="N15" s="4"/>
    </row>
    <row r="16" spans="1:14" ht="40.5">
      <c r="A16" s="3">
        <v>9</v>
      </c>
      <c r="B16" s="4" t="s">
        <v>15</v>
      </c>
      <c r="C16" s="4" t="s">
        <v>20</v>
      </c>
      <c r="D16" s="4">
        <v>20210302</v>
      </c>
      <c r="E16" s="5">
        <v>20214170107</v>
      </c>
      <c r="F16" s="4">
        <v>54</v>
      </c>
      <c r="G16" s="4">
        <f t="shared" si="0"/>
        <v>16.2</v>
      </c>
      <c r="H16" s="4">
        <v>85</v>
      </c>
      <c r="I16" s="4">
        <f t="shared" si="1"/>
        <v>59.49999999999999</v>
      </c>
      <c r="J16" s="4"/>
      <c r="K16" s="4"/>
      <c r="L16" s="4">
        <f t="shared" si="2"/>
        <v>75.69999999999999</v>
      </c>
      <c r="M16" s="4">
        <v>9</v>
      </c>
      <c r="N16" s="4"/>
    </row>
    <row r="17" spans="1:14" ht="40.5">
      <c r="A17" s="3">
        <v>10</v>
      </c>
      <c r="B17" s="4" t="s">
        <v>15</v>
      </c>
      <c r="C17" s="4" t="s">
        <v>20</v>
      </c>
      <c r="D17" s="4">
        <v>20210302</v>
      </c>
      <c r="E17" s="5">
        <v>20214170105</v>
      </c>
      <c r="F17" s="4">
        <v>53.5</v>
      </c>
      <c r="G17" s="4">
        <f t="shared" si="0"/>
        <v>16.05</v>
      </c>
      <c r="H17" s="4">
        <v>84</v>
      </c>
      <c r="I17" s="4">
        <f t="shared" si="1"/>
        <v>58.8</v>
      </c>
      <c r="J17" s="4"/>
      <c r="K17" s="4"/>
      <c r="L17" s="4">
        <f t="shared" si="2"/>
        <v>74.85</v>
      </c>
      <c r="M17" s="4">
        <v>10</v>
      </c>
      <c r="N17" s="4"/>
    </row>
    <row r="18" spans="1:14" ht="40.5">
      <c r="A18" s="3">
        <v>11</v>
      </c>
      <c r="B18" s="4" t="s">
        <v>15</v>
      </c>
      <c r="C18" s="4" t="s">
        <v>20</v>
      </c>
      <c r="D18" s="4">
        <v>20210302</v>
      </c>
      <c r="E18" s="5">
        <v>20214170109</v>
      </c>
      <c r="F18" s="4">
        <v>49</v>
      </c>
      <c r="G18" s="4">
        <f t="shared" si="0"/>
        <v>14.7</v>
      </c>
      <c r="H18" s="4">
        <v>83</v>
      </c>
      <c r="I18" s="4">
        <f t="shared" si="1"/>
        <v>58.099999999999994</v>
      </c>
      <c r="J18" s="4"/>
      <c r="K18" s="4"/>
      <c r="L18" s="4">
        <f t="shared" si="2"/>
        <v>72.8</v>
      </c>
      <c r="M18" s="4">
        <v>11</v>
      </c>
      <c r="N18" s="4"/>
    </row>
    <row r="19" spans="1:14" ht="40.5">
      <c r="A19" s="3">
        <v>12</v>
      </c>
      <c r="B19" s="4" t="s">
        <v>15</v>
      </c>
      <c r="C19" s="4" t="s">
        <v>20</v>
      </c>
      <c r="D19" s="4">
        <v>20210302</v>
      </c>
      <c r="E19" s="5">
        <v>20214170114</v>
      </c>
      <c r="F19" s="4">
        <v>59</v>
      </c>
      <c r="G19" s="4">
        <f t="shared" si="0"/>
        <v>17.7</v>
      </c>
      <c r="H19" s="4">
        <v>65</v>
      </c>
      <c r="I19" s="4">
        <f t="shared" si="1"/>
        <v>45.5</v>
      </c>
      <c r="J19" s="4"/>
      <c r="K19" s="4"/>
      <c r="L19" s="4">
        <f t="shared" si="2"/>
        <v>63.2</v>
      </c>
      <c r="M19" s="4">
        <v>12</v>
      </c>
      <c r="N19" s="4"/>
    </row>
  </sheetData>
  <mergeCells count="1">
    <mergeCell ref="A2:N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2021-04-19T01:46:35Z</cp:lastPrinted>
  <dcterms:created xsi:type="dcterms:W3CDTF">1996-12-17T01:32:42Z</dcterms:created>
  <dcterms:modified xsi:type="dcterms:W3CDTF">2021-04-19T07:32:57Z</dcterms:modified>
  <cp:category/>
  <cp:version/>
  <cp:contentType/>
  <cp:contentStatus/>
</cp:coreProperties>
</file>