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面试成绩、体能测评结果（部分推迟职位）" sheetId="3" r:id="rId1"/>
  </sheets>
  <definedNames>
    <definedName name="_xlnm._FilterDatabase" localSheetId="0" hidden="1">'面试成绩、体能测评结果（部分推迟职位）'!$A$2:$V$62</definedName>
    <definedName name="_xlnm.Print_Area" localSheetId="0">'面试成绩、体能测评结果（部分推迟职位）'!$A$1:$V$62</definedName>
    <definedName name="_xlnm.Print_Titles" localSheetId="0">'面试成绩、体能测评结果（部分推迟职位）'!$2:$2</definedName>
  </definedNames>
  <calcPr calcId="144525"/>
</workbook>
</file>

<file path=xl/sharedStrings.xml><?xml version="1.0" encoding="utf-8"?>
<sst xmlns="http://schemas.openxmlformats.org/spreadsheetml/2006/main" count="623" uniqueCount="229">
  <si>
    <r>
      <rPr>
        <sz val="20"/>
        <color theme="1"/>
        <rFont val="Times New Roman"/>
        <charset val="134"/>
      </rPr>
      <t>2020</t>
    </r>
    <r>
      <rPr>
        <sz val="20"/>
        <color theme="1"/>
        <rFont val="方正小标宋简体"/>
        <charset val="134"/>
      </rPr>
      <t>年喀什地区面向社会公开考试录用公务员、工作人员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部分推迟职位面试成绩、体能测评结果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</si>
  <si>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</si>
  <si>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职位代码</t>
    </r>
  </si>
  <si>
    <t>招录单位名称</t>
  </si>
  <si>
    <r>
      <rPr>
        <sz val="11"/>
        <color theme="1"/>
        <rFont val="黑体"/>
        <charset val="134"/>
      </rPr>
      <t>拟招录人数</t>
    </r>
  </si>
  <si>
    <t>姓名</t>
  </si>
  <si>
    <t>性别</t>
  </si>
  <si>
    <t>族别</t>
  </si>
  <si>
    <t>学历</t>
  </si>
  <si>
    <t>所学专业</t>
  </si>
  <si>
    <r>
      <rPr>
        <sz val="11"/>
        <color theme="1"/>
        <rFont val="黑体"/>
        <charset val="134"/>
      </rPr>
      <t>毕业时间</t>
    </r>
  </si>
  <si>
    <t>毕业院校</t>
  </si>
  <si>
    <r>
      <rPr>
        <sz val="11"/>
        <color theme="1"/>
        <rFont val="黑体"/>
        <charset val="134"/>
      </rPr>
      <t>申论成绩</t>
    </r>
  </si>
  <si>
    <r>
      <rPr>
        <sz val="11"/>
        <color theme="1"/>
        <rFont val="黑体"/>
        <charset val="134"/>
      </rPr>
      <t>行测成绩</t>
    </r>
  </si>
  <si>
    <r>
      <rPr>
        <sz val="11"/>
        <color theme="1"/>
        <rFont val="黑体"/>
        <charset val="134"/>
      </rPr>
      <t>公安基础成绩</t>
    </r>
  </si>
  <si>
    <r>
      <rPr>
        <sz val="11"/>
        <color theme="1"/>
        <rFont val="黑体"/>
        <charset val="134"/>
      </rPr>
      <t>汉语基础成绩</t>
    </r>
  </si>
  <si>
    <r>
      <rPr>
        <sz val="11"/>
        <color theme="1"/>
        <rFont val="黑体"/>
        <charset val="134"/>
      </rPr>
      <t>加分成绩</t>
    </r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</si>
  <si>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</si>
  <si>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</si>
  <si>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</si>
  <si>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总成绩排名</t>
    </r>
  </si>
  <si>
    <t>体能测评结果</t>
  </si>
  <si>
    <t>是否入围体检</t>
  </si>
  <si>
    <t>喀什地区公安局</t>
  </si>
  <si>
    <t>罗晓伟</t>
  </si>
  <si>
    <t>男</t>
  </si>
  <si>
    <t>汉族</t>
  </si>
  <si>
    <t>大学专科教育</t>
  </si>
  <si>
    <t>信息网络安全监察</t>
  </si>
  <si>
    <t>20160708</t>
  </si>
  <si>
    <t>天津公安警官职业学院</t>
  </si>
  <si>
    <t>合格</t>
  </si>
  <si>
    <t>是</t>
  </si>
  <si>
    <t>晁飞</t>
  </si>
  <si>
    <t>刑事执行</t>
  </si>
  <si>
    <t>20180630</t>
  </si>
  <si>
    <t>新疆兵团警官高等专科学校</t>
  </si>
  <si>
    <t>不合格</t>
  </si>
  <si>
    <t>否</t>
  </si>
  <si>
    <t>冯睿</t>
  </si>
  <si>
    <t>刑事侦查技术</t>
  </si>
  <si>
    <t>20200630</t>
  </si>
  <si>
    <t>湖北省武汉警官职业学院</t>
  </si>
  <si>
    <t>代尚尚</t>
  </si>
  <si>
    <t>检察事务</t>
  </si>
  <si>
    <t>20200701</t>
  </si>
  <si>
    <t>河南检察职业学院</t>
  </si>
  <si>
    <t>吕福超</t>
  </si>
  <si>
    <t>司法警务</t>
  </si>
  <si>
    <t>20170628</t>
  </si>
  <si>
    <t>山东司法警官职业学院</t>
  </si>
  <si>
    <t>王超群</t>
  </si>
  <si>
    <t>李向红</t>
  </si>
  <si>
    <t>刑事侦查</t>
  </si>
  <si>
    <t>20190625</t>
  </si>
  <si>
    <t>甘肃警察职业学院</t>
  </si>
  <si>
    <t>杨城宇</t>
  </si>
  <si>
    <t>20190620</t>
  </si>
  <si>
    <t>李睿超</t>
  </si>
  <si>
    <t>治安管理</t>
  </si>
  <si>
    <t>赵凯</t>
  </si>
  <si>
    <t>刑事侦察技术</t>
  </si>
  <si>
    <t>20170701</t>
  </si>
  <si>
    <t>云南司法警官职业学院</t>
  </si>
  <si>
    <t>吴丰涛</t>
  </si>
  <si>
    <t>20170715</t>
  </si>
  <si>
    <r>
      <rPr>
        <sz val="10"/>
        <color theme="1"/>
        <rFont val="宋体"/>
        <charset val="134"/>
      </rPr>
      <t>缺考</t>
    </r>
  </si>
  <si>
    <t>王舜</t>
  </si>
  <si>
    <t>满族</t>
  </si>
  <si>
    <t>人民武装</t>
  </si>
  <si>
    <t>20190701</t>
  </si>
  <si>
    <t>辽宁科技大学</t>
  </si>
  <si>
    <t>陆锦程</t>
  </si>
  <si>
    <t>工程造价</t>
  </si>
  <si>
    <t>20200615</t>
  </si>
  <si>
    <t>杭州科技职业技术学院</t>
  </si>
  <si>
    <t>何超</t>
  </si>
  <si>
    <t>通信技术</t>
  </si>
  <si>
    <t>20180620</t>
  </si>
  <si>
    <t>天津职业大学</t>
  </si>
  <si>
    <t>李星东</t>
  </si>
  <si>
    <t>计算机辅助设计与制造</t>
  </si>
  <si>
    <t>20170617</t>
  </si>
  <si>
    <t>四川信息职业技术学院</t>
  </si>
  <si>
    <t>伊斯马伊力·伊力亚斯</t>
  </si>
  <si>
    <t>维吾尔</t>
  </si>
  <si>
    <t>大学本科</t>
  </si>
  <si>
    <t>农业资源与环境</t>
  </si>
  <si>
    <t>南京农业大学</t>
  </si>
  <si>
    <t>王坤</t>
  </si>
  <si>
    <t>模具设计与制造</t>
  </si>
  <si>
    <t>20200101</t>
  </si>
  <si>
    <t>西安工业大学</t>
  </si>
  <si>
    <t>田小斌</t>
  </si>
  <si>
    <t>民航空中安全保卫</t>
  </si>
  <si>
    <t>谢欢</t>
  </si>
  <si>
    <t>物流信息技术</t>
  </si>
  <si>
    <t>20190626</t>
  </si>
  <si>
    <t>天津交通职业学院</t>
  </si>
  <si>
    <t>刘旭平</t>
  </si>
  <si>
    <t>冶金技术</t>
  </si>
  <si>
    <t>20170630</t>
  </si>
  <si>
    <t>甘肃有色冶金职业技术学院</t>
  </si>
  <si>
    <t>张涛</t>
  </si>
  <si>
    <t>水利工程</t>
  </si>
  <si>
    <t>20160715</t>
  </si>
  <si>
    <t>兰州资源环境职业技术学院</t>
  </si>
  <si>
    <t>马梓栋</t>
  </si>
  <si>
    <t>学前教育</t>
  </si>
  <si>
    <t>中国石油大学胜利学院</t>
  </si>
  <si>
    <t>李佳俊</t>
  </si>
  <si>
    <t>工程管理</t>
  </si>
  <si>
    <t>洛阳理工学院</t>
  </si>
  <si>
    <t>何文</t>
  </si>
  <si>
    <t>经济学</t>
  </si>
  <si>
    <t>20200715</t>
  </si>
  <si>
    <t>南昌大学</t>
  </si>
  <si>
    <t>雷洋</t>
  </si>
  <si>
    <t>商务英语</t>
  </si>
  <si>
    <t>20200623</t>
  </si>
  <si>
    <t>天津财经大学</t>
  </si>
  <si>
    <t>何元章</t>
  </si>
  <si>
    <t>社会体育指导与管理</t>
  </si>
  <si>
    <t>中南民族大学</t>
  </si>
  <si>
    <t>孙伟</t>
  </si>
  <si>
    <t>环境科学</t>
  </si>
  <si>
    <t>20200608</t>
  </si>
  <si>
    <t>喀什大学</t>
  </si>
  <si>
    <t>艾力西尔·阿布力提甫</t>
  </si>
  <si>
    <t>设施农业科学与工程</t>
  </si>
  <si>
    <t>新疆农业大学</t>
  </si>
  <si>
    <t>艾克热木江·艾尔肯</t>
  </si>
  <si>
    <t>法学</t>
  </si>
  <si>
    <t>河南科技大学</t>
  </si>
  <si>
    <t>孙涛</t>
  </si>
  <si>
    <t>机械电子工程</t>
  </si>
  <si>
    <t>20200622</t>
  </si>
  <si>
    <t>重庆交通大学</t>
  </si>
  <si>
    <t>杜百平</t>
  </si>
  <si>
    <t>自动化</t>
  </si>
  <si>
    <t>20160617</t>
  </si>
  <si>
    <t>兰州理工大学技术工程学院</t>
  </si>
  <si>
    <t>刘钰峰</t>
  </si>
  <si>
    <t>土木工程专业</t>
  </si>
  <si>
    <t>三峡大学</t>
  </si>
  <si>
    <t>孙绍博</t>
  </si>
  <si>
    <t>项目管理</t>
  </si>
  <si>
    <t>20160630</t>
  </si>
  <si>
    <t>吉林大学</t>
  </si>
  <si>
    <t>万仕兴</t>
  </si>
  <si>
    <t>航海技术专业</t>
  </si>
  <si>
    <t>20190705</t>
  </si>
  <si>
    <t>共青科技职业学院</t>
  </si>
  <si>
    <t>钟嫒亮</t>
  </si>
  <si>
    <t>体育教育</t>
  </si>
  <si>
    <t>川北幼儿师范高等专科学校</t>
  </si>
  <si>
    <t>陶占东</t>
  </si>
  <si>
    <t>汽车技术服务与营销</t>
  </si>
  <si>
    <t>兰州石化职业技术学院</t>
  </si>
  <si>
    <t>李岳穆</t>
  </si>
  <si>
    <t>20180619</t>
  </si>
  <si>
    <t>梁飞</t>
  </si>
  <si>
    <t>矿山地质</t>
  </si>
  <si>
    <t>20180703</t>
  </si>
  <si>
    <t>王万祥</t>
  </si>
  <si>
    <t>心理咨询</t>
  </si>
  <si>
    <t>武汉警官职业学院</t>
  </si>
  <si>
    <t>刘亚磊</t>
  </si>
  <si>
    <t>河北司法警官职业学院</t>
  </si>
  <si>
    <t>代先悦</t>
  </si>
  <si>
    <t>建筑工程管理</t>
  </si>
  <si>
    <t>20170626</t>
  </si>
  <si>
    <t>四川三河职业学院</t>
  </si>
  <si>
    <t>曹晓宁</t>
  </si>
  <si>
    <t>会计电算化</t>
  </si>
  <si>
    <t>扬州市职业大学</t>
  </si>
  <si>
    <t>张绍辉</t>
  </si>
  <si>
    <t>建筑工程技术</t>
  </si>
  <si>
    <t>20180701</t>
  </si>
  <si>
    <t>河南建筑职业技术学院</t>
  </si>
  <si>
    <t>张强</t>
  </si>
  <si>
    <t>治安管理（特警方向）</t>
  </si>
  <si>
    <t>20180628</t>
  </si>
  <si>
    <t>谷亚东</t>
  </si>
  <si>
    <t>20170716</t>
  </si>
  <si>
    <t>漯河职业技术学院</t>
  </si>
  <si>
    <t>王骞</t>
  </si>
  <si>
    <t>工业分析与检验</t>
  </si>
  <si>
    <t>沈阳工业大学</t>
  </si>
  <si>
    <t>李志强</t>
  </si>
  <si>
    <t>烟台工程职业技术学院</t>
  </si>
  <si>
    <t>雷成科</t>
  </si>
  <si>
    <t>建设工程监理</t>
  </si>
  <si>
    <t>四川工业科技学院</t>
  </si>
  <si>
    <t>吴安瑞</t>
  </si>
  <si>
    <t>经济犯罪侦查</t>
  </si>
  <si>
    <t>李维</t>
  </si>
  <si>
    <t>苗族</t>
  </si>
  <si>
    <t>民航通信设备维修</t>
  </si>
  <si>
    <t>20200601</t>
  </si>
  <si>
    <t>长沙航空职业技术学院</t>
  </si>
  <si>
    <t>何飞</t>
  </si>
  <si>
    <t>新能源汽车技术</t>
  </si>
  <si>
    <t>甘肃交通职业技术学院</t>
  </si>
  <si>
    <t>杨轩</t>
  </si>
  <si>
    <t>陕西警官学院</t>
  </si>
  <si>
    <t>田振伟</t>
  </si>
  <si>
    <t>20200706</t>
  </si>
  <si>
    <t>罗永军</t>
  </si>
  <si>
    <t>经济管理</t>
  </si>
  <si>
    <t>20160609</t>
  </si>
  <si>
    <t>中国人民解放军西安政治学院</t>
  </si>
  <si>
    <t>马彬轩</t>
  </si>
  <si>
    <t>焊接技术及自动化</t>
  </si>
  <si>
    <t>20180622</t>
  </si>
  <si>
    <t>马刚</t>
  </si>
  <si>
    <t>回族</t>
  </si>
  <si>
    <t>中央司法警官学院（新疆教学点）新疆司法警官学校</t>
  </si>
  <si>
    <t>陈泽波</t>
  </si>
  <si>
    <t>机电一体化技术</t>
  </si>
  <si>
    <t>20150701</t>
  </si>
  <si>
    <t>贵州师范大学</t>
  </si>
  <si>
    <t>李取阳</t>
  </si>
  <si>
    <t>魏新平</t>
  </si>
  <si>
    <t>钻井技术</t>
  </si>
  <si>
    <t>20150630</t>
  </si>
  <si>
    <t>天津石油职业技术学院</t>
  </si>
  <si>
    <t>蔡雨润</t>
  </si>
  <si>
    <t>行政执行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</si>
</sst>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2"/>
  <sheetViews>
    <sheetView tabSelected="1" view="pageBreakPreview" zoomScale="70" zoomScaleNormal="85" zoomScaleSheetLayoutView="70" workbookViewId="0">
      <selection activeCell="U49" sqref="U49:U56"/>
    </sheetView>
  </sheetViews>
  <sheetFormatPr defaultColWidth="9" defaultRowHeight="14"/>
  <cols>
    <col min="1" max="1" width="5.73636363636364" style="2" customWidth="1"/>
    <col min="2" max="2" width="10.4454545454545" style="2" customWidth="1"/>
    <col min="3" max="3" width="13.7454545454545" customWidth="1"/>
    <col min="4" max="4" width="7.31818181818182" style="2" customWidth="1"/>
    <col min="5" max="5" width="13.9636363636364" customWidth="1"/>
    <col min="6" max="6" width="6.46363636363636" customWidth="1"/>
    <col min="7" max="7" width="8.03636363636364" customWidth="1"/>
    <col min="9" max="9" width="16.4363636363636" customWidth="1"/>
    <col min="10" max="10" width="10.1727272727273" style="2" customWidth="1"/>
    <col min="11" max="11" width="16.0636363636364" customWidth="1"/>
    <col min="12" max="16" width="9.87272727272727" style="2" customWidth="1"/>
    <col min="17" max="18" width="9" style="2"/>
    <col min="19" max="19" width="11.6818181818182" style="2" customWidth="1"/>
    <col min="20" max="20" width="6.78181818181818" style="2" customWidth="1"/>
    <col min="21" max="21" width="15.5454545454545" customWidth="1"/>
    <col min="22" max="22" width="9.45454545454546" customWidth="1"/>
  </cols>
  <sheetData>
    <row r="1" ht="82" customHeight="1" spans="1:22">
      <c r="A1" s="3" t="s">
        <v>0</v>
      </c>
      <c r="B1" s="4"/>
      <c r="C1" s="5"/>
      <c r="D1" s="4"/>
      <c r="E1" s="5"/>
      <c r="F1" s="5"/>
      <c r="G1" s="5"/>
      <c r="H1" s="5"/>
      <c r="I1" s="5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ht="47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="1" customFormat="1" ht="30" customHeight="1" spans="1:22">
      <c r="A3" s="7">
        <v>1</v>
      </c>
      <c r="B3" s="8">
        <v>651432003</v>
      </c>
      <c r="C3" s="9" t="s">
        <v>23</v>
      </c>
      <c r="D3" s="10">
        <v>5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10" t="s">
        <v>29</v>
      </c>
      <c r="K3" s="9" t="s">
        <v>30</v>
      </c>
      <c r="L3" s="11">
        <v>47.6</v>
      </c>
      <c r="M3" s="12">
        <v>50.5</v>
      </c>
      <c r="N3" s="12">
        <v>83</v>
      </c>
      <c r="O3" s="12">
        <v>0</v>
      </c>
      <c r="P3" s="12">
        <v>0</v>
      </c>
      <c r="Q3" s="11">
        <v>181.1</v>
      </c>
      <c r="R3" s="11">
        <v>82</v>
      </c>
      <c r="S3" s="11">
        <f t="shared" ref="S3:S12" si="0">(L3+P3*0.4)*0.4+(M3+P3*0.3)*0.3+(N3+P3*0.3)*0.3+R3*0.5</f>
        <v>100.09</v>
      </c>
      <c r="T3" s="10">
        <v>1</v>
      </c>
      <c r="U3" s="13" t="s">
        <v>31</v>
      </c>
      <c r="V3" s="13" t="s">
        <v>32</v>
      </c>
    </row>
    <row r="4" s="1" customFormat="1" ht="30" customHeight="1" spans="1:22">
      <c r="A4" s="7">
        <v>2</v>
      </c>
      <c r="B4" s="8">
        <v>651432003</v>
      </c>
      <c r="C4" s="9" t="s">
        <v>23</v>
      </c>
      <c r="D4" s="10">
        <v>5</v>
      </c>
      <c r="E4" s="9" t="s">
        <v>33</v>
      </c>
      <c r="F4" s="9" t="s">
        <v>25</v>
      </c>
      <c r="G4" s="9" t="s">
        <v>26</v>
      </c>
      <c r="H4" s="9" t="s">
        <v>27</v>
      </c>
      <c r="I4" s="9" t="s">
        <v>34</v>
      </c>
      <c r="J4" s="10" t="s">
        <v>35</v>
      </c>
      <c r="K4" s="9" t="s">
        <v>36</v>
      </c>
      <c r="L4" s="11">
        <v>54.5</v>
      </c>
      <c r="M4" s="12">
        <v>56</v>
      </c>
      <c r="N4" s="12">
        <v>73</v>
      </c>
      <c r="O4" s="12">
        <v>0</v>
      </c>
      <c r="P4" s="12">
        <v>0</v>
      </c>
      <c r="Q4" s="11">
        <v>183.5</v>
      </c>
      <c r="R4" s="11">
        <v>79.1</v>
      </c>
      <c r="S4" s="11">
        <f t="shared" si="0"/>
        <v>100.05</v>
      </c>
      <c r="T4" s="10">
        <v>2</v>
      </c>
      <c r="U4" s="13" t="s">
        <v>37</v>
      </c>
      <c r="V4" s="13" t="s">
        <v>38</v>
      </c>
    </row>
    <row r="5" s="1" customFormat="1" ht="30" customHeight="1" spans="1:22">
      <c r="A5" s="7">
        <v>3</v>
      </c>
      <c r="B5" s="8">
        <v>651432003</v>
      </c>
      <c r="C5" s="9" t="s">
        <v>23</v>
      </c>
      <c r="D5" s="10">
        <v>5</v>
      </c>
      <c r="E5" s="9" t="s">
        <v>39</v>
      </c>
      <c r="F5" s="9" t="s">
        <v>25</v>
      </c>
      <c r="G5" s="9" t="s">
        <v>26</v>
      </c>
      <c r="H5" s="9" t="s">
        <v>27</v>
      </c>
      <c r="I5" s="9" t="s">
        <v>40</v>
      </c>
      <c r="J5" s="10" t="s">
        <v>41</v>
      </c>
      <c r="K5" s="9" t="s">
        <v>42</v>
      </c>
      <c r="L5" s="11">
        <v>50.5</v>
      </c>
      <c r="M5" s="12">
        <v>52.5</v>
      </c>
      <c r="N5" s="12">
        <v>81</v>
      </c>
      <c r="O5" s="12">
        <v>0</v>
      </c>
      <c r="P5" s="12">
        <v>0</v>
      </c>
      <c r="Q5" s="11">
        <v>184</v>
      </c>
      <c r="R5" s="11">
        <v>77.8</v>
      </c>
      <c r="S5" s="11">
        <f t="shared" si="0"/>
        <v>99.15</v>
      </c>
      <c r="T5" s="10">
        <v>3</v>
      </c>
      <c r="U5" s="13" t="s">
        <v>31</v>
      </c>
      <c r="V5" s="13" t="s">
        <v>32</v>
      </c>
    </row>
    <row r="6" s="1" customFormat="1" ht="30" customHeight="1" spans="1:22">
      <c r="A6" s="7">
        <v>4</v>
      </c>
      <c r="B6" s="8">
        <v>651432003</v>
      </c>
      <c r="C6" s="9" t="s">
        <v>23</v>
      </c>
      <c r="D6" s="10">
        <v>5</v>
      </c>
      <c r="E6" s="9" t="s">
        <v>43</v>
      </c>
      <c r="F6" s="9" t="s">
        <v>25</v>
      </c>
      <c r="G6" s="9" t="s">
        <v>26</v>
      </c>
      <c r="H6" s="9" t="s">
        <v>27</v>
      </c>
      <c r="I6" s="9" t="s">
        <v>44</v>
      </c>
      <c r="J6" s="10" t="s">
        <v>45</v>
      </c>
      <c r="K6" s="9" t="s">
        <v>46</v>
      </c>
      <c r="L6" s="11">
        <v>55.3</v>
      </c>
      <c r="M6" s="12">
        <v>51.5</v>
      </c>
      <c r="N6" s="12">
        <v>70</v>
      </c>
      <c r="O6" s="12">
        <v>0</v>
      </c>
      <c r="P6" s="12">
        <v>0</v>
      </c>
      <c r="Q6" s="11">
        <v>176.8</v>
      </c>
      <c r="R6" s="11">
        <v>78.8</v>
      </c>
      <c r="S6" s="11">
        <f t="shared" si="0"/>
        <v>97.97</v>
      </c>
      <c r="T6" s="10">
        <v>4</v>
      </c>
      <c r="U6" s="13" t="s">
        <v>37</v>
      </c>
      <c r="V6" s="13" t="s">
        <v>38</v>
      </c>
    </row>
    <row r="7" s="1" customFormat="1" ht="30" customHeight="1" spans="1:22">
      <c r="A7" s="7">
        <v>5</v>
      </c>
      <c r="B7" s="8">
        <v>651432003</v>
      </c>
      <c r="C7" s="9" t="s">
        <v>23</v>
      </c>
      <c r="D7" s="10">
        <v>5</v>
      </c>
      <c r="E7" s="9" t="s">
        <v>47</v>
      </c>
      <c r="F7" s="9" t="s">
        <v>25</v>
      </c>
      <c r="G7" s="9" t="s">
        <v>26</v>
      </c>
      <c r="H7" s="9" t="s">
        <v>27</v>
      </c>
      <c r="I7" s="9" t="s">
        <v>48</v>
      </c>
      <c r="J7" s="10" t="s">
        <v>49</v>
      </c>
      <c r="K7" s="9" t="s">
        <v>50</v>
      </c>
      <c r="L7" s="11">
        <v>52.6</v>
      </c>
      <c r="M7" s="12">
        <v>52.5</v>
      </c>
      <c r="N7" s="12">
        <v>72</v>
      </c>
      <c r="O7" s="12">
        <v>0</v>
      </c>
      <c r="P7" s="12">
        <v>0</v>
      </c>
      <c r="Q7" s="11">
        <v>177.1</v>
      </c>
      <c r="R7" s="11">
        <v>78</v>
      </c>
      <c r="S7" s="11">
        <f t="shared" si="0"/>
        <v>97.39</v>
      </c>
      <c r="T7" s="10">
        <v>5</v>
      </c>
      <c r="U7" s="13" t="s">
        <v>31</v>
      </c>
      <c r="V7" s="13" t="s">
        <v>32</v>
      </c>
    </row>
    <row r="8" s="1" customFormat="1" ht="30" customHeight="1" spans="1:22">
      <c r="A8" s="7">
        <v>6</v>
      </c>
      <c r="B8" s="8">
        <v>651432003</v>
      </c>
      <c r="C8" s="9" t="s">
        <v>23</v>
      </c>
      <c r="D8" s="10">
        <v>5</v>
      </c>
      <c r="E8" s="9" t="s">
        <v>51</v>
      </c>
      <c r="F8" s="9" t="s">
        <v>25</v>
      </c>
      <c r="G8" s="9" t="s">
        <v>26</v>
      </c>
      <c r="H8" s="9" t="s">
        <v>27</v>
      </c>
      <c r="I8" s="9" t="s">
        <v>34</v>
      </c>
      <c r="J8" s="10" t="s">
        <v>41</v>
      </c>
      <c r="K8" s="9" t="s">
        <v>36</v>
      </c>
      <c r="L8" s="11">
        <v>48</v>
      </c>
      <c r="M8" s="12">
        <v>56</v>
      </c>
      <c r="N8" s="12">
        <v>71</v>
      </c>
      <c r="O8" s="12">
        <v>0</v>
      </c>
      <c r="P8" s="12">
        <v>0</v>
      </c>
      <c r="Q8" s="11">
        <v>175</v>
      </c>
      <c r="R8" s="11">
        <v>79.9</v>
      </c>
      <c r="S8" s="11">
        <f t="shared" si="0"/>
        <v>97.25</v>
      </c>
      <c r="T8" s="10">
        <v>6</v>
      </c>
      <c r="U8" s="13" t="s">
        <v>31</v>
      </c>
      <c r="V8" s="13" t="s">
        <v>32</v>
      </c>
    </row>
    <row r="9" s="1" customFormat="1" ht="30" customHeight="1" spans="1:22">
      <c r="A9" s="7">
        <v>7</v>
      </c>
      <c r="B9" s="8">
        <v>651432003</v>
      </c>
      <c r="C9" s="9" t="s">
        <v>23</v>
      </c>
      <c r="D9" s="10">
        <v>5</v>
      </c>
      <c r="E9" s="9" t="s">
        <v>52</v>
      </c>
      <c r="F9" s="9" t="s">
        <v>25</v>
      </c>
      <c r="G9" s="9" t="s">
        <v>26</v>
      </c>
      <c r="H9" s="9" t="s">
        <v>27</v>
      </c>
      <c r="I9" s="9" t="s">
        <v>53</v>
      </c>
      <c r="J9" s="10" t="s">
        <v>54</v>
      </c>
      <c r="K9" s="9" t="s">
        <v>55</v>
      </c>
      <c r="L9" s="11">
        <v>45.3</v>
      </c>
      <c r="M9" s="12">
        <v>54.5</v>
      </c>
      <c r="N9" s="12">
        <v>82</v>
      </c>
      <c r="O9" s="12">
        <v>0</v>
      </c>
      <c r="P9" s="12">
        <v>0</v>
      </c>
      <c r="Q9" s="11">
        <v>181.8</v>
      </c>
      <c r="R9" s="11">
        <v>74.4</v>
      </c>
      <c r="S9" s="11">
        <f t="shared" si="0"/>
        <v>96.27</v>
      </c>
      <c r="T9" s="10">
        <v>7</v>
      </c>
      <c r="U9" s="13" t="s">
        <v>31</v>
      </c>
      <c r="V9" s="13" t="s">
        <v>32</v>
      </c>
    </row>
    <row r="10" s="1" customFormat="1" ht="30" customHeight="1" spans="1:22">
      <c r="A10" s="7">
        <v>8</v>
      </c>
      <c r="B10" s="8">
        <v>651432003</v>
      </c>
      <c r="C10" s="9" t="s">
        <v>23</v>
      </c>
      <c r="D10" s="10">
        <v>5</v>
      </c>
      <c r="E10" s="9" t="s">
        <v>56</v>
      </c>
      <c r="F10" s="9" t="s">
        <v>25</v>
      </c>
      <c r="G10" s="9" t="s">
        <v>26</v>
      </c>
      <c r="H10" s="9" t="s">
        <v>27</v>
      </c>
      <c r="I10" s="9" t="s">
        <v>28</v>
      </c>
      <c r="J10" s="10" t="s">
        <v>57</v>
      </c>
      <c r="K10" s="9" t="s">
        <v>30</v>
      </c>
      <c r="L10" s="11">
        <v>46.6</v>
      </c>
      <c r="M10" s="12">
        <v>53.5</v>
      </c>
      <c r="N10" s="12">
        <v>78</v>
      </c>
      <c r="O10" s="12">
        <v>0</v>
      </c>
      <c r="P10" s="12">
        <v>0</v>
      </c>
      <c r="Q10" s="11">
        <v>178.1</v>
      </c>
      <c r="R10" s="11">
        <v>76.2</v>
      </c>
      <c r="S10" s="11">
        <f t="shared" si="0"/>
        <v>96.19</v>
      </c>
      <c r="T10" s="10">
        <v>8</v>
      </c>
      <c r="U10" s="13" t="s">
        <v>31</v>
      </c>
      <c r="V10" s="13" t="s">
        <v>38</v>
      </c>
    </row>
    <row r="11" s="1" customFormat="1" ht="30" customHeight="1" spans="1:22">
      <c r="A11" s="7">
        <v>9</v>
      </c>
      <c r="B11" s="8">
        <v>651432003</v>
      </c>
      <c r="C11" s="9" t="s">
        <v>23</v>
      </c>
      <c r="D11" s="10">
        <v>5</v>
      </c>
      <c r="E11" s="9" t="s">
        <v>58</v>
      </c>
      <c r="F11" s="9" t="s">
        <v>25</v>
      </c>
      <c r="G11" s="9" t="s">
        <v>26</v>
      </c>
      <c r="H11" s="9" t="s">
        <v>27</v>
      </c>
      <c r="I11" s="9" t="s">
        <v>59</v>
      </c>
      <c r="J11" s="10" t="s">
        <v>41</v>
      </c>
      <c r="K11" s="9" t="s">
        <v>36</v>
      </c>
      <c r="L11" s="11">
        <v>50.4</v>
      </c>
      <c r="M11" s="12">
        <v>50</v>
      </c>
      <c r="N11" s="12">
        <v>79</v>
      </c>
      <c r="O11" s="12">
        <v>0</v>
      </c>
      <c r="P11" s="12">
        <v>0</v>
      </c>
      <c r="Q11" s="11">
        <v>179.4</v>
      </c>
      <c r="R11" s="11">
        <v>73.1</v>
      </c>
      <c r="S11" s="11">
        <f t="shared" si="0"/>
        <v>95.41</v>
      </c>
      <c r="T11" s="10">
        <v>9</v>
      </c>
      <c r="U11" s="13" t="s">
        <v>31</v>
      </c>
      <c r="V11" s="13" t="s">
        <v>38</v>
      </c>
    </row>
    <row r="12" s="1" customFormat="1" ht="30" customHeight="1" spans="1:22">
      <c r="A12" s="7">
        <v>10</v>
      </c>
      <c r="B12" s="8">
        <v>651432003</v>
      </c>
      <c r="C12" s="9" t="s">
        <v>23</v>
      </c>
      <c r="D12" s="10">
        <v>5</v>
      </c>
      <c r="E12" s="9" t="s">
        <v>60</v>
      </c>
      <c r="F12" s="9" t="s">
        <v>25</v>
      </c>
      <c r="G12" s="9" t="s">
        <v>26</v>
      </c>
      <c r="H12" s="9" t="s">
        <v>27</v>
      </c>
      <c r="I12" s="9" t="s">
        <v>61</v>
      </c>
      <c r="J12" s="10" t="s">
        <v>62</v>
      </c>
      <c r="K12" s="9" t="s">
        <v>63</v>
      </c>
      <c r="L12" s="11">
        <v>51</v>
      </c>
      <c r="M12" s="12">
        <v>48.5</v>
      </c>
      <c r="N12" s="12">
        <v>78</v>
      </c>
      <c r="O12" s="12">
        <v>0</v>
      </c>
      <c r="P12" s="12">
        <v>0</v>
      </c>
      <c r="Q12" s="11">
        <v>177.5</v>
      </c>
      <c r="R12" s="11">
        <v>73.6</v>
      </c>
      <c r="S12" s="11">
        <f t="shared" si="0"/>
        <v>95.15</v>
      </c>
      <c r="T12" s="10">
        <v>10</v>
      </c>
      <c r="U12" s="13" t="s">
        <v>31</v>
      </c>
      <c r="V12" s="13" t="s">
        <v>38</v>
      </c>
    </row>
    <row r="13" s="1" customFormat="1" ht="30" customHeight="1" spans="1:22">
      <c r="A13" s="7">
        <v>11</v>
      </c>
      <c r="B13" s="8">
        <v>651432003</v>
      </c>
      <c r="C13" s="9" t="s">
        <v>23</v>
      </c>
      <c r="D13" s="10">
        <v>5</v>
      </c>
      <c r="E13" s="9" t="s">
        <v>64</v>
      </c>
      <c r="F13" s="9" t="s">
        <v>25</v>
      </c>
      <c r="G13" s="9" t="s">
        <v>26</v>
      </c>
      <c r="H13" s="9" t="s">
        <v>27</v>
      </c>
      <c r="I13" s="9" t="s">
        <v>40</v>
      </c>
      <c r="J13" s="10" t="s">
        <v>65</v>
      </c>
      <c r="K13" s="9" t="s">
        <v>63</v>
      </c>
      <c r="L13" s="11">
        <v>60.1</v>
      </c>
      <c r="M13" s="12">
        <v>66.5</v>
      </c>
      <c r="N13" s="12">
        <v>73</v>
      </c>
      <c r="O13" s="12">
        <v>0</v>
      </c>
      <c r="P13" s="12">
        <v>0</v>
      </c>
      <c r="Q13" s="11">
        <v>199.6</v>
      </c>
      <c r="R13" s="11" t="s">
        <v>66</v>
      </c>
      <c r="S13" s="11"/>
      <c r="T13" s="10"/>
      <c r="U13" s="13"/>
      <c r="V13" s="13" t="s">
        <v>38</v>
      </c>
    </row>
    <row r="14" s="1" customFormat="1" ht="30" customHeight="1" spans="1:22">
      <c r="A14" s="7">
        <v>12</v>
      </c>
      <c r="B14" s="8">
        <v>651432007</v>
      </c>
      <c r="C14" s="9" t="s">
        <v>23</v>
      </c>
      <c r="D14" s="10">
        <v>5</v>
      </c>
      <c r="E14" s="9" t="s">
        <v>67</v>
      </c>
      <c r="F14" s="9" t="s">
        <v>25</v>
      </c>
      <c r="G14" s="9" t="s">
        <v>68</v>
      </c>
      <c r="H14" s="9" t="s">
        <v>27</v>
      </c>
      <c r="I14" s="9" t="s">
        <v>69</v>
      </c>
      <c r="J14" s="10" t="s">
        <v>70</v>
      </c>
      <c r="K14" s="9" t="s">
        <v>71</v>
      </c>
      <c r="L14" s="11">
        <v>55</v>
      </c>
      <c r="M14" s="12">
        <v>58.5</v>
      </c>
      <c r="N14" s="12">
        <v>68</v>
      </c>
      <c r="O14" s="12">
        <v>0</v>
      </c>
      <c r="P14" s="12">
        <v>0</v>
      </c>
      <c r="Q14" s="11">
        <v>181.5</v>
      </c>
      <c r="R14" s="11">
        <v>75.4</v>
      </c>
      <c r="S14" s="11">
        <f t="shared" ref="S14:S23" si="1">(L14+P14*0.4)*0.4+(M14+P14*0.3)*0.3+(N14+P14*0.3)*0.3+R14*0.5</f>
        <v>97.65</v>
      </c>
      <c r="T14" s="10">
        <v>1</v>
      </c>
      <c r="U14" s="13" t="s">
        <v>31</v>
      </c>
      <c r="V14" s="13" t="s">
        <v>32</v>
      </c>
    </row>
    <row r="15" s="1" customFormat="1" ht="30" customHeight="1" spans="1:22">
      <c r="A15" s="7">
        <v>13</v>
      </c>
      <c r="B15" s="8">
        <v>651432007</v>
      </c>
      <c r="C15" s="9" t="s">
        <v>23</v>
      </c>
      <c r="D15" s="10">
        <v>5</v>
      </c>
      <c r="E15" s="9" t="s">
        <v>72</v>
      </c>
      <c r="F15" s="9" t="s">
        <v>25</v>
      </c>
      <c r="G15" s="9" t="s">
        <v>26</v>
      </c>
      <c r="H15" s="9" t="s">
        <v>27</v>
      </c>
      <c r="I15" s="9" t="s">
        <v>73</v>
      </c>
      <c r="J15" s="10" t="s">
        <v>74</v>
      </c>
      <c r="K15" s="9" t="s">
        <v>75</v>
      </c>
      <c r="L15" s="11">
        <v>51.3</v>
      </c>
      <c r="M15" s="12">
        <v>57</v>
      </c>
      <c r="N15" s="12">
        <v>65</v>
      </c>
      <c r="O15" s="12">
        <v>0</v>
      </c>
      <c r="P15" s="12">
        <v>0</v>
      </c>
      <c r="Q15" s="11">
        <v>173.3</v>
      </c>
      <c r="R15" s="11">
        <v>74</v>
      </c>
      <c r="S15" s="11">
        <f t="shared" si="1"/>
        <v>94.12</v>
      </c>
      <c r="T15" s="10">
        <v>2</v>
      </c>
      <c r="U15" s="13" t="s">
        <v>31</v>
      </c>
      <c r="V15" s="13" t="s">
        <v>32</v>
      </c>
    </row>
    <row r="16" s="1" customFormat="1" ht="30" customHeight="1" spans="1:22">
      <c r="A16" s="7">
        <v>14</v>
      </c>
      <c r="B16" s="8">
        <v>651432007</v>
      </c>
      <c r="C16" s="9" t="s">
        <v>23</v>
      </c>
      <c r="D16" s="10">
        <v>5</v>
      </c>
      <c r="E16" s="9" t="s">
        <v>76</v>
      </c>
      <c r="F16" s="9" t="s">
        <v>25</v>
      </c>
      <c r="G16" s="9" t="s">
        <v>26</v>
      </c>
      <c r="H16" s="9" t="s">
        <v>27</v>
      </c>
      <c r="I16" s="9" t="s">
        <v>77</v>
      </c>
      <c r="J16" s="10" t="s">
        <v>78</v>
      </c>
      <c r="K16" s="9" t="s">
        <v>79</v>
      </c>
      <c r="L16" s="11">
        <v>52.5</v>
      </c>
      <c r="M16" s="12">
        <v>50.5</v>
      </c>
      <c r="N16" s="12">
        <v>61</v>
      </c>
      <c r="O16" s="12">
        <v>0</v>
      </c>
      <c r="P16" s="12">
        <v>0</v>
      </c>
      <c r="Q16" s="11">
        <v>164</v>
      </c>
      <c r="R16" s="11">
        <v>77.8</v>
      </c>
      <c r="S16" s="11">
        <f t="shared" si="1"/>
        <v>93.35</v>
      </c>
      <c r="T16" s="10">
        <v>3</v>
      </c>
      <c r="U16" s="13" t="s">
        <v>31</v>
      </c>
      <c r="V16" s="13" t="s">
        <v>32</v>
      </c>
    </row>
    <row r="17" s="1" customFormat="1" ht="30" customHeight="1" spans="1:22">
      <c r="A17" s="7">
        <v>15</v>
      </c>
      <c r="B17" s="8">
        <v>651432007</v>
      </c>
      <c r="C17" s="9" t="s">
        <v>23</v>
      </c>
      <c r="D17" s="10">
        <v>5</v>
      </c>
      <c r="E17" s="9" t="s">
        <v>80</v>
      </c>
      <c r="F17" s="9" t="s">
        <v>25</v>
      </c>
      <c r="G17" s="9" t="s">
        <v>26</v>
      </c>
      <c r="H17" s="9" t="s">
        <v>27</v>
      </c>
      <c r="I17" s="9" t="s">
        <v>81</v>
      </c>
      <c r="J17" s="10" t="s">
        <v>82</v>
      </c>
      <c r="K17" s="9" t="s">
        <v>83</v>
      </c>
      <c r="L17" s="11">
        <v>43.7</v>
      </c>
      <c r="M17" s="12">
        <v>52.5</v>
      </c>
      <c r="N17" s="12">
        <v>70</v>
      </c>
      <c r="O17" s="12">
        <v>0</v>
      </c>
      <c r="P17" s="12">
        <v>0</v>
      </c>
      <c r="Q17" s="11">
        <v>166.2</v>
      </c>
      <c r="R17" s="11">
        <v>78.1</v>
      </c>
      <c r="S17" s="11">
        <f t="shared" si="1"/>
        <v>93.28</v>
      </c>
      <c r="T17" s="10">
        <v>4</v>
      </c>
      <c r="U17" s="13" t="s">
        <v>31</v>
      </c>
      <c r="V17" s="13" t="s">
        <v>32</v>
      </c>
    </row>
    <row r="18" s="1" customFormat="1" ht="30" customHeight="1" spans="1:22">
      <c r="A18" s="7">
        <v>16</v>
      </c>
      <c r="B18" s="8">
        <v>651432007</v>
      </c>
      <c r="C18" s="9" t="s">
        <v>23</v>
      </c>
      <c r="D18" s="10">
        <v>5</v>
      </c>
      <c r="E18" s="9" t="s">
        <v>84</v>
      </c>
      <c r="F18" s="9" t="s">
        <v>25</v>
      </c>
      <c r="G18" s="9" t="s">
        <v>85</v>
      </c>
      <c r="H18" s="9" t="s">
        <v>86</v>
      </c>
      <c r="I18" s="9" t="s">
        <v>87</v>
      </c>
      <c r="J18" s="10" t="s">
        <v>57</v>
      </c>
      <c r="K18" s="9" t="s">
        <v>88</v>
      </c>
      <c r="L18" s="11">
        <v>50.6</v>
      </c>
      <c r="M18" s="12">
        <v>37</v>
      </c>
      <c r="N18" s="12">
        <v>74</v>
      </c>
      <c r="O18" s="12">
        <v>0</v>
      </c>
      <c r="P18" s="12">
        <v>10</v>
      </c>
      <c r="Q18" s="11">
        <v>171.6</v>
      </c>
      <c r="R18" s="11">
        <v>70</v>
      </c>
      <c r="S18" s="11">
        <f t="shared" si="1"/>
        <v>91.94</v>
      </c>
      <c r="T18" s="10">
        <v>5</v>
      </c>
      <c r="U18" s="13" t="s">
        <v>31</v>
      </c>
      <c r="V18" s="13" t="s">
        <v>32</v>
      </c>
    </row>
    <row r="19" s="1" customFormat="1" ht="30" customHeight="1" spans="1:22">
      <c r="A19" s="7">
        <v>17</v>
      </c>
      <c r="B19" s="8">
        <v>651432007</v>
      </c>
      <c r="C19" s="9" t="s">
        <v>23</v>
      </c>
      <c r="D19" s="10">
        <v>5</v>
      </c>
      <c r="E19" s="9" t="s">
        <v>89</v>
      </c>
      <c r="F19" s="9" t="s">
        <v>25</v>
      </c>
      <c r="G19" s="9" t="s">
        <v>26</v>
      </c>
      <c r="H19" s="9" t="s">
        <v>27</v>
      </c>
      <c r="I19" s="9" t="s">
        <v>90</v>
      </c>
      <c r="J19" s="10" t="s">
        <v>91</v>
      </c>
      <c r="K19" s="9" t="s">
        <v>92</v>
      </c>
      <c r="L19" s="11">
        <v>47.1</v>
      </c>
      <c r="M19" s="12">
        <v>57.5</v>
      </c>
      <c r="N19" s="12">
        <v>63</v>
      </c>
      <c r="O19" s="12">
        <v>0</v>
      </c>
      <c r="P19" s="12">
        <v>0</v>
      </c>
      <c r="Q19" s="11">
        <v>167.6</v>
      </c>
      <c r="R19" s="11">
        <v>73.5</v>
      </c>
      <c r="S19" s="11">
        <f t="shared" si="1"/>
        <v>91.74</v>
      </c>
      <c r="T19" s="10">
        <v>6</v>
      </c>
      <c r="U19" s="13" t="s">
        <v>31</v>
      </c>
      <c r="V19" s="13" t="s">
        <v>38</v>
      </c>
    </row>
    <row r="20" s="1" customFormat="1" ht="30" customHeight="1" spans="1:22">
      <c r="A20" s="7">
        <v>18</v>
      </c>
      <c r="B20" s="8">
        <v>651432007</v>
      </c>
      <c r="C20" s="9" t="s">
        <v>23</v>
      </c>
      <c r="D20" s="10">
        <v>5</v>
      </c>
      <c r="E20" s="9" t="s">
        <v>93</v>
      </c>
      <c r="F20" s="9" t="s">
        <v>25</v>
      </c>
      <c r="G20" s="9" t="s">
        <v>26</v>
      </c>
      <c r="H20" s="9" t="s">
        <v>27</v>
      </c>
      <c r="I20" s="9" t="s">
        <v>94</v>
      </c>
      <c r="J20" s="10" t="s">
        <v>41</v>
      </c>
      <c r="K20" s="9" t="s">
        <v>55</v>
      </c>
      <c r="L20" s="11">
        <v>40.7</v>
      </c>
      <c r="M20" s="12">
        <v>54</v>
      </c>
      <c r="N20" s="12">
        <v>76</v>
      </c>
      <c r="O20" s="12">
        <v>0</v>
      </c>
      <c r="P20" s="12">
        <v>0</v>
      </c>
      <c r="Q20" s="11">
        <v>170.7</v>
      </c>
      <c r="R20" s="11">
        <v>71.5</v>
      </c>
      <c r="S20" s="11">
        <f t="shared" si="1"/>
        <v>91.03</v>
      </c>
      <c r="T20" s="10">
        <v>7</v>
      </c>
      <c r="U20" s="13" t="s">
        <v>31</v>
      </c>
      <c r="V20" s="13" t="s">
        <v>38</v>
      </c>
    </row>
    <row r="21" s="1" customFormat="1" ht="30" customHeight="1" spans="1:22">
      <c r="A21" s="7">
        <v>19</v>
      </c>
      <c r="B21" s="8">
        <v>651432007</v>
      </c>
      <c r="C21" s="9" t="s">
        <v>23</v>
      </c>
      <c r="D21" s="10">
        <v>5</v>
      </c>
      <c r="E21" s="9" t="s">
        <v>95</v>
      </c>
      <c r="F21" s="9" t="s">
        <v>25</v>
      </c>
      <c r="G21" s="9" t="s">
        <v>26</v>
      </c>
      <c r="H21" s="9" t="s">
        <v>27</v>
      </c>
      <c r="I21" s="9" t="s">
        <v>96</v>
      </c>
      <c r="J21" s="10" t="s">
        <v>97</v>
      </c>
      <c r="K21" s="9" t="s">
        <v>98</v>
      </c>
      <c r="L21" s="11">
        <v>47.7</v>
      </c>
      <c r="M21" s="12">
        <v>55</v>
      </c>
      <c r="N21" s="12">
        <v>62</v>
      </c>
      <c r="O21" s="12">
        <v>0</v>
      </c>
      <c r="P21" s="12">
        <v>0</v>
      </c>
      <c r="Q21" s="11">
        <v>164.7</v>
      </c>
      <c r="R21" s="11">
        <v>69.9</v>
      </c>
      <c r="S21" s="11">
        <f t="shared" si="1"/>
        <v>89.13</v>
      </c>
      <c r="T21" s="10">
        <v>8</v>
      </c>
      <c r="U21" s="13" t="s">
        <v>31</v>
      </c>
      <c r="V21" s="13" t="s">
        <v>38</v>
      </c>
    </row>
    <row r="22" s="1" customFormat="1" ht="30" customHeight="1" spans="1:22">
      <c r="A22" s="7">
        <v>20</v>
      </c>
      <c r="B22" s="8">
        <v>651432007</v>
      </c>
      <c r="C22" s="9" t="s">
        <v>23</v>
      </c>
      <c r="D22" s="10">
        <v>5</v>
      </c>
      <c r="E22" s="9" t="s">
        <v>99</v>
      </c>
      <c r="F22" s="9" t="s">
        <v>25</v>
      </c>
      <c r="G22" s="9" t="s">
        <v>26</v>
      </c>
      <c r="H22" s="9" t="s">
        <v>27</v>
      </c>
      <c r="I22" s="9" t="s">
        <v>100</v>
      </c>
      <c r="J22" s="10" t="s">
        <v>101</v>
      </c>
      <c r="K22" s="9" t="s">
        <v>102</v>
      </c>
      <c r="L22" s="11">
        <v>52.9</v>
      </c>
      <c r="M22" s="12">
        <v>47.5</v>
      </c>
      <c r="N22" s="12">
        <v>66</v>
      </c>
      <c r="O22" s="12">
        <v>0</v>
      </c>
      <c r="P22" s="12">
        <v>0</v>
      </c>
      <c r="Q22" s="11">
        <v>166.4</v>
      </c>
      <c r="R22" s="11">
        <v>66</v>
      </c>
      <c r="S22" s="11">
        <f t="shared" si="1"/>
        <v>88.21</v>
      </c>
      <c r="T22" s="10">
        <v>9</v>
      </c>
      <c r="U22" s="13" t="s">
        <v>31</v>
      </c>
      <c r="V22" s="13" t="s">
        <v>38</v>
      </c>
    </row>
    <row r="23" s="1" customFormat="1" ht="30" customHeight="1" spans="1:22">
      <c r="A23" s="7">
        <v>21</v>
      </c>
      <c r="B23" s="8">
        <v>651432007</v>
      </c>
      <c r="C23" s="9" t="s">
        <v>23</v>
      </c>
      <c r="D23" s="10">
        <v>5</v>
      </c>
      <c r="E23" s="9" t="s">
        <v>103</v>
      </c>
      <c r="F23" s="9" t="s">
        <v>25</v>
      </c>
      <c r="G23" s="9" t="s">
        <v>26</v>
      </c>
      <c r="H23" s="9" t="s">
        <v>27</v>
      </c>
      <c r="I23" s="9" t="s">
        <v>104</v>
      </c>
      <c r="J23" s="10" t="s">
        <v>105</v>
      </c>
      <c r="K23" s="9" t="s">
        <v>106</v>
      </c>
      <c r="L23" s="11">
        <v>39.5</v>
      </c>
      <c r="M23" s="12">
        <v>58.5</v>
      </c>
      <c r="N23" s="12">
        <v>65</v>
      </c>
      <c r="O23" s="12">
        <v>0</v>
      </c>
      <c r="P23" s="12">
        <v>0</v>
      </c>
      <c r="Q23" s="11">
        <v>163</v>
      </c>
      <c r="R23" s="11">
        <v>68.8</v>
      </c>
      <c r="S23" s="11">
        <f t="shared" si="1"/>
        <v>87.25</v>
      </c>
      <c r="T23" s="10">
        <v>10</v>
      </c>
      <c r="U23" s="13" t="s">
        <v>31</v>
      </c>
      <c r="V23" s="13" t="s">
        <v>38</v>
      </c>
    </row>
    <row r="24" s="1" customFormat="1" ht="30" customHeight="1" spans="1:22">
      <c r="A24" s="7">
        <v>22</v>
      </c>
      <c r="B24" s="8">
        <v>651432007</v>
      </c>
      <c r="C24" s="9" t="s">
        <v>23</v>
      </c>
      <c r="D24" s="10">
        <v>5</v>
      </c>
      <c r="E24" s="9" t="s">
        <v>107</v>
      </c>
      <c r="F24" s="9" t="s">
        <v>25</v>
      </c>
      <c r="G24" s="9" t="s">
        <v>26</v>
      </c>
      <c r="H24" s="9" t="s">
        <v>27</v>
      </c>
      <c r="I24" s="9" t="s">
        <v>108</v>
      </c>
      <c r="J24" s="10" t="s">
        <v>41</v>
      </c>
      <c r="K24" s="9" t="s">
        <v>109</v>
      </c>
      <c r="L24" s="11">
        <v>61.5</v>
      </c>
      <c r="M24" s="12">
        <v>45</v>
      </c>
      <c r="N24" s="12">
        <v>63</v>
      </c>
      <c r="O24" s="12">
        <v>0</v>
      </c>
      <c r="P24" s="12">
        <v>0</v>
      </c>
      <c r="Q24" s="11">
        <v>169.5</v>
      </c>
      <c r="R24" s="11" t="s">
        <v>66</v>
      </c>
      <c r="S24" s="11"/>
      <c r="T24" s="10"/>
      <c r="U24" s="13"/>
      <c r="V24" s="13" t="s">
        <v>38</v>
      </c>
    </row>
    <row r="25" s="1" customFormat="1" ht="30" customHeight="1" spans="1:22">
      <c r="A25" s="7">
        <v>23</v>
      </c>
      <c r="B25" s="8">
        <v>651432009</v>
      </c>
      <c r="C25" s="9" t="s">
        <v>23</v>
      </c>
      <c r="D25" s="10">
        <v>4</v>
      </c>
      <c r="E25" s="9" t="s">
        <v>110</v>
      </c>
      <c r="F25" s="9" t="s">
        <v>25</v>
      </c>
      <c r="G25" s="9" t="s">
        <v>26</v>
      </c>
      <c r="H25" s="9" t="s">
        <v>86</v>
      </c>
      <c r="I25" s="9" t="s">
        <v>111</v>
      </c>
      <c r="J25" s="10" t="s">
        <v>45</v>
      </c>
      <c r="K25" s="9" t="s">
        <v>112</v>
      </c>
      <c r="L25" s="11">
        <v>56.5</v>
      </c>
      <c r="M25" s="12">
        <v>51</v>
      </c>
      <c r="N25" s="12">
        <v>80</v>
      </c>
      <c r="O25" s="12">
        <v>0</v>
      </c>
      <c r="P25" s="12">
        <v>0</v>
      </c>
      <c r="Q25" s="11">
        <v>187.5</v>
      </c>
      <c r="R25" s="11">
        <v>79.3</v>
      </c>
      <c r="S25" s="11">
        <f t="shared" ref="S25:S33" si="2">(L25+P25*0.4)*0.4+(M25+P25*0.3)*0.3+(N25+P25*0.3)*0.3+R25*0.5</f>
        <v>101.55</v>
      </c>
      <c r="T25" s="10">
        <v>1</v>
      </c>
      <c r="U25" s="13" t="s">
        <v>31</v>
      </c>
      <c r="V25" s="13" t="s">
        <v>32</v>
      </c>
    </row>
    <row r="26" s="1" customFormat="1" ht="30" customHeight="1" spans="1:22">
      <c r="A26" s="7">
        <v>24</v>
      </c>
      <c r="B26" s="8">
        <v>651432009</v>
      </c>
      <c r="C26" s="9" t="s">
        <v>23</v>
      </c>
      <c r="D26" s="10">
        <v>4</v>
      </c>
      <c r="E26" s="9" t="s">
        <v>113</v>
      </c>
      <c r="F26" s="9" t="s">
        <v>25</v>
      </c>
      <c r="G26" s="9" t="s">
        <v>26</v>
      </c>
      <c r="H26" s="9" t="s">
        <v>86</v>
      </c>
      <c r="I26" s="9" t="s">
        <v>114</v>
      </c>
      <c r="J26" s="10" t="s">
        <v>115</v>
      </c>
      <c r="K26" s="9" t="s">
        <v>116</v>
      </c>
      <c r="L26" s="11">
        <v>58.9</v>
      </c>
      <c r="M26" s="12">
        <v>49.5</v>
      </c>
      <c r="N26" s="12">
        <v>74</v>
      </c>
      <c r="O26" s="12">
        <v>0</v>
      </c>
      <c r="P26" s="12">
        <v>0</v>
      </c>
      <c r="Q26" s="11">
        <v>182.4</v>
      </c>
      <c r="R26" s="11">
        <v>79.7</v>
      </c>
      <c r="S26" s="11">
        <f t="shared" si="2"/>
        <v>100.46</v>
      </c>
      <c r="T26" s="10">
        <v>2</v>
      </c>
      <c r="U26" s="13" t="s">
        <v>31</v>
      </c>
      <c r="V26" s="13" t="s">
        <v>32</v>
      </c>
    </row>
    <row r="27" s="1" customFormat="1" ht="30" customHeight="1" spans="1:22">
      <c r="A27" s="7">
        <v>25</v>
      </c>
      <c r="B27" s="8">
        <v>651432009</v>
      </c>
      <c r="C27" s="9" t="s">
        <v>23</v>
      </c>
      <c r="D27" s="10">
        <v>4</v>
      </c>
      <c r="E27" s="9" t="s">
        <v>117</v>
      </c>
      <c r="F27" s="9" t="s">
        <v>25</v>
      </c>
      <c r="G27" s="9" t="s">
        <v>26</v>
      </c>
      <c r="H27" s="9" t="s">
        <v>86</v>
      </c>
      <c r="I27" s="9" t="s">
        <v>118</v>
      </c>
      <c r="J27" s="10" t="s">
        <v>119</v>
      </c>
      <c r="K27" s="9" t="s">
        <v>120</v>
      </c>
      <c r="L27" s="11">
        <v>59.4</v>
      </c>
      <c r="M27" s="12">
        <v>50.5</v>
      </c>
      <c r="N27" s="12">
        <v>68</v>
      </c>
      <c r="O27" s="12">
        <v>0</v>
      </c>
      <c r="P27" s="12">
        <v>0</v>
      </c>
      <c r="Q27" s="11">
        <v>177.9</v>
      </c>
      <c r="R27" s="11">
        <v>82.1</v>
      </c>
      <c r="S27" s="11">
        <f t="shared" si="2"/>
        <v>100.36</v>
      </c>
      <c r="T27" s="10">
        <v>3</v>
      </c>
      <c r="U27" s="13" t="s">
        <v>37</v>
      </c>
      <c r="V27" s="13" t="s">
        <v>38</v>
      </c>
    </row>
    <row r="28" s="1" customFormat="1" ht="30" customHeight="1" spans="1:22">
      <c r="A28" s="7">
        <v>26</v>
      </c>
      <c r="B28" s="8">
        <v>651432009</v>
      </c>
      <c r="C28" s="9" t="s">
        <v>23</v>
      </c>
      <c r="D28" s="10">
        <v>4</v>
      </c>
      <c r="E28" s="9" t="s">
        <v>121</v>
      </c>
      <c r="F28" s="9" t="s">
        <v>25</v>
      </c>
      <c r="G28" s="9" t="s">
        <v>26</v>
      </c>
      <c r="H28" s="9" t="s">
        <v>86</v>
      </c>
      <c r="I28" s="9" t="s">
        <v>122</v>
      </c>
      <c r="J28" s="10" t="s">
        <v>35</v>
      </c>
      <c r="K28" s="9" t="s">
        <v>123</v>
      </c>
      <c r="L28" s="11">
        <v>55.6</v>
      </c>
      <c r="M28" s="12">
        <v>44</v>
      </c>
      <c r="N28" s="12">
        <v>86</v>
      </c>
      <c r="O28" s="12">
        <v>0</v>
      </c>
      <c r="P28" s="12">
        <v>0</v>
      </c>
      <c r="Q28" s="11">
        <v>185.6</v>
      </c>
      <c r="R28" s="11">
        <v>76.5</v>
      </c>
      <c r="S28" s="11">
        <f t="shared" si="2"/>
        <v>99.49</v>
      </c>
      <c r="T28" s="10">
        <v>4</v>
      </c>
      <c r="U28" s="13" t="s">
        <v>31</v>
      </c>
      <c r="V28" s="13" t="s">
        <v>32</v>
      </c>
    </row>
    <row r="29" s="1" customFormat="1" ht="30" customHeight="1" spans="1:22">
      <c r="A29" s="7">
        <v>27</v>
      </c>
      <c r="B29" s="8">
        <v>651432009</v>
      </c>
      <c r="C29" s="9" t="s">
        <v>23</v>
      </c>
      <c r="D29" s="10">
        <v>4</v>
      </c>
      <c r="E29" s="9" t="s">
        <v>124</v>
      </c>
      <c r="F29" s="9" t="s">
        <v>25</v>
      </c>
      <c r="G29" s="9" t="s">
        <v>26</v>
      </c>
      <c r="H29" s="9" t="s">
        <v>86</v>
      </c>
      <c r="I29" s="9" t="s">
        <v>125</v>
      </c>
      <c r="J29" s="10" t="s">
        <v>126</v>
      </c>
      <c r="K29" s="9" t="s">
        <v>127</v>
      </c>
      <c r="L29" s="11">
        <v>56.1</v>
      </c>
      <c r="M29" s="12">
        <v>53.5</v>
      </c>
      <c r="N29" s="12">
        <v>71</v>
      </c>
      <c r="O29" s="12">
        <v>0</v>
      </c>
      <c r="P29" s="12">
        <v>0</v>
      </c>
      <c r="Q29" s="11">
        <v>180.6</v>
      </c>
      <c r="R29" s="11">
        <v>74.7</v>
      </c>
      <c r="S29" s="11">
        <f t="shared" si="2"/>
        <v>97.14</v>
      </c>
      <c r="T29" s="10">
        <v>5</v>
      </c>
      <c r="U29" s="13" t="s">
        <v>31</v>
      </c>
      <c r="V29" s="13" t="s">
        <v>32</v>
      </c>
    </row>
    <row r="30" s="1" customFormat="1" ht="30" customHeight="1" spans="1:22">
      <c r="A30" s="7">
        <v>28</v>
      </c>
      <c r="B30" s="8">
        <v>651432009</v>
      </c>
      <c r="C30" s="9" t="s">
        <v>23</v>
      </c>
      <c r="D30" s="10">
        <v>4</v>
      </c>
      <c r="E30" s="9" t="s">
        <v>128</v>
      </c>
      <c r="F30" s="9" t="s">
        <v>25</v>
      </c>
      <c r="G30" s="9" t="s">
        <v>85</v>
      </c>
      <c r="H30" s="9" t="s">
        <v>86</v>
      </c>
      <c r="I30" s="9" t="s">
        <v>129</v>
      </c>
      <c r="J30" s="10" t="s">
        <v>57</v>
      </c>
      <c r="K30" s="9" t="s">
        <v>130</v>
      </c>
      <c r="L30" s="11">
        <v>47</v>
      </c>
      <c r="M30" s="12">
        <v>57</v>
      </c>
      <c r="N30" s="12">
        <v>54</v>
      </c>
      <c r="O30" s="12">
        <v>0</v>
      </c>
      <c r="P30" s="12">
        <v>10</v>
      </c>
      <c r="Q30" s="11">
        <v>168</v>
      </c>
      <c r="R30" s="11">
        <v>73.3</v>
      </c>
      <c r="S30" s="11">
        <f t="shared" si="2"/>
        <v>92.15</v>
      </c>
      <c r="T30" s="10">
        <v>6</v>
      </c>
      <c r="U30" s="13" t="s">
        <v>31</v>
      </c>
      <c r="V30" s="13" t="s">
        <v>38</v>
      </c>
    </row>
    <row r="31" s="1" customFormat="1" ht="30" customHeight="1" spans="1:22">
      <c r="A31" s="7">
        <v>29</v>
      </c>
      <c r="B31" s="8">
        <v>651432009</v>
      </c>
      <c r="C31" s="9" t="s">
        <v>23</v>
      </c>
      <c r="D31" s="10">
        <v>4</v>
      </c>
      <c r="E31" s="9" t="s">
        <v>131</v>
      </c>
      <c r="F31" s="9" t="s">
        <v>25</v>
      </c>
      <c r="G31" s="9" t="s">
        <v>85</v>
      </c>
      <c r="H31" s="9" t="s">
        <v>86</v>
      </c>
      <c r="I31" s="9" t="s">
        <v>132</v>
      </c>
      <c r="J31" s="10" t="s">
        <v>57</v>
      </c>
      <c r="K31" s="9" t="s">
        <v>133</v>
      </c>
      <c r="L31" s="11">
        <v>41.5</v>
      </c>
      <c r="M31" s="12">
        <v>48.5</v>
      </c>
      <c r="N31" s="12">
        <v>63</v>
      </c>
      <c r="O31" s="12">
        <v>0</v>
      </c>
      <c r="P31" s="12">
        <v>10</v>
      </c>
      <c r="Q31" s="11">
        <v>163</v>
      </c>
      <c r="R31" s="11">
        <v>75.7</v>
      </c>
      <c r="S31" s="11">
        <f t="shared" si="2"/>
        <v>91.3</v>
      </c>
      <c r="T31" s="10">
        <v>7</v>
      </c>
      <c r="U31" s="13" t="s">
        <v>37</v>
      </c>
      <c r="V31" s="13" t="s">
        <v>38</v>
      </c>
    </row>
    <row r="32" s="1" customFormat="1" ht="30" customHeight="1" spans="1:22">
      <c r="A32" s="7">
        <v>30</v>
      </c>
      <c r="B32" s="8">
        <v>651432009</v>
      </c>
      <c r="C32" s="9" t="s">
        <v>23</v>
      </c>
      <c r="D32" s="10">
        <v>4</v>
      </c>
      <c r="E32" s="9" t="s">
        <v>134</v>
      </c>
      <c r="F32" s="9" t="s">
        <v>25</v>
      </c>
      <c r="G32" s="9" t="s">
        <v>26</v>
      </c>
      <c r="H32" s="9" t="s">
        <v>86</v>
      </c>
      <c r="I32" s="9" t="s">
        <v>135</v>
      </c>
      <c r="J32" s="10" t="s">
        <v>136</v>
      </c>
      <c r="K32" s="9" t="s">
        <v>137</v>
      </c>
      <c r="L32" s="11">
        <v>37.6</v>
      </c>
      <c r="M32" s="12">
        <v>50</v>
      </c>
      <c r="N32" s="12">
        <v>71</v>
      </c>
      <c r="O32" s="12">
        <v>0</v>
      </c>
      <c r="P32" s="12">
        <v>0</v>
      </c>
      <c r="Q32" s="11">
        <v>158.6</v>
      </c>
      <c r="R32" s="11">
        <v>76.1</v>
      </c>
      <c r="S32" s="11">
        <f t="shared" si="2"/>
        <v>89.39</v>
      </c>
      <c r="T32" s="10">
        <v>8</v>
      </c>
      <c r="U32" s="13" t="s">
        <v>31</v>
      </c>
      <c r="V32" s="13" t="s">
        <v>38</v>
      </c>
    </row>
    <row r="33" s="1" customFormat="1" ht="30" customHeight="1" spans="1:22">
      <c r="A33" s="7">
        <v>31</v>
      </c>
      <c r="B33" s="8">
        <v>651432009</v>
      </c>
      <c r="C33" s="9" t="s">
        <v>23</v>
      </c>
      <c r="D33" s="10">
        <v>4</v>
      </c>
      <c r="E33" s="9" t="s">
        <v>138</v>
      </c>
      <c r="F33" s="9" t="s">
        <v>25</v>
      </c>
      <c r="G33" s="9" t="s">
        <v>26</v>
      </c>
      <c r="H33" s="9" t="s">
        <v>86</v>
      </c>
      <c r="I33" s="9" t="s">
        <v>139</v>
      </c>
      <c r="J33" s="10" t="s">
        <v>140</v>
      </c>
      <c r="K33" s="9" t="s">
        <v>141</v>
      </c>
      <c r="L33" s="11">
        <v>44.3</v>
      </c>
      <c r="M33" s="12">
        <v>50</v>
      </c>
      <c r="N33" s="12">
        <v>68</v>
      </c>
      <c r="O33" s="12">
        <v>0</v>
      </c>
      <c r="P33" s="12">
        <v>0</v>
      </c>
      <c r="Q33" s="11">
        <v>162.3</v>
      </c>
      <c r="R33" s="11">
        <v>72.1</v>
      </c>
      <c r="S33" s="11">
        <f t="shared" si="2"/>
        <v>89.17</v>
      </c>
      <c r="T33" s="10">
        <v>9</v>
      </c>
      <c r="U33" s="13" t="s">
        <v>31</v>
      </c>
      <c r="V33" s="13" t="s">
        <v>38</v>
      </c>
    </row>
    <row r="34" s="1" customFormat="1" ht="30" customHeight="1" spans="1:22">
      <c r="A34" s="7">
        <v>32</v>
      </c>
      <c r="B34" s="8">
        <v>651432009</v>
      </c>
      <c r="C34" s="9" t="s">
        <v>23</v>
      </c>
      <c r="D34" s="10">
        <v>4</v>
      </c>
      <c r="E34" s="9" t="s">
        <v>142</v>
      </c>
      <c r="F34" s="9" t="s">
        <v>25</v>
      </c>
      <c r="G34" s="9" t="s">
        <v>26</v>
      </c>
      <c r="H34" s="9" t="s">
        <v>86</v>
      </c>
      <c r="I34" s="9" t="s">
        <v>143</v>
      </c>
      <c r="J34" s="10" t="s">
        <v>57</v>
      </c>
      <c r="K34" s="9" t="s">
        <v>144</v>
      </c>
      <c r="L34" s="11">
        <v>52.7</v>
      </c>
      <c r="M34" s="12">
        <v>51.5</v>
      </c>
      <c r="N34" s="12">
        <v>71</v>
      </c>
      <c r="O34" s="12">
        <v>0</v>
      </c>
      <c r="P34" s="12">
        <v>0</v>
      </c>
      <c r="Q34" s="11">
        <v>175.2</v>
      </c>
      <c r="R34" s="11" t="s">
        <v>66</v>
      </c>
      <c r="S34" s="11"/>
      <c r="T34" s="10"/>
      <c r="U34" s="13"/>
      <c r="V34" s="13" t="s">
        <v>38</v>
      </c>
    </row>
    <row r="35" s="1" customFormat="1" ht="30" customHeight="1" spans="1:22">
      <c r="A35" s="7">
        <v>33</v>
      </c>
      <c r="B35" s="8">
        <v>651432009</v>
      </c>
      <c r="C35" s="9" t="s">
        <v>23</v>
      </c>
      <c r="D35" s="10">
        <v>4</v>
      </c>
      <c r="E35" s="9" t="s">
        <v>145</v>
      </c>
      <c r="F35" s="9" t="s">
        <v>25</v>
      </c>
      <c r="G35" s="9" t="s">
        <v>26</v>
      </c>
      <c r="H35" s="9" t="s">
        <v>86</v>
      </c>
      <c r="I35" s="9" t="s">
        <v>146</v>
      </c>
      <c r="J35" s="10" t="s">
        <v>147</v>
      </c>
      <c r="K35" s="9" t="s">
        <v>148</v>
      </c>
      <c r="L35" s="11">
        <v>48.4</v>
      </c>
      <c r="M35" s="12">
        <v>54.5</v>
      </c>
      <c r="N35" s="12">
        <v>67</v>
      </c>
      <c r="O35" s="12">
        <v>0</v>
      </c>
      <c r="P35" s="12">
        <v>0</v>
      </c>
      <c r="Q35" s="11">
        <v>169.9</v>
      </c>
      <c r="R35" s="11" t="s">
        <v>66</v>
      </c>
      <c r="S35" s="11"/>
      <c r="T35" s="10"/>
      <c r="U35" s="13"/>
      <c r="V35" s="13" t="s">
        <v>38</v>
      </c>
    </row>
    <row r="36" s="1" customFormat="1" ht="30" customHeight="1" spans="1:22">
      <c r="A36" s="7">
        <v>34</v>
      </c>
      <c r="B36" s="8">
        <v>651432012</v>
      </c>
      <c r="C36" s="9" t="s">
        <v>23</v>
      </c>
      <c r="D36" s="10">
        <v>5</v>
      </c>
      <c r="E36" s="9" t="s">
        <v>149</v>
      </c>
      <c r="F36" s="9" t="s">
        <v>25</v>
      </c>
      <c r="G36" s="9" t="s">
        <v>26</v>
      </c>
      <c r="H36" s="9" t="s">
        <v>27</v>
      </c>
      <c r="I36" s="9" t="s">
        <v>150</v>
      </c>
      <c r="J36" s="10" t="s">
        <v>151</v>
      </c>
      <c r="K36" s="9" t="s">
        <v>152</v>
      </c>
      <c r="L36" s="11">
        <v>57.2</v>
      </c>
      <c r="M36" s="12">
        <v>50.5</v>
      </c>
      <c r="N36" s="12">
        <v>77</v>
      </c>
      <c r="O36" s="12">
        <v>0</v>
      </c>
      <c r="P36" s="12">
        <v>0</v>
      </c>
      <c r="Q36" s="11">
        <v>184.7</v>
      </c>
      <c r="R36" s="11">
        <v>81.2</v>
      </c>
      <c r="S36" s="11">
        <f t="shared" ref="S36:S47" si="3">(L36+P36*0.4)*0.4+(M36+P36*0.3)*0.3+(N36+P36*0.3)*0.3+R36*0.5</f>
        <v>101.73</v>
      </c>
      <c r="T36" s="10">
        <v>1</v>
      </c>
      <c r="U36" s="13" t="s">
        <v>31</v>
      </c>
      <c r="V36" s="13" t="s">
        <v>32</v>
      </c>
    </row>
    <row r="37" s="1" customFormat="1" ht="30" customHeight="1" spans="1:22">
      <c r="A37" s="7">
        <v>35</v>
      </c>
      <c r="B37" s="8">
        <v>651432012</v>
      </c>
      <c r="C37" s="9" t="s">
        <v>23</v>
      </c>
      <c r="D37" s="10">
        <v>5</v>
      </c>
      <c r="E37" s="9" t="s">
        <v>153</v>
      </c>
      <c r="F37" s="9" t="s">
        <v>25</v>
      </c>
      <c r="G37" s="9" t="s">
        <v>26</v>
      </c>
      <c r="H37" s="9" t="s">
        <v>27</v>
      </c>
      <c r="I37" s="9" t="s">
        <v>154</v>
      </c>
      <c r="J37" s="10" t="s">
        <v>45</v>
      </c>
      <c r="K37" s="9" t="s">
        <v>155</v>
      </c>
      <c r="L37" s="11">
        <v>47</v>
      </c>
      <c r="M37" s="12">
        <v>52</v>
      </c>
      <c r="N37" s="12">
        <v>78</v>
      </c>
      <c r="O37" s="12">
        <v>0</v>
      </c>
      <c r="P37" s="12">
        <v>0</v>
      </c>
      <c r="Q37" s="11">
        <v>177</v>
      </c>
      <c r="R37" s="11">
        <v>80.2</v>
      </c>
      <c r="S37" s="11">
        <f t="shared" si="3"/>
        <v>97.9</v>
      </c>
      <c r="T37" s="10">
        <v>2</v>
      </c>
      <c r="U37" s="13" t="s">
        <v>31</v>
      </c>
      <c r="V37" s="13" t="s">
        <v>32</v>
      </c>
    </row>
    <row r="38" s="1" customFormat="1" ht="30" customHeight="1" spans="1:22">
      <c r="A38" s="7">
        <v>36</v>
      </c>
      <c r="B38" s="8">
        <v>651432012</v>
      </c>
      <c r="C38" s="9" t="s">
        <v>23</v>
      </c>
      <c r="D38" s="10">
        <v>5</v>
      </c>
      <c r="E38" s="9" t="s">
        <v>156</v>
      </c>
      <c r="F38" s="9" t="s">
        <v>25</v>
      </c>
      <c r="G38" s="9" t="s">
        <v>26</v>
      </c>
      <c r="H38" s="9" t="s">
        <v>27</v>
      </c>
      <c r="I38" s="9" t="s">
        <v>157</v>
      </c>
      <c r="J38" s="10" t="s">
        <v>78</v>
      </c>
      <c r="K38" s="9" t="s">
        <v>158</v>
      </c>
      <c r="L38" s="11">
        <v>49.5</v>
      </c>
      <c r="M38" s="12">
        <v>55</v>
      </c>
      <c r="N38" s="12">
        <v>71</v>
      </c>
      <c r="O38" s="12">
        <v>0</v>
      </c>
      <c r="P38" s="12">
        <v>0</v>
      </c>
      <c r="Q38" s="11">
        <v>175.5</v>
      </c>
      <c r="R38" s="11">
        <v>79.2</v>
      </c>
      <c r="S38" s="11">
        <f t="shared" si="3"/>
        <v>97.2</v>
      </c>
      <c r="T38" s="10">
        <v>3</v>
      </c>
      <c r="U38" s="13" t="s">
        <v>37</v>
      </c>
      <c r="V38" s="13" t="s">
        <v>38</v>
      </c>
    </row>
    <row r="39" s="1" customFormat="1" ht="30" customHeight="1" spans="1:22">
      <c r="A39" s="7">
        <v>37</v>
      </c>
      <c r="B39" s="8">
        <v>651432012</v>
      </c>
      <c r="C39" s="9" t="s">
        <v>23</v>
      </c>
      <c r="D39" s="10">
        <v>5</v>
      </c>
      <c r="E39" s="9" t="s">
        <v>159</v>
      </c>
      <c r="F39" s="9" t="s">
        <v>25</v>
      </c>
      <c r="G39" s="9" t="s">
        <v>26</v>
      </c>
      <c r="H39" s="9" t="s">
        <v>27</v>
      </c>
      <c r="I39" s="9" t="s">
        <v>157</v>
      </c>
      <c r="J39" s="10" t="s">
        <v>160</v>
      </c>
      <c r="K39" s="9" t="s">
        <v>158</v>
      </c>
      <c r="L39" s="11">
        <v>50.9</v>
      </c>
      <c r="M39" s="12">
        <v>48.5</v>
      </c>
      <c r="N39" s="12">
        <v>73</v>
      </c>
      <c r="O39" s="12">
        <v>0</v>
      </c>
      <c r="P39" s="12">
        <v>0</v>
      </c>
      <c r="Q39" s="11">
        <v>172.4</v>
      </c>
      <c r="R39" s="11">
        <v>80.6</v>
      </c>
      <c r="S39" s="11">
        <f t="shared" si="3"/>
        <v>97.11</v>
      </c>
      <c r="T39" s="10">
        <v>4</v>
      </c>
      <c r="U39" s="13" t="s">
        <v>31</v>
      </c>
      <c r="V39" s="13" t="s">
        <v>32</v>
      </c>
    </row>
    <row r="40" s="1" customFormat="1" ht="30" customHeight="1" spans="1:22">
      <c r="A40" s="7">
        <v>38</v>
      </c>
      <c r="B40" s="8">
        <v>651432012</v>
      </c>
      <c r="C40" s="9" t="s">
        <v>23</v>
      </c>
      <c r="D40" s="10">
        <v>5</v>
      </c>
      <c r="E40" s="9" t="s">
        <v>161</v>
      </c>
      <c r="F40" s="9" t="s">
        <v>25</v>
      </c>
      <c r="G40" s="9" t="s">
        <v>26</v>
      </c>
      <c r="H40" s="9" t="s">
        <v>27</v>
      </c>
      <c r="I40" s="9" t="s">
        <v>162</v>
      </c>
      <c r="J40" s="10" t="s">
        <v>163</v>
      </c>
      <c r="K40" s="9" t="s">
        <v>106</v>
      </c>
      <c r="L40" s="11">
        <v>47.9</v>
      </c>
      <c r="M40" s="12">
        <v>50</v>
      </c>
      <c r="N40" s="12">
        <v>79</v>
      </c>
      <c r="O40" s="12">
        <v>0</v>
      </c>
      <c r="P40" s="12">
        <v>0</v>
      </c>
      <c r="Q40" s="11">
        <v>176.9</v>
      </c>
      <c r="R40" s="11">
        <v>77.8</v>
      </c>
      <c r="S40" s="11">
        <f t="shared" si="3"/>
        <v>96.76</v>
      </c>
      <c r="T40" s="10">
        <v>5</v>
      </c>
      <c r="U40" s="13" t="s">
        <v>31</v>
      </c>
      <c r="V40" s="13" t="s">
        <v>32</v>
      </c>
    </row>
    <row r="41" s="1" customFormat="1" ht="30" customHeight="1" spans="1:22">
      <c r="A41" s="7">
        <v>39</v>
      </c>
      <c r="B41" s="8">
        <v>651432012</v>
      </c>
      <c r="C41" s="9" t="s">
        <v>23</v>
      </c>
      <c r="D41" s="10">
        <v>5</v>
      </c>
      <c r="E41" s="9" t="s">
        <v>164</v>
      </c>
      <c r="F41" s="9" t="s">
        <v>25</v>
      </c>
      <c r="G41" s="9" t="s">
        <v>26</v>
      </c>
      <c r="H41" s="9" t="s">
        <v>27</v>
      </c>
      <c r="I41" s="9" t="s">
        <v>165</v>
      </c>
      <c r="J41" s="10" t="s">
        <v>41</v>
      </c>
      <c r="K41" s="9" t="s">
        <v>166</v>
      </c>
      <c r="L41" s="11">
        <v>50.3</v>
      </c>
      <c r="M41" s="12">
        <v>50.5</v>
      </c>
      <c r="N41" s="12">
        <v>69</v>
      </c>
      <c r="O41" s="12">
        <v>0</v>
      </c>
      <c r="P41" s="12">
        <v>0</v>
      </c>
      <c r="Q41" s="11">
        <v>169.8</v>
      </c>
      <c r="R41" s="11">
        <v>81.1</v>
      </c>
      <c r="S41" s="11">
        <f t="shared" si="3"/>
        <v>96.52</v>
      </c>
      <c r="T41" s="10">
        <v>6</v>
      </c>
      <c r="U41" s="13" t="s">
        <v>31</v>
      </c>
      <c r="V41" s="13" t="s">
        <v>32</v>
      </c>
    </row>
    <row r="42" s="1" customFormat="1" ht="30" customHeight="1" spans="1:22">
      <c r="A42" s="7">
        <v>40</v>
      </c>
      <c r="B42" s="8">
        <v>651432012</v>
      </c>
      <c r="C42" s="9" t="s">
        <v>23</v>
      </c>
      <c r="D42" s="10">
        <v>5</v>
      </c>
      <c r="E42" s="9" t="s">
        <v>167</v>
      </c>
      <c r="F42" s="9" t="s">
        <v>25</v>
      </c>
      <c r="G42" s="9" t="s">
        <v>26</v>
      </c>
      <c r="H42" s="9" t="s">
        <v>27</v>
      </c>
      <c r="I42" s="9" t="s">
        <v>40</v>
      </c>
      <c r="J42" s="10" t="s">
        <v>41</v>
      </c>
      <c r="K42" s="9" t="s">
        <v>168</v>
      </c>
      <c r="L42" s="11">
        <v>49.1</v>
      </c>
      <c r="M42" s="12">
        <v>59.5</v>
      </c>
      <c r="N42" s="12">
        <v>62</v>
      </c>
      <c r="O42" s="12">
        <v>0</v>
      </c>
      <c r="P42" s="12">
        <v>0</v>
      </c>
      <c r="Q42" s="11">
        <v>170.6</v>
      </c>
      <c r="R42" s="11">
        <v>79.4</v>
      </c>
      <c r="S42" s="11">
        <f t="shared" si="3"/>
        <v>95.79</v>
      </c>
      <c r="T42" s="10">
        <v>7</v>
      </c>
      <c r="U42" s="13" t="s">
        <v>31</v>
      </c>
      <c r="V42" s="13" t="s">
        <v>38</v>
      </c>
    </row>
    <row r="43" s="1" customFormat="1" ht="30" customHeight="1" spans="1:22">
      <c r="A43" s="7">
        <v>41</v>
      </c>
      <c r="B43" s="8">
        <v>651432012</v>
      </c>
      <c r="C43" s="9" t="s">
        <v>23</v>
      </c>
      <c r="D43" s="10">
        <v>5</v>
      </c>
      <c r="E43" s="9" t="s">
        <v>169</v>
      </c>
      <c r="F43" s="9" t="s">
        <v>25</v>
      </c>
      <c r="G43" s="9" t="s">
        <v>26</v>
      </c>
      <c r="H43" s="9" t="s">
        <v>27</v>
      </c>
      <c r="I43" s="9" t="s">
        <v>170</v>
      </c>
      <c r="J43" s="10" t="s">
        <v>171</v>
      </c>
      <c r="K43" s="9" t="s">
        <v>172</v>
      </c>
      <c r="L43" s="11">
        <v>33.9</v>
      </c>
      <c r="M43" s="12">
        <v>56</v>
      </c>
      <c r="N43" s="12">
        <v>83</v>
      </c>
      <c r="O43" s="12">
        <v>0</v>
      </c>
      <c r="P43" s="12">
        <v>0</v>
      </c>
      <c r="Q43" s="11">
        <v>172.9</v>
      </c>
      <c r="R43" s="11">
        <v>79.8</v>
      </c>
      <c r="S43" s="11">
        <f t="shared" si="3"/>
        <v>95.16</v>
      </c>
      <c r="T43" s="10">
        <v>8</v>
      </c>
      <c r="U43" s="13" t="s">
        <v>31</v>
      </c>
      <c r="V43" s="13" t="s">
        <v>38</v>
      </c>
    </row>
    <row r="44" s="1" customFormat="1" ht="30" customHeight="1" spans="1:22">
      <c r="A44" s="7">
        <v>42</v>
      </c>
      <c r="B44" s="8">
        <v>651432012</v>
      </c>
      <c r="C44" s="9" t="s">
        <v>23</v>
      </c>
      <c r="D44" s="10">
        <v>5</v>
      </c>
      <c r="E44" s="9" t="s">
        <v>173</v>
      </c>
      <c r="F44" s="9" t="s">
        <v>25</v>
      </c>
      <c r="G44" s="9" t="s">
        <v>26</v>
      </c>
      <c r="H44" s="9" t="s">
        <v>27</v>
      </c>
      <c r="I44" s="9" t="s">
        <v>174</v>
      </c>
      <c r="J44" s="10" t="s">
        <v>41</v>
      </c>
      <c r="K44" s="9" t="s">
        <v>175</v>
      </c>
      <c r="L44" s="11">
        <v>38.6</v>
      </c>
      <c r="M44" s="12">
        <v>50.5</v>
      </c>
      <c r="N44" s="12">
        <v>79</v>
      </c>
      <c r="O44" s="12">
        <v>0</v>
      </c>
      <c r="P44" s="12">
        <v>0</v>
      </c>
      <c r="Q44" s="11">
        <v>168.1</v>
      </c>
      <c r="R44" s="11">
        <v>81</v>
      </c>
      <c r="S44" s="11">
        <f t="shared" si="3"/>
        <v>94.79</v>
      </c>
      <c r="T44" s="10">
        <v>9</v>
      </c>
      <c r="U44" s="13" t="s">
        <v>31</v>
      </c>
      <c r="V44" s="13" t="s">
        <v>38</v>
      </c>
    </row>
    <row r="45" s="1" customFormat="1" ht="30" customHeight="1" spans="1:22">
      <c r="A45" s="7">
        <v>43</v>
      </c>
      <c r="B45" s="8">
        <v>651432012</v>
      </c>
      <c r="C45" s="9" t="s">
        <v>23</v>
      </c>
      <c r="D45" s="10">
        <v>5</v>
      </c>
      <c r="E45" s="9" t="s">
        <v>176</v>
      </c>
      <c r="F45" s="9" t="s">
        <v>25</v>
      </c>
      <c r="G45" s="9" t="s">
        <v>26</v>
      </c>
      <c r="H45" s="9" t="s">
        <v>27</v>
      </c>
      <c r="I45" s="9" t="s">
        <v>177</v>
      </c>
      <c r="J45" s="10" t="s">
        <v>178</v>
      </c>
      <c r="K45" s="9" t="s">
        <v>179</v>
      </c>
      <c r="L45" s="11">
        <v>49.9</v>
      </c>
      <c r="M45" s="12">
        <v>48.5</v>
      </c>
      <c r="N45" s="12">
        <v>71</v>
      </c>
      <c r="O45" s="12">
        <v>0</v>
      </c>
      <c r="P45" s="12">
        <v>0</v>
      </c>
      <c r="Q45" s="11">
        <v>169.4</v>
      </c>
      <c r="R45" s="11">
        <v>76.8</v>
      </c>
      <c r="S45" s="11">
        <f t="shared" si="3"/>
        <v>94.21</v>
      </c>
      <c r="T45" s="10">
        <v>10</v>
      </c>
      <c r="U45" s="13" t="s">
        <v>37</v>
      </c>
      <c r="V45" s="13" t="s">
        <v>38</v>
      </c>
    </row>
    <row r="46" s="1" customFormat="1" ht="30" customHeight="1" spans="1:22">
      <c r="A46" s="7">
        <v>44</v>
      </c>
      <c r="B46" s="8">
        <v>651432012</v>
      </c>
      <c r="C46" s="9" t="s">
        <v>23</v>
      </c>
      <c r="D46" s="10">
        <v>5</v>
      </c>
      <c r="E46" s="9" t="s">
        <v>180</v>
      </c>
      <c r="F46" s="9" t="s">
        <v>25</v>
      </c>
      <c r="G46" s="9" t="s">
        <v>26</v>
      </c>
      <c r="H46" s="9" t="s">
        <v>27</v>
      </c>
      <c r="I46" s="9" t="s">
        <v>181</v>
      </c>
      <c r="J46" s="10" t="s">
        <v>182</v>
      </c>
      <c r="K46" s="9" t="s">
        <v>55</v>
      </c>
      <c r="L46" s="11">
        <v>41.2</v>
      </c>
      <c r="M46" s="12">
        <v>51.5</v>
      </c>
      <c r="N46" s="12">
        <v>76</v>
      </c>
      <c r="O46" s="12">
        <v>0</v>
      </c>
      <c r="P46" s="12">
        <v>0</v>
      </c>
      <c r="Q46" s="11">
        <v>168.7</v>
      </c>
      <c r="R46" s="11">
        <v>76.8</v>
      </c>
      <c r="S46" s="11">
        <f t="shared" si="3"/>
        <v>93.13</v>
      </c>
      <c r="T46" s="10">
        <v>11</v>
      </c>
      <c r="U46" s="13" t="s">
        <v>31</v>
      </c>
      <c r="V46" s="13" t="s">
        <v>38</v>
      </c>
    </row>
    <row r="47" s="1" customFormat="1" ht="30" customHeight="1" spans="1:22">
      <c r="A47" s="7">
        <v>45</v>
      </c>
      <c r="B47" s="8">
        <v>651432012</v>
      </c>
      <c r="C47" s="9" t="s">
        <v>23</v>
      </c>
      <c r="D47" s="10">
        <v>5</v>
      </c>
      <c r="E47" s="9" t="s">
        <v>183</v>
      </c>
      <c r="F47" s="9" t="s">
        <v>25</v>
      </c>
      <c r="G47" s="9" t="s">
        <v>26</v>
      </c>
      <c r="H47" s="9" t="s">
        <v>27</v>
      </c>
      <c r="I47" s="9" t="s">
        <v>177</v>
      </c>
      <c r="J47" s="10" t="s">
        <v>184</v>
      </c>
      <c r="K47" s="9" t="s">
        <v>185</v>
      </c>
      <c r="L47" s="11">
        <v>47.3</v>
      </c>
      <c r="M47" s="12">
        <v>49.5</v>
      </c>
      <c r="N47" s="12">
        <v>72</v>
      </c>
      <c r="O47" s="12">
        <v>0</v>
      </c>
      <c r="P47" s="12">
        <v>0</v>
      </c>
      <c r="Q47" s="11">
        <v>168.8</v>
      </c>
      <c r="R47" s="11">
        <v>74.4</v>
      </c>
      <c r="S47" s="11">
        <f t="shared" si="3"/>
        <v>92.57</v>
      </c>
      <c r="T47" s="10">
        <v>12</v>
      </c>
      <c r="U47" s="13" t="s">
        <v>31</v>
      </c>
      <c r="V47" s="13" t="s">
        <v>38</v>
      </c>
    </row>
    <row r="48" s="1" customFormat="1" ht="30" customHeight="1" spans="1:22">
      <c r="A48" s="7">
        <v>46</v>
      </c>
      <c r="B48" s="8">
        <v>651432012</v>
      </c>
      <c r="C48" s="9" t="s">
        <v>23</v>
      </c>
      <c r="D48" s="10">
        <v>5</v>
      </c>
      <c r="E48" s="9" t="s">
        <v>186</v>
      </c>
      <c r="F48" s="9" t="s">
        <v>25</v>
      </c>
      <c r="G48" s="9" t="s">
        <v>26</v>
      </c>
      <c r="H48" s="9" t="s">
        <v>27</v>
      </c>
      <c r="I48" s="9" t="s">
        <v>187</v>
      </c>
      <c r="J48" s="10" t="s">
        <v>178</v>
      </c>
      <c r="K48" s="9" t="s">
        <v>188</v>
      </c>
      <c r="L48" s="11">
        <v>49</v>
      </c>
      <c r="M48" s="12">
        <v>49.5</v>
      </c>
      <c r="N48" s="12">
        <v>72</v>
      </c>
      <c r="O48" s="12">
        <v>0</v>
      </c>
      <c r="P48" s="12">
        <v>0</v>
      </c>
      <c r="Q48" s="11">
        <v>170.5</v>
      </c>
      <c r="R48" s="11" t="s">
        <v>66</v>
      </c>
      <c r="S48" s="11"/>
      <c r="T48" s="10"/>
      <c r="U48" s="13"/>
      <c r="V48" s="13" t="s">
        <v>38</v>
      </c>
    </row>
    <row r="49" s="1" customFormat="1" ht="30" customHeight="1" spans="1:22">
      <c r="A49" s="7">
        <v>47</v>
      </c>
      <c r="B49" s="8">
        <v>651432013</v>
      </c>
      <c r="C49" s="9" t="s">
        <v>23</v>
      </c>
      <c r="D49" s="10">
        <v>5</v>
      </c>
      <c r="E49" s="9" t="s">
        <v>189</v>
      </c>
      <c r="F49" s="9" t="s">
        <v>25</v>
      </c>
      <c r="G49" s="9" t="s">
        <v>26</v>
      </c>
      <c r="H49" s="9" t="s">
        <v>27</v>
      </c>
      <c r="I49" s="9" t="s">
        <v>90</v>
      </c>
      <c r="J49" s="10" t="s">
        <v>62</v>
      </c>
      <c r="K49" s="9" t="s">
        <v>190</v>
      </c>
      <c r="L49" s="11">
        <v>62.5</v>
      </c>
      <c r="M49" s="12">
        <v>52</v>
      </c>
      <c r="N49" s="12">
        <v>69</v>
      </c>
      <c r="O49" s="12">
        <v>0</v>
      </c>
      <c r="P49" s="12">
        <v>0</v>
      </c>
      <c r="Q49" s="11">
        <v>183.5</v>
      </c>
      <c r="R49" s="11">
        <v>76.2</v>
      </c>
      <c r="S49" s="11">
        <f t="shared" ref="S49:S61" si="4">(L49+P49*0.4)*0.4+(M49+P49*0.3)*0.3+(N49+P49*0.3)*0.3+R49*0.5</f>
        <v>99.4</v>
      </c>
      <c r="T49" s="10">
        <v>1</v>
      </c>
      <c r="U49" s="13" t="s">
        <v>31</v>
      </c>
      <c r="V49" s="13" t="s">
        <v>32</v>
      </c>
    </row>
    <row r="50" s="1" customFormat="1" ht="30" customHeight="1" spans="1:22">
      <c r="A50" s="7">
        <v>48</v>
      </c>
      <c r="B50" s="8">
        <v>651432013</v>
      </c>
      <c r="C50" s="9" t="s">
        <v>23</v>
      </c>
      <c r="D50" s="10">
        <v>5</v>
      </c>
      <c r="E50" s="9" t="s">
        <v>191</v>
      </c>
      <c r="F50" s="9" t="s">
        <v>25</v>
      </c>
      <c r="G50" s="9" t="s">
        <v>26</v>
      </c>
      <c r="H50" s="9" t="s">
        <v>27</v>
      </c>
      <c r="I50" s="9" t="s">
        <v>192</v>
      </c>
      <c r="J50" s="10" t="s">
        <v>54</v>
      </c>
      <c r="K50" s="9" t="s">
        <v>193</v>
      </c>
      <c r="L50" s="11">
        <v>51.3</v>
      </c>
      <c r="M50" s="12">
        <v>52</v>
      </c>
      <c r="N50" s="12">
        <v>78</v>
      </c>
      <c r="O50" s="12">
        <v>0</v>
      </c>
      <c r="P50" s="12">
        <v>0</v>
      </c>
      <c r="Q50" s="11">
        <v>181.3</v>
      </c>
      <c r="R50" s="11">
        <v>78.7</v>
      </c>
      <c r="S50" s="11">
        <f t="shared" si="4"/>
        <v>98.87</v>
      </c>
      <c r="T50" s="10">
        <v>2</v>
      </c>
      <c r="U50" s="13" t="s">
        <v>31</v>
      </c>
      <c r="V50" s="13" t="s">
        <v>32</v>
      </c>
    </row>
    <row r="51" s="1" customFormat="1" ht="30" customHeight="1" spans="1:22">
      <c r="A51" s="7">
        <v>49</v>
      </c>
      <c r="B51" s="8">
        <v>651432013</v>
      </c>
      <c r="C51" s="9" t="s">
        <v>23</v>
      </c>
      <c r="D51" s="10">
        <v>5</v>
      </c>
      <c r="E51" s="9" t="s">
        <v>194</v>
      </c>
      <c r="F51" s="9" t="s">
        <v>25</v>
      </c>
      <c r="G51" s="9" t="s">
        <v>26</v>
      </c>
      <c r="H51" s="9" t="s">
        <v>27</v>
      </c>
      <c r="I51" s="9" t="s">
        <v>195</v>
      </c>
      <c r="J51" s="10" t="s">
        <v>41</v>
      </c>
      <c r="K51" s="9" t="s">
        <v>55</v>
      </c>
      <c r="L51" s="11">
        <v>49.8</v>
      </c>
      <c r="M51" s="12">
        <v>57</v>
      </c>
      <c r="N51" s="12">
        <v>74</v>
      </c>
      <c r="O51" s="12">
        <v>0</v>
      </c>
      <c r="P51" s="12">
        <v>0</v>
      </c>
      <c r="Q51" s="11">
        <v>180.8</v>
      </c>
      <c r="R51" s="11">
        <v>74</v>
      </c>
      <c r="S51" s="11">
        <f t="shared" si="4"/>
        <v>96.22</v>
      </c>
      <c r="T51" s="10">
        <v>3</v>
      </c>
      <c r="U51" s="13" t="s">
        <v>31</v>
      </c>
      <c r="V51" s="13" t="s">
        <v>32</v>
      </c>
    </row>
    <row r="52" s="1" customFormat="1" ht="30" customHeight="1" spans="1:22">
      <c r="A52" s="7">
        <v>50</v>
      </c>
      <c r="B52" s="8">
        <v>651432013</v>
      </c>
      <c r="C52" s="9" t="s">
        <v>23</v>
      </c>
      <c r="D52" s="10">
        <v>5</v>
      </c>
      <c r="E52" s="9" t="s">
        <v>196</v>
      </c>
      <c r="F52" s="9" t="s">
        <v>25</v>
      </c>
      <c r="G52" s="9" t="s">
        <v>197</v>
      </c>
      <c r="H52" s="9" t="s">
        <v>27</v>
      </c>
      <c r="I52" s="9" t="s">
        <v>198</v>
      </c>
      <c r="J52" s="10" t="s">
        <v>199</v>
      </c>
      <c r="K52" s="9" t="s">
        <v>200</v>
      </c>
      <c r="L52" s="11">
        <v>45.8</v>
      </c>
      <c r="M52" s="12">
        <v>54.5</v>
      </c>
      <c r="N52" s="12">
        <v>73</v>
      </c>
      <c r="O52" s="12">
        <v>0</v>
      </c>
      <c r="P52" s="12">
        <v>0</v>
      </c>
      <c r="Q52" s="11">
        <v>173.3</v>
      </c>
      <c r="R52" s="11">
        <v>77.2</v>
      </c>
      <c r="S52" s="11">
        <f t="shared" si="4"/>
        <v>95.17</v>
      </c>
      <c r="T52" s="10">
        <v>4</v>
      </c>
      <c r="U52" s="13" t="s">
        <v>31</v>
      </c>
      <c r="V52" s="13" t="s">
        <v>32</v>
      </c>
    </row>
    <row r="53" s="1" customFormat="1" ht="30" customHeight="1" spans="1:22">
      <c r="A53" s="7">
        <v>51</v>
      </c>
      <c r="B53" s="8">
        <v>651432013</v>
      </c>
      <c r="C53" s="9" t="s">
        <v>23</v>
      </c>
      <c r="D53" s="10">
        <v>5</v>
      </c>
      <c r="E53" s="9" t="s">
        <v>201</v>
      </c>
      <c r="F53" s="9" t="s">
        <v>25</v>
      </c>
      <c r="G53" s="9" t="s">
        <v>26</v>
      </c>
      <c r="H53" s="9" t="s">
        <v>27</v>
      </c>
      <c r="I53" s="9" t="s">
        <v>202</v>
      </c>
      <c r="J53" s="10" t="s">
        <v>178</v>
      </c>
      <c r="K53" s="9" t="s">
        <v>203</v>
      </c>
      <c r="L53" s="11">
        <v>51.5</v>
      </c>
      <c r="M53" s="12">
        <v>45.5</v>
      </c>
      <c r="N53" s="12">
        <v>72</v>
      </c>
      <c r="O53" s="12">
        <v>0</v>
      </c>
      <c r="P53" s="12">
        <v>0</v>
      </c>
      <c r="Q53" s="11">
        <v>169</v>
      </c>
      <c r="R53" s="11">
        <v>74.3</v>
      </c>
      <c r="S53" s="11">
        <f t="shared" si="4"/>
        <v>93</v>
      </c>
      <c r="T53" s="10">
        <v>5</v>
      </c>
      <c r="U53" s="13" t="s">
        <v>31</v>
      </c>
      <c r="V53" s="13" t="s">
        <v>32</v>
      </c>
    </row>
    <row r="54" s="1" customFormat="1" ht="30" customHeight="1" spans="1:22">
      <c r="A54" s="7">
        <v>52</v>
      </c>
      <c r="B54" s="8">
        <v>651432013</v>
      </c>
      <c r="C54" s="9" t="s">
        <v>23</v>
      </c>
      <c r="D54" s="10">
        <v>5</v>
      </c>
      <c r="E54" s="9" t="s">
        <v>204</v>
      </c>
      <c r="F54" s="9" t="s">
        <v>25</v>
      </c>
      <c r="G54" s="9" t="s">
        <v>26</v>
      </c>
      <c r="H54" s="9" t="s">
        <v>27</v>
      </c>
      <c r="I54" s="9" t="s">
        <v>40</v>
      </c>
      <c r="J54" s="10" t="s">
        <v>101</v>
      </c>
      <c r="K54" s="9" t="s">
        <v>205</v>
      </c>
      <c r="L54" s="11">
        <v>47.9</v>
      </c>
      <c r="M54" s="12">
        <v>50</v>
      </c>
      <c r="N54" s="12">
        <v>74</v>
      </c>
      <c r="O54" s="12">
        <v>0</v>
      </c>
      <c r="P54" s="12">
        <v>0</v>
      </c>
      <c r="Q54" s="11">
        <v>171.9</v>
      </c>
      <c r="R54" s="11">
        <v>73.1</v>
      </c>
      <c r="S54" s="11">
        <f t="shared" si="4"/>
        <v>92.91</v>
      </c>
      <c r="T54" s="10">
        <v>6</v>
      </c>
      <c r="U54" s="13" t="s">
        <v>37</v>
      </c>
      <c r="V54" s="13" t="s">
        <v>38</v>
      </c>
    </row>
    <row r="55" s="1" customFormat="1" ht="30" customHeight="1" spans="1:22">
      <c r="A55" s="7">
        <v>53</v>
      </c>
      <c r="B55" s="8">
        <v>651432013</v>
      </c>
      <c r="C55" s="9" t="s">
        <v>23</v>
      </c>
      <c r="D55" s="10">
        <v>5</v>
      </c>
      <c r="E55" s="9" t="s">
        <v>206</v>
      </c>
      <c r="F55" s="9" t="s">
        <v>25</v>
      </c>
      <c r="G55" s="9" t="s">
        <v>26</v>
      </c>
      <c r="H55" s="9" t="s">
        <v>27</v>
      </c>
      <c r="I55" s="9" t="s">
        <v>90</v>
      </c>
      <c r="J55" s="10" t="s">
        <v>207</v>
      </c>
      <c r="K55" s="9" t="s">
        <v>158</v>
      </c>
      <c r="L55" s="11">
        <v>49.5</v>
      </c>
      <c r="M55" s="12">
        <v>52</v>
      </c>
      <c r="N55" s="12">
        <v>66</v>
      </c>
      <c r="O55" s="12">
        <v>0</v>
      </c>
      <c r="P55" s="12">
        <v>0</v>
      </c>
      <c r="Q55" s="11">
        <v>167.5</v>
      </c>
      <c r="R55" s="11">
        <v>74.4</v>
      </c>
      <c r="S55" s="11">
        <f t="shared" si="4"/>
        <v>92.4</v>
      </c>
      <c r="T55" s="10">
        <v>7</v>
      </c>
      <c r="U55" s="13" t="s">
        <v>37</v>
      </c>
      <c r="V55" s="13" t="s">
        <v>38</v>
      </c>
    </row>
    <row r="56" s="1" customFormat="1" ht="30" customHeight="1" spans="1:22">
      <c r="A56" s="7">
        <v>54</v>
      </c>
      <c r="B56" s="8">
        <v>651432013</v>
      </c>
      <c r="C56" s="9" t="s">
        <v>23</v>
      </c>
      <c r="D56" s="10">
        <v>5</v>
      </c>
      <c r="E56" s="9" t="s">
        <v>208</v>
      </c>
      <c r="F56" s="9" t="s">
        <v>25</v>
      </c>
      <c r="G56" s="9" t="s">
        <v>26</v>
      </c>
      <c r="H56" s="9" t="s">
        <v>27</v>
      </c>
      <c r="I56" s="9" t="s">
        <v>209</v>
      </c>
      <c r="J56" s="10" t="s">
        <v>210</v>
      </c>
      <c r="K56" s="9" t="s">
        <v>211</v>
      </c>
      <c r="L56" s="11">
        <v>35.8</v>
      </c>
      <c r="M56" s="12">
        <v>50</v>
      </c>
      <c r="N56" s="12">
        <v>77</v>
      </c>
      <c r="O56" s="12">
        <v>0</v>
      </c>
      <c r="P56" s="12">
        <v>0</v>
      </c>
      <c r="Q56" s="11">
        <v>162.8</v>
      </c>
      <c r="R56" s="11">
        <v>77.5</v>
      </c>
      <c r="S56" s="11">
        <f t="shared" si="4"/>
        <v>91.17</v>
      </c>
      <c r="T56" s="10">
        <v>8</v>
      </c>
      <c r="U56" s="13" t="s">
        <v>31</v>
      </c>
      <c r="V56" s="13" t="s">
        <v>38</v>
      </c>
    </row>
    <row r="57" s="1" customFormat="1" ht="30" customHeight="1" spans="1:22">
      <c r="A57" s="7">
        <v>55</v>
      </c>
      <c r="B57" s="8">
        <v>651432013</v>
      </c>
      <c r="C57" s="9" t="s">
        <v>23</v>
      </c>
      <c r="D57" s="10">
        <v>5</v>
      </c>
      <c r="E57" s="9" t="s">
        <v>212</v>
      </c>
      <c r="F57" s="9" t="s">
        <v>25</v>
      </c>
      <c r="G57" s="9" t="s">
        <v>26</v>
      </c>
      <c r="H57" s="9" t="s">
        <v>27</v>
      </c>
      <c r="I57" s="9" t="s">
        <v>213</v>
      </c>
      <c r="J57" s="10" t="s">
        <v>214</v>
      </c>
      <c r="K57" s="9" t="s">
        <v>158</v>
      </c>
      <c r="L57" s="11">
        <v>44.1</v>
      </c>
      <c r="M57" s="12">
        <v>48</v>
      </c>
      <c r="N57" s="12">
        <v>71</v>
      </c>
      <c r="O57" s="12">
        <v>0</v>
      </c>
      <c r="P57" s="12">
        <v>0</v>
      </c>
      <c r="Q57" s="11">
        <v>163.1</v>
      </c>
      <c r="R57" s="11">
        <v>74.1</v>
      </c>
      <c r="S57" s="11">
        <f t="shared" si="4"/>
        <v>90.39</v>
      </c>
      <c r="T57" s="10">
        <v>9</v>
      </c>
      <c r="U57" s="13" t="s">
        <v>37</v>
      </c>
      <c r="V57" s="13" t="s">
        <v>38</v>
      </c>
    </row>
    <row r="58" s="1" customFormat="1" ht="30" customHeight="1" spans="1:22">
      <c r="A58" s="7">
        <v>56</v>
      </c>
      <c r="B58" s="8">
        <v>651432013</v>
      </c>
      <c r="C58" s="9" t="s">
        <v>23</v>
      </c>
      <c r="D58" s="10">
        <v>5</v>
      </c>
      <c r="E58" s="9" t="s">
        <v>215</v>
      </c>
      <c r="F58" s="9" t="s">
        <v>25</v>
      </c>
      <c r="G58" s="9" t="s">
        <v>216</v>
      </c>
      <c r="H58" s="9" t="s">
        <v>27</v>
      </c>
      <c r="I58" s="9" t="s">
        <v>34</v>
      </c>
      <c r="J58" s="10" t="s">
        <v>35</v>
      </c>
      <c r="K58" s="9" t="s">
        <v>217</v>
      </c>
      <c r="L58" s="11">
        <v>40.3</v>
      </c>
      <c r="M58" s="12">
        <v>50.5</v>
      </c>
      <c r="N58" s="12">
        <v>74</v>
      </c>
      <c r="O58" s="12">
        <v>0</v>
      </c>
      <c r="P58" s="12">
        <v>0</v>
      </c>
      <c r="Q58" s="11">
        <v>164.8</v>
      </c>
      <c r="R58" s="11">
        <v>73.8</v>
      </c>
      <c r="S58" s="11">
        <f t="shared" si="4"/>
        <v>90.37</v>
      </c>
      <c r="T58" s="10">
        <v>10</v>
      </c>
      <c r="U58" s="13" t="s">
        <v>37</v>
      </c>
      <c r="V58" s="13" t="s">
        <v>38</v>
      </c>
    </row>
    <row r="59" s="1" customFormat="1" ht="30" customHeight="1" spans="1:22">
      <c r="A59" s="7">
        <v>57</v>
      </c>
      <c r="B59" s="10">
        <v>651432013</v>
      </c>
      <c r="C59" s="9" t="s">
        <v>23</v>
      </c>
      <c r="D59" s="10">
        <v>5</v>
      </c>
      <c r="E59" s="9" t="s">
        <v>218</v>
      </c>
      <c r="F59" s="9" t="s">
        <v>25</v>
      </c>
      <c r="G59" s="9" t="s">
        <v>26</v>
      </c>
      <c r="H59" s="9" t="s">
        <v>27</v>
      </c>
      <c r="I59" s="9" t="s">
        <v>219</v>
      </c>
      <c r="J59" s="10" t="s">
        <v>220</v>
      </c>
      <c r="K59" s="9" t="s">
        <v>221</v>
      </c>
      <c r="L59" s="11">
        <v>50.8</v>
      </c>
      <c r="M59" s="12">
        <v>46</v>
      </c>
      <c r="N59" s="12">
        <v>67</v>
      </c>
      <c r="O59" s="12">
        <v>0</v>
      </c>
      <c r="P59" s="12">
        <v>0</v>
      </c>
      <c r="Q59" s="11">
        <v>163.8</v>
      </c>
      <c r="R59" s="11">
        <v>71</v>
      </c>
      <c r="S59" s="11">
        <f t="shared" si="4"/>
        <v>89.72</v>
      </c>
      <c r="T59" s="10">
        <v>11</v>
      </c>
      <c r="U59" s="13" t="s">
        <v>37</v>
      </c>
      <c r="V59" s="13" t="s">
        <v>38</v>
      </c>
    </row>
    <row r="60" s="1" customFormat="1" ht="30" customHeight="1" spans="1:22">
      <c r="A60" s="7">
        <v>58</v>
      </c>
      <c r="B60" s="8">
        <v>651432013</v>
      </c>
      <c r="C60" s="9" t="s">
        <v>23</v>
      </c>
      <c r="D60" s="10">
        <v>5</v>
      </c>
      <c r="E60" s="9" t="s">
        <v>222</v>
      </c>
      <c r="F60" s="9" t="s">
        <v>25</v>
      </c>
      <c r="G60" s="9" t="s">
        <v>26</v>
      </c>
      <c r="H60" s="9" t="s">
        <v>27</v>
      </c>
      <c r="I60" s="9" t="s">
        <v>34</v>
      </c>
      <c r="J60" s="10" t="s">
        <v>41</v>
      </c>
      <c r="K60" s="9" t="s">
        <v>36</v>
      </c>
      <c r="L60" s="11">
        <v>45.4</v>
      </c>
      <c r="M60" s="12">
        <v>42.5</v>
      </c>
      <c r="N60" s="12">
        <v>73</v>
      </c>
      <c r="O60" s="12">
        <v>0</v>
      </c>
      <c r="P60" s="12">
        <v>0</v>
      </c>
      <c r="Q60" s="11">
        <v>160.9</v>
      </c>
      <c r="R60" s="11">
        <v>72.8</v>
      </c>
      <c r="S60" s="11">
        <f t="shared" si="4"/>
        <v>89.21</v>
      </c>
      <c r="T60" s="10">
        <v>12</v>
      </c>
      <c r="U60" s="13" t="s">
        <v>31</v>
      </c>
      <c r="V60" s="13" t="s">
        <v>38</v>
      </c>
    </row>
    <row r="61" s="1" customFormat="1" ht="30" customHeight="1" spans="1:22">
      <c r="A61" s="7">
        <v>59</v>
      </c>
      <c r="B61" s="8">
        <v>651432013</v>
      </c>
      <c r="C61" s="9" t="s">
        <v>23</v>
      </c>
      <c r="D61" s="10">
        <v>5</v>
      </c>
      <c r="E61" s="9" t="s">
        <v>223</v>
      </c>
      <c r="F61" s="9" t="s">
        <v>25</v>
      </c>
      <c r="G61" s="9" t="s">
        <v>26</v>
      </c>
      <c r="H61" s="9" t="s">
        <v>27</v>
      </c>
      <c r="I61" s="9" t="s">
        <v>224</v>
      </c>
      <c r="J61" s="10" t="s">
        <v>225</v>
      </c>
      <c r="K61" s="9" t="s">
        <v>226</v>
      </c>
      <c r="L61" s="11">
        <v>37.5</v>
      </c>
      <c r="M61" s="12">
        <v>56</v>
      </c>
      <c r="N61" s="12">
        <v>69</v>
      </c>
      <c r="O61" s="12">
        <v>0</v>
      </c>
      <c r="P61" s="12">
        <v>0</v>
      </c>
      <c r="Q61" s="11">
        <v>162.5</v>
      </c>
      <c r="R61" s="11">
        <v>73.4</v>
      </c>
      <c r="S61" s="11">
        <f t="shared" si="4"/>
        <v>89.2</v>
      </c>
      <c r="T61" s="10">
        <v>13</v>
      </c>
      <c r="U61" s="13" t="s">
        <v>37</v>
      </c>
      <c r="V61" s="13" t="s">
        <v>38</v>
      </c>
    </row>
    <row r="62" s="1" customFormat="1" ht="30" customHeight="1" spans="1:22">
      <c r="A62" s="7">
        <v>60</v>
      </c>
      <c r="B62" s="8">
        <v>651432013</v>
      </c>
      <c r="C62" s="9" t="s">
        <v>23</v>
      </c>
      <c r="D62" s="10">
        <v>5</v>
      </c>
      <c r="E62" s="9" t="s">
        <v>227</v>
      </c>
      <c r="F62" s="9" t="s">
        <v>25</v>
      </c>
      <c r="G62" s="9" t="s">
        <v>26</v>
      </c>
      <c r="H62" s="9" t="s">
        <v>27</v>
      </c>
      <c r="I62" s="9" t="s">
        <v>228</v>
      </c>
      <c r="J62" s="10" t="s">
        <v>178</v>
      </c>
      <c r="K62" s="9" t="s">
        <v>63</v>
      </c>
      <c r="L62" s="11">
        <v>41</v>
      </c>
      <c r="M62" s="12">
        <v>55</v>
      </c>
      <c r="N62" s="12">
        <v>77</v>
      </c>
      <c r="O62" s="12">
        <v>0</v>
      </c>
      <c r="P62" s="12">
        <v>0</v>
      </c>
      <c r="Q62" s="11">
        <v>173</v>
      </c>
      <c r="R62" s="11" t="s">
        <v>66</v>
      </c>
      <c r="S62" s="11"/>
      <c r="T62" s="10"/>
      <c r="U62" s="13"/>
      <c r="V62" s="13" t="s">
        <v>38</v>
      </c>
    </row>
  </sheetData>
  <autoFilter ref="A2:V62">
    <extLst/>
  </autoFilter>
  <sortState ref="A3:V62">
    <sortCondition ref="B3:B62"/>
    <sortCondition ref="S3:S62" descending="1"/>
  </sortState>
  <mergeCells count="1">
    <mergeCell ref="A1:V1"/>
  </mergeCells>
  <conditionalFormatting sqref="E3:E62">
    <cfRule type="duplicateValues" dxfId="0" priority="2"/>
  </conditionalFormatting>
  <printOptions horizontalCentered="1"/>
  <pageMargins left="0.393055555555556" right="0.393055555555556" top="0.786805555555556" bottom="0.786805555555556" header="0.5" footer="0.590277777777778"/>
  <pageSetup paperSize="9" scale="94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面试成绩、体能测评结果（部分推迟职位）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hxy</cp:lastModifiedBy>
  <dcterms:created xsi:type="dcterms:W3CDTF">2020-12-12T13:11:00Z</dcterms:created>
  <dcterms:modified xsi:type="dcterms:W3CDTF">2021-03-03T12:39:48Z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