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<sst xmlns="http://schemas.openxmlformats.org/spreadsheetml/2006/main" count="410" uniqueCount="184">
  <si>
    <t>附件2.清镇市2021年城区中小学、幼儿园遴选教师职位一览表</t>
  </si>
  <si>
    <t>序号</t>
  </si>
  <si>
    <t>类别</t>
  </si>
  <si>
    <t>遴选总数</t>
  </si>
  <si>
    <t>学科</t>
  </si>
  <si>
    <t>分类遴选总数</t>
  </si>
  <si>
    <t>岗位名称</t>
  </si>
  <si>
    <t>岗位要求</t>
  </si>
  <si>
    <t>备注</t>
  </si>
  <si>
    <t>岗位代码</t>
  </si>
  <si>
    <t>遴选人数</t>
  </si>
  <si>
    <t>岗位职能简介</t>
  </si>
  <si>
    <t>教师资格</t>
  </si>
  <si>
    <t>职称</t>
  </si>
  <si>
    <t>教龄</t>
  </si>
  <si>
    <t>普通话等级</t>
  </si>
  <si>
    <t>幼儿园</t>
  </si>
  <si>
    <t>01</t>
  </si>
  <si>
    <t>幼儿园教师</t>
  </si>
  <si>
    <t>幼儿园教学</t>
  </si>
  <si>
    <t>幼儿园教师资格</t>
  </si>
  <si>
    <t>二级及以上职称</t>
  </si>
  <si>
    <t>3年及以上</t>
  </si>
  <si>
    <t>二级乙等及以上</t>
  </si>
  <si>
    <t>四季贵州幼儿园4名、条子场学校（第三校区学前教育部）1名、乡愁幼儿园2名（按本岗位综合得分高低情况优先选岗）。</t>
  </si>
  <si>
    <t>02</t>
  </si>
  <si>
    <t>物流新城幼儿园1名、吾悦广场幼儿园4名、广大第一幼儿园2名（按本岗位综合得分高低情况优先选岗）。</t>
  </si>
  <si>
    <t>03</t>
  </si>
  <si>
    <t>时光第二幼儿园3名、茶马古镇幼儿园2名、银河世纪幼儿园1名（按本岗位综合得分高低情况优先选岗）。</t>
  </si>
  <si>
    <t>小学</t>
  </si>
  <si>
    <t>语文</t>
  </si>
  <si>
    <t>小学语文教师</t>
  </si>
  <si>
    <t>小学语文教学</t>
  </si>
  <si>
    <t>小学及以上语文教师资格</t>
  </si>
  <si>
    <t>5年及以上</t>
  </si>
  <si>
    <t>二级甲等及以上</t>
  </si>
  <si>
    <t>红枫第七小学2名、红枫第三小学2名、第一实验小学3名（按本岗位综合得分高低情况优先选岗）。</t>
  </si>
  <si>
    <t>第三实验小学2名、广大实验学校4名、银河世纪学校(九年一贯制)1名（按本岗位综合得分高低情况优先选岗）。</t>
  </si>
  <si>
    <t>数学</t>
  </si>
  <si>
    <t>小学数学教师</t>
  </si>
  <si>
    <t>小学数学教学</t>
  </si>
  <si>
    <t>小学及以上数学教师资格</t>
  </si>
  <si>
    <t>红枫第三小学2名、第一实验小学2名、第三实验小学2名（按本岗位综合得分高低情况优先选岗）。</t>
  </si>
  <si>
    <t>红枫第七小学1名、广大实验学校3名、银河世纪学校(九年一贯制)2名（按本岗位综合得分高低情况优先选岗）。</t>
  </si>
  <si>
    <t>英语</t>
  </si>
  <si>
    <t>小学英语教师</t>
  </si>
  <si>
    <t>小学英语教学</t>
  </si>
  <si>
    <t>小学及以上英语教师资格</t>
  </si>
  <si>
    <t>红枫第三小学1名、第一实验小学1名、第三实验小学1名、广大实验学校1名（按本岗位综合得分高低情况优先选岗）。</t>
  </si>
  <si>
    <t>道德与法治</t>
  </si>
  <si>
    <t>小学道德与法治教师</t>
  </si>
  <si>
    <t>小学道德与法治教学</t>
  </si>
  <si>
    <t>小学及以上思想政治（品德）教师资格</t>
  </si>
  <si>
    <t>第一实验小学1名、广大实验学校1名。（按本岗位综合得分高低情况优先选岗）。</t>
  </si>
  <si>
    <t>音乐</t>
  </si>
  <si>
    <t>小学音乐教师</t>
  </si>
  <si>
    <t>小学音乐教学</t>
  </si>
  <si>
    <t>小学及以上音乐教师资格</t>
  </si>
  <si>
    <t>广大实验学校1名</t>
  </si>
  <si>
    <t>体育</t>
  </si>
  <si>
    <t>小学体育教师</t>
  </si>
  <si>
    <t>小学体育教学</t>
  </si>
  <si>
    <t>小学及以上体育与健康教师资格</t>
  </si>
  <si>
    <t>第一小实验小学1名、第三实验小学1名、广大实验学校1名（按本岗位综合得分高低情况优先选岗）</t>
  </si>
  <si>
    <t>美术</t>
  </si>
  <si>
    <t>小学美术教师</t>
  </si>
  <si>
    <t>小学美术教学</t>
  </si>
  <si>
    <t>小学及以上美术教师资格</t>
  </si>
  <si>
    <t>信息技术</t>
  </si>
  <si>
    <t>小学信息技术教师</t>
  </si>
  <si>
    <t>小学信息技术教学</t>
  </si>
  <si>
    <t>小学及以上信息技术教师资格</t>
  </si>
  <si>
    <t>科学</t>
  </si>
  <si>
    <t>小学科学教师</t>
  </si>
  <si>
    <t>小学科学教学</t>
  </si>
  <si>
    <t>小学及以上科学教师资格</t>
  </si>
  <si>
    <t>红枫第七小学1名</t>
  </si>
  <si>
    <t>初中</t>
  </si>
  <si>
    <t>初中语文教师</t>
  </si>
  <si>
    <t>初中语文教学</t>
  </si>
  <si>
    <t>初中及以上语文教师资格</t>
  </si>
  <si>
    <t>二中2名、三中1名、银河世纪学校2名（按本岗位综合得分高低情况优先选岗）</t>
  </si>
  <si>
    <t>广大实验学校5名</t>
  </si>
  <si>
    <t>初中数学教师</t>
  </si>
  <si>
    <t>初中数学教学</t>
  </si>
  <si>
    <t>初中及以上数学教师资格</t>
  </si>
  <si>
    <t>二中1名、三中1名、时光实验学校1名、银河世纪学校2名（按本岗位综合得分高低情况优先选岗）</t>
  </si>
  <si>
    <t>广大实验学校4名</t>
  </si>
  <si>
    <t>初中英语教师</t>
  </si>
  <si>
    <t>初中英语教学</t>
  </si>
  <si>
    <t>初中及以上英语教师资格</t>
  </si>
  <si>
    <t>二中1名、三中1名、广大实验学校学3名（按本岗位综合得分高低情况优先选岗）</t>
  </si>
  <si>
    <t>初中道德与法治教师</t>
  </si>
  <si>
    <t>初中道德与法治教学</t>
  </si>
  <si>
    <t>初中及以上道德与法治教师资格</t>
  </si>
  <si>
    <t>二中1名、广大实验学校1名。（按本岗位综合得分高低情况优先选岗）</t>
  </si>
  <si>
    <t>历史</t>
  </si>
  <si>
    <t>初中历史教师</t>
  </si>
  <si>
    <t>初中历史教学</t>
  </si>
  <si>
    <t>初中及以上历史教师资格</t>
  </si>
  <si>
    <t>三中1名、广大实验学校2名。（按本岗位综合得分高低情况优先选岗）</t>
  </si>
  <si>
    <t>地理</t>
  </si>
  <si>
    <t>初中地理教师</t>
  </si>
  <si>
    <t>初中地理教学</t>
  </si>
  <si>
    <t>初中及以上地理教师资格</t>
  </si>
  <si>
    <t>广大实验学校2名。</t>
  </si>
  <si>
    <t>生物</t>
  </si>
  <si>
    <t>初中生物教师</t>
  </si>
  <si>
    <t>初中生物教学</t>
  </si>
  <si>
    <t>初中及以上生物教师资格</t>
  </si>
  <si>
    <t>广大实验学校1名。</t>
  </si>
  <si>
    <t>物理</t>
  </si>
  <si>
    <t>初中物理教师</t>
  </si>
  <si>
    <t>初中物理教学</t>
  </si>
  <si>
    <t>初中及以上物理教师资格</t>
  </si>
  <si>
    <t>二中1名、时光实验学校1名、广大实验学校1名（按本岗位综合得分高低情况优先选岗）</t>
  </si>
  <si>
    <t>化学</t>
  </si>
  <si>
    <t>初中化学教师</t>
  </si>
  <si>
    <t>初中化学教学</t>
  </si>
  <si>
    <t>初中及以上化学教师资格</t>
  </si>
  <si>
    <t>时光实验学校1名、广大实验学校1名。（按本岗位综合得分高低情况优先选岗）</t>
  </si>
  <si>
    <t>初中音乐教师</t>
  </si>
  <si>
    <t>初中音乐教学</t>
  </si>
  <si>
    <t>初中及以上音乐教师资格</t>
  </si>
  <si>
    <t>初中体育教师</t>
  </si>
  <si>
    <t>初中体育教学</t>
  </si>
  <si>
    <t>初中及以上体育与健康教师资格</t>
  </si>
  <si>
    <t>二中1名、三中1名、广大实验学校2名、银河世纪学校1名（按本岗位综合得分高低情况优先选岗）</t>
  </si>
  <si>
    <t>初中美术教师</t>
  </si>
  <si>
    <t>初中美术教学</t>
  </si>
  <si>
    <t>初中及以上美术教师资格</t>
  </si>
  <si>
    <t>初中信息技术教师</t>
  </si>
  <si>
    <t>初中信息技术教学</t>
  </si>
  <si>
    <t>初中及以上信息技术教师资格</t>
  </si>
  <si>
    <t>三中1名、广大实验学校1名（按本岗位综合得分高低情况优先选岗）</t>
  </si>
  <si>
    <t>高中</t>
  </si>
  <si>
    <t>高中语文教师</t>
  </si>
  <si>
    <t>高中语文教学</t>
  </si>
  <si>
    <t>高中及以上语文教师资格</t>
  </si>
  <si>
    <t>5年及以上（贵化中学、卫城中学原高中部在编教师报考不受年限）</t>
  </si>
  <si>
    <t>四中5名、七砂中学1名（按本岗位综合得分高低情况优先选岗）。</t>
  </si>
  <si>
    <t>高中数学教师</t>
  </si>
  <si>
    <t>高中数学教学</t>
  </si>
  <si>
    <t>高中及以上数学教师资格</t>
  </si>
  <si>
    <t>四中5名</t>
  </si>
  <si>
    <t>高中英语教师</t>
  </si>
  <si>
    <t>高中英语教学</t>
  </si>
  <si>
    <t>高中及以上英语教师资格</t>
  </si>
  <si>
    <t>四中3名、七砂中学1名（按本岗位综合得分高低情况优先选岗）。</t>
  </si>
  <si>
    <t>思想政治</t>
  </si>
  <si>
    <t>高中思想政治教师</t>
  </si>
  <si>
    <t>高中思想政治教学</t>
  </si>
  <si>
    <t>高中及以上思想政治教师资格</t>
  </si>
  <si>
    <t>四中2名、七砂中学1名（按本岗位综合得分高低情况优先选岗）。</t>
  </si>
  <si>
    <t>高中历史教师</t>
  </si>
  <si>
    <t>高中历史教学</t>
  </si>
  <si>
    <t>高中及以上历史教师资格</t>
  </si>
  <si>
    <t>四中2名</t>
  </si>
  <si>
    <t>高中地理教师</t>
  </si>
  <si>
    <t>高中地理教学</t>
  </si>
  <si>
    <t>高中及以上地理教师资格</t>
  </si>
  <si>
    <t>高中物理教师</t>
  </si>
  <si>
    <t>高中物理教学</t>
  </si>
  <si>
    <t>高中及以上物理教师资格</t>
  </si>
  <si>
    <t>高中生物教师</t>
  </si>
  <si>
    <t>高中生物教学</t>
  </si>
  <si>
    <t>高中及以上生物教师资格</t>
  </si>
  <si>
    <t>高中化学教师</t>
  </si>
  <si>
    <t>高中化学教学</t>
  </si>
  <si>
    <t>高中及以上化学教师资格</t>
  </si>
  <si>
    <t>高中音乐教师</t>
  </si>
  <si>
    <t>高中音乐教学</t>
  </si>
  <si>
    <t>高中及以上音乐教师资格</t>
  </si>
  <si>
    <t>四中1名</t>
  </si>
  <si>
    <t>高中体育教师</t>
  </si>
  <si>
    <t>高中体育教学</t>
  </si>
  <si>
    <t>高中及以上体育与健康教师资格</t>
  </si>
  <si>
    <t>高中美术教师</t>
  </si>
  <si>
    <t>高中美术教学</t>
  </si>
  <si>
    <t>高中及以上美术教师资格</t>
  </si>
  <si>
    <t>高中信息技术教师</t>
  </si>
  <si>
    <t>高中信息技术教学</t>
  </si>
  <si>
    <t>高中及以上信息技术教师资格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</si>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</sst>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sz val="6"/>
      <name val="仿宋"/>
      <charset val="134"/>
    </font>
    <font>
      <sz val="11"/>
      <name val="宋体"/>
      <charset val="134"/>
      <scheme val="minor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workbookViewId="0">
      <selection activeCell="P5" sqref="P5"/>
    </sheetView>
  </sheetViews>
  <sheetFormatPr defaultColWidth="9" defaultRowHeight="13.5"/>
  <sheetData>
    <row r="1" ht="18.7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2"/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"/>
      <c r="J2" s="13" t="s">
        <v>7</v>
      </c>
      <c r="K2" s="13"/>
      <c r="L2" s="13"/>
      <c r="M2" s="13"/>
      <c r="N2" s="2" t="s">
        <v>8</v>
      </c>
    </row>
    <row r="3" ht="24" spans="1:14">
      <c r="A3" s="2"/>
      <c r="B3" s="2"/>
      <c r="C3" s="2"/>
      <c r="D3" s="2"/>
      <c r="E3" s="2"/>
      <c r="F3" s="2" t="s">
        <v>9</v>
      </c>
      <c r="G3" s="2" t="s">
        <v>10</v>
      </c>
      <c r="H3" s="2" t="s">
        <v>6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/>
    </row>
    <row r="4" ht="105" spans="1:14">
      <c r="A4" s="2">
        <v>1</v>
      </c>
      <c r="B4" s="3" t="s">
        <v>16</v>
      </c>
      <c r="C4" s="3">
        <f>G4+G5+G6</f>
        <v>20</v>
      </c>
      <c r="D4" s="3" t="s">
        <v>16</v>
      </c>
      <c r="E4" s="3">
        <f>G4+G5+G6</f>
        <v>20</v>
      </c>
      <c r="F4" s="4" t="s">
        <v>17</v>
      </c>
      <c r="G4" s="2">
        <v>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14" t="s">
        <v>24</v>
      </c>
    </row>
    <row r="5" ht="94.5" spans="1:14">
      <c r="A5" s="2">
        <v>2</v>
      </c>
      <c r="B5" s="6"/>
      <c r="C5" s="6"/>
      <c r="D5" s="6"/>
      <c r="E5" s="6"/>
      <c r="F5" s="4" t="s">
        <v>25</v>
      </c>
      <c r="G5" s="2">
        <v>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14" t="s">
        <v>26</v>
      </c>
    </row>
    <row r="6" ht="94.5" spans="1:14">
      <c r="A6" s="2">
        <v>3</v>
      </c>
      <c r="B6" s="6"/>
      <c r="C6" s="6"/>
      <c r="D6" s="7"/>
      <c r="E6" s="7"/>
      <c r="F6" s="4" t="s">
        <v>27</v>
      </c>
      <c r="G6" s="2">
        <v>6</v>
      </c>
      <c r="H6" s="5" t="s">
        <v>18</v>
      </c>
      <c r="I6" s="5" t="s">
        <v>19</v>
      </c>
      <c r="J6" s="5" t="s">
        <v>20</v>
      </c>
      <c r="K6" s="5" t="s">
        <v>21</v>
      </c>
      <c r="L6" s="5" t="s">
        <v>22</v>
      </c>
      <c r="M6" s="5" t="s">
        <v>23</v>
      </c>
      <c r="N6" s="14" t="s">
        <v>28</v>
      </c>
    </row>
    <row r="7" ht="84" spans="1:14">
      <c r="A7" s="2">
        <v>4</v>
      </c>
      <c r="B7" s="8" t="s">
        <v>29</v>
      </c>
      <c r="C7" s="8">
        <f>SUM(E7:E17)</f>
        <v>39</v>
      </c>
      <c r="D7" s="8" t="s">
        <v>30</v>
      </c>
      <c r="E7" s="8">
        <f>G7+G8</f>
        <v>14</v>
      </c>
      <c r="F7" s="4" t="s">
        <v>17</v>
      </c>
      <c r="G7" s="8">
        <v>7</v>
      </c>
      <c r="H7" s="5" t="s">
        <v>31</v>
      </c>
      <c r="I7" s="5" t="s">
        <v>32</v>
      </c>
      <c r="J7" s="5" t="s">
        <v>33</v>
      </c>
      <c r="K7" s="5" t="s">
        <v>21</v>
      </c>
      <c r="L7" s="5" t="s">
        <v>34</v>
      </c>
      <c r="M7" s="5" t="s">
        <v>35</v>
      </c>
      <c r="N7" s="15" t="s">
        <v>36</v>
      </c>
    </row>
    <row r="8" ht="94.5" spans="1:14">
      <c r="A8" s="2">
        <v>5</v>
      </c>
      <c r="B8" s="8"/>
      <c r="C8" s="8"/>
      <c r="D8" s="8"/>
      <c r="E8" s="8"/>
      <c r="F8" s="4" t="s">
        <v>25</v>
      </c>
      <c r="G8" s="8">
        <v>7</v>
      </c>
      <c r="H8" s="5" t="s">
        <v>31</v>
      </c>
      <c r="I8" s="5" t="s">
        <v>32</v>
      </c>
      <c r="J8" s="5" t="s">
        <v>33</v>
      </c>
      <c r="K8" s="5" t="s">
        <v>21</v>
      </c>
      <c r="L8" s="5" t="s">
        <v>34</v>
      </c>
      <c r="M8" s="5" t="s">
        <v>35</v>
      </c>
      <c r="N8" s="15" t="s">
        <v>37</v>
      </c>
    </row>
    <row r="9" ht="84" spans="1:14">
      <c r="A9" s="2">
        <v>6</v>
      </c>
      <c r="B9" s="8"/>
      <c r="C9" s="8"/>
      <c r="D9" s="8" t="s">
        <v>38</v>
      </c>
      <c r="E9" s="8">
        <f>G9+G10</f>
        <v>12</v>
      </c>
      <c r="F9" s="4" t="s">
        <v>17</v>
      </c>
      <c r="G9" s="8">
        <v>6</v>
      </c>
      <c r="H9" s="5" t="s">
        <v>39</v>
      </c>
      <c r="I9" s="5" t="s">
        <v>40</v>
      </c>
      <c r="J9" s="5" t="s">
        <v>41</v>
      </c>
      <c r="K9" s="5" t="s">
        <v>21</v>
      </c>
      <c r="L9" s="5" t="s">
        <v>34</v>
      </c>
      <c r="M9" s="5" t="s">
        <v>23</v>
      </c>
      <c r="N9" s="15" t="s">
        <v>42</v>
      </c>
    </row>
    <row r="10" ht="94.5" spans="1:14">
      <c r="A10" s="2">
        <v>7</v>
      </c>
      <c r="B10" s="8"/>
      <c r="C10" s="8"/>
      <c r="D10" s="8"/>
      <c r="E10" s="8"/>
      <c r="F10" s="4" t="s">
        <v>25</v>
      </c>
      <c r="G10" s="8">
        <v>6</v>
      </c>
      <c r="H10" s="5" t="s">
        <v>39</v>
      </c>
      <c r="I10" s="5" t="s">
        <v>40</v>
      </c>
      <c r="J10" s="5" t="s">
        <v>41</v>
      </c>
      <c r="K10" s="5" t="s">
        <v>21</v>
      </c>
      <c r="L10" s="5" t="s">
        <v>34</v>
      </c>
      <c r="M10" s="5" t="s">
        <v>23</v>
      </c>
      <c r="N10" s="15" t="s">
        <v>43</v>
      </c>
    </row>
    <row r="11" ht="105" spans="1:14">
      <c r="A11" s="2">
        <v>8</v>
      </c>
      <c r="B11" s="8"/>
      <c r="C11" s="8"/>
      <c r="D11" s="8" t="s">
        <v>44</v>
      </c>
      <c r="E11" s="8">
        <f t="shared" ref="E11:E16" si="0">G11</f>
        <v>4</v>
      </c>
      <c r="F11" s="4" t="s">
        <v>17</v>
      </c>
      <c r="G11" s="8">
        <v>4</v>
      </c>
      <c r="H11" s="5" t="s">
        <v>45</v>
      </c>
      <c r="I11" s="5" t="s">
        <v>46</v>
      </c>
      <c r="J11" s="5" t="s">
        <v>47</v>
      </c>
      <c r="K11" s="5" t="s">
        <v>21</v>
      </c>
      <c r="L11" s="5" t="s">
        <v>34</v>
      </c>
      <c r="M11" s="5" t="s">
        <v>23</v>
      </c>
      <c r="N11" s="15" t="s">
        <v>48</v>
      </c>
    </row>
    <row r="12" ht="73.5" spans="1:14">
      <c r="A12" s="2">
        <v>9</v>
      </c>
      <c r="B12" s="8"/>
      <c r="C12" s="8"/>
      <c r="D12" s="8" t="s">
        <v>49</v>
      </c>
      <c r="E12" s="8">
        <f t="shared" si="0"/>
        <v>2</v>
      </c>
      <c r="F12" s="4" t="s">
        <v>17</v>
      </c>
      <c r="G12" s="8">
        <v>2</v>
      </c>
      <c r="H12" s="5" t="s">
        <v>50</v>
      </c>
      <c r="I12" s="5" t="s">
        <v>51</v>
      </c>
      <c r="J12" s="5" t="s">
        <v>52</v>
      </c>
      <c r="K12" s="5" t="s">
        <v>21</v>
      </c>
      <c r="L12" s="5" t="s">
        <v>34</v>
      </c>
      <c r="M12" s="5" t="s">
        <v>23</v>
      </c>
      <c r="N12" s="15" t="s">
        <v>53</v>
      </c>
    </row>
    <row r="13" ht="21" spans="1:14">
      <c r="A13" s="2">
        <v>10</v>
      </c>
      <c r="B13" s="8"/>
      <c r="C13" s="8"/>
      <c r="D13" s="8" t="s">
        <v>54</v>
      </c>
      <c r="E13" s="8">
        <f t="shared" si="0"/>
        <v>1</v>
      </c>
      <c r="F13" s="4" t="s">
        <v>17</v>
      </c>
      <c r="G13" s="8">
        <v>1</v>
      </c>
      <c r="H13" s="5" t="s">
        <v>55</v>
      </c>
      <c r="I13" s="5" t="s">
        <v>56</v>
      </c>
      <c r="J13" s="5" t="s">
        <v>57</v>
      </c>
      <c r="K13" s="5" t="s">
        <v>21</v>
      </c>
      <c r="L13" s="5" t="s">
        <v>34</v>
      </c>
      <c r="M13" s="5" t="s">
        <v>23</v>
      </c>
      <c r="N13" s="15" t="s">
        <v>58</v>
      </c>
    </row>
    <row r="14" ht="84" spans="1:14">
      <c r="A14" s="2">
        <v>11</v>
      </c>
      <c r="B14" s="8"/>
      <c r="C14" s="8"/>
      <c r="D14" s="8" t="s">
        <v>59</v>
      </c>
      <c r="E14" s="8">
        <f t="shared" si="0"/>
        <v>3</v>
      </c>
      <c r="F14" s="4" t="s">
        <v>17</v>
      </c>
      <c r="G14" s="8">
        <v>3</v>
      </c>
      <c r="H14" s="5" t="s">
        <v>60</v>
      </c>
      <c r="I14" s="5" t="s">
        <v>61</v>
      </c>
      <c r="J14" s="5" t="s">
        <v>62</v>
      </c>
      <c r="K14" s="5" t="s">
        <v>21</v>
      </c>
      <c r="L14" s="5" t="s">
        <v>34</v>
      </c>
      <c r="M14" s="5" t="s">
        <v>23</v>
      </c>
      <c r="N14" s="15" t="s">
        <v>63</v>
      </c>
    </row>
    <row r="15" ht="21" spans="1:14">
      <c r="A15" s="2">
        <v>12</v>
      </c>
      <c r="B15" s="8"/>
      <c r="C15" s="8"/>
      <c r="D15" s="8" t="s">
        <v>64</v>
      </c>
      <c r="E15" s="8">
        <f t="shared" si="0"/>
        <v>1</v>
      </c>
      <c r="F15" s="4" t="s">
        <v>17</v>
      </c>
      <c r="G15" s="8">
        <v>1</v>
      </c>
      <c r="H15" s="5" t="s">
        <v>65</v>
      </c>
      <c r="I15" s="5" t="s">
        <v>66</v>
      </c>
      <c r="J15" s="5" t="s">
        <v>67</v>
      </c>
      <c r="K15" s="5" t="s">
        <v>21</v>
      </c>
      <c r="L15" s="5" t="s">
        <v>34</v>
      </c>
      <c r="M15" s="5" t="s">
        <v>23</v>
      </c>
      <c r="N15" s="15" t="s">
        <v>58</v>
      </c>
    </row>
    <row r="16" ht="21" spans="1:14">
      <c r="A16" s="2">
        <v>13</v>
      </c>
      <c r="B16" s="8"/>
      <c r="C16" s="8"/>
      <c r="D16" s="8" t="s">
        <v>68</v>
      </c>
      <c r="E16" s="8">
        <f t="shared" si="0"/>
        <v>1</v>
      </c>
      <c r="F16" s="4" t="s">
        <v>17</v>
      </c>
      <c r="G16" s="8">
        <v>1</v>
      </c>
      <c r="H16" s="5" t="s">
        <v>69</v>
      </c>
      <c r="I16" s="5" t="s">
        <v>70</v>
      </c>
      <c r="J16" s="5" t="s">
        <v>71</v>
      </c>
      <c r="K16" s="5" t="s">
        <v>21</v>
      </c>
      <c r="L16" s="5" t="s">
        <v>34</v>
      </c>
      <c r="M16" s="5" t="s">
        <v>23</v>
      </c>
      <c r="N16" s="15" t="s">
        <v>58</v>
      </c>
    </row>
    <row r="17" ht="21" spans="1:14">
      <c r="A17" s="2">
        <v>14</v>
      </c>
      <c r="B17" s="8"/>
      <c r="C17" s="8"/>
      <c r="D17" s="8" t="s">
        <v>72</v>
      </c>
      <c r="E17" s="8">
        <v>1</v>
      </c>
      <c r="F17" s="4" t="s">
        <v>17</v>
      </c>
      <c r="G17" s="8">
        <v>1</v>
      </c>
      <c r="H17" s="5" t="s">
        <v>73</v>
      </c>
      <c r="I17" s="5" t="s">
        <v>74</v>
      </c>
      <c r="J17" s="5" t="s">
        <v>75</v>
      </c>
      <c r="K17" s="5" t="s">
        <v>21</v>
      </c>
      <c r="L17" s="5" t="s">
        <v>34</v>
      </c>
      <c r="M17" s="5" t="s">
        <v>23</v>
      </c>
      <c r="N17" s="15" t="s">
        <v>76</v>
      </c>
    </row>
    <row r="18" ht="63" spans="1:14">
      <c r="A18" s="2">
        <v>15</v>
      </c>
      <c r="B18" s="8" t="s">
        <v>77</v>
      </c>
      <c r="C18" s="3">
        <f>SUM(G18:G34)</f>
        <v>56</v>
      </c>
      <c r="D18" s="3" t="s">
        <v>30</v>
      </c>
      <c r="E18" s="3">
        <f>G18+G19+G20</f>
        <v>15</v>
      </c>
      <c r="F18" s="4" t="s">
        <v>17</v>
      </c>
      <c r="G18" s="8">
        <v>5</v>
      </c>
      <c r="H18" s="5" t="s">
        <v>78</v>
      </c>
      <c r="I18" s="5" t="s">
        <v>79</v>
      </c>
      <c r="J18" s="5" t="s">
        <v>80</v>
      </c>
      <c r="K18" s="5" t="s">
        <v>21</v>
      </c>
      <c r="L18" s="5" t="s">
        <v>34</v>
      </c>
      <c r="M18" s="5" t="s">
        <v>35</v>
      </c>
      <c r="N18" s="15" t="s">
        <v>81</v>
      </c>
    </row>
    <row r="19" ht="21" spans="1:14">
      <c r="A19" s="2">
        <v>16</v>
      </c>
      <c r="B19" s="8"/>
      <c r="C19" s="6"/>
      <c r="D19" s="6"/>
      <c r="E19" s="6"/>
      <c r="F19" s="4" t="s">
        <v>25</v>
      </c>
      <c r="G19" s="8">
        <v>5</v>
      </c>
      <c r="H19" s="5" t="s">
        <v>78</v>
      </c>
      <c r="I19" s="5" t="s">
        <v>79</v>
      </c>
      <c r="J19" s="5" t="s">
        <v>80</v>
      </c>
      <c r="K19" s="5" t="s">
        <v>21</v>
      </c>
      <c r="L19" s="5" t="s">
        <v>34</v>
      </c>
      <c r="M19" s="5" t="s">
        <v>35</v>
      </c>
      <c r="N19" s="15" t="s">
        <v>82</v>
      </c>
    </row>
    <row r="20" ht="21" spans="1:14">
      <c r="A20" s="2">
        <v>17</v>
      </c>
      <c r="B20" s="8"/>
      <c r="C20" s="6"/>
      <c r="D20" s="7"/>
      <c r="E20" s="7"/>
      <c r="F20" s="4" t="s">
        <v>27</v>
      </c>
      <c r="G20" s="8">
        <v>5</v>
      </c>
      <c r="H20" s="5" t="s">
        <v>78</v>
      </c>
      <c r="I20" s="5" t="s">
        <v>79</v>
      </c>
      <c r="J20" s="5" t="s">
        <v>80</v>
      </c>
      <c r="K20" s="5" t="s">
        <v>21</v>
      </c>
      <c r="L20" s="5" t="s">
        <v>34</v>
      </c>
      <c r="M20" s="5" t="s">
        <v>35</v>
      </c>
      <c r="N20" s="15" t="s">
        <v>82</v>
      </c>
    </row>
    <row r="21" ht="84" spans="1:14">
      <c r="A21" s="2">
        <v>18</v>
      </c>
      <c r="B21" s="8"/>
      <c r="C21" s="6"/>
      <c r="D21" s="3" t="s">
        <v>38</v>
      </c>
      <c r="E21" s="3">
        <f>G21+G22+G23</f>
        <v>14</v>
      </c>
      <c r="F21" s="4" t="s">
        <v>17</v>
      </c>
      <c r="G21" s="8">
        <v>5</v>
      </c>
      <c r="H21" s="5" t="s">
        <v>83</v>
      </c>
      <c r="I21" s="5" t="s">
        <v>84</v>
      </c>
      <c r="J21" s="5" t="s">
        <v>85</v>
      </c>
      <c r="K21" s="5" t="s">
        <v>21</v>
      </c>
      <c r="L21" s="5" t="s">
        <v>34</v>
      </c>
      <c r="M21" s="5" t="s">
        <v>23</v>
      </c>
      <c r="N21" s="15" t="s">
        <v>86</v>
      </c>
    </row>
    <row r="22" ht="21" spans="1:14">
      <c r="A22" s="2">
        <v>19</v>
      </c>
      <c r="B22" s="8"/>
      <c r="C22" s="6"/>
      <c r="D22" s="6"/>
      <c r="E22" s="6"/>
      <c r="F22" s="4" t="s">
        <v>25</v>
      </c>
      <c r="G22" s="8">
        <v>5</v>
      </c>
      <c r="H22" s="5" t="s">
        <v>83</v>
      </c>
      <c r="I22" s="5" t="s">
        <v>84</v>
      </c>
      <c r="J22" s="5" t="s">
        <v>85</v>
      </c>
      <c r="K22" s="5" t="s">
        <v>21</v>
      </c>
      <c r="L22" s="5" t="s">
        <v>34</v>
      </c>
      <c r="M22" s="5" t="s">
        <v>23</v>
      </c>
      <c r="N22" s="15" t="s">
        <v>82</v>
      </c>
    </row>
    <row r="23" ht="21" spans="1:14">
      <c r="A23" s="2">
        <v>20</v>
      </c>
      <c r="B23" s="8"/>
      <c r="C23" s="6"/>
      <c r="D23" s="7"/>
      <c r="E23" s="7"/>
      <c r="F23" s="4" t="s">
        <v>27</v>
      </c>
      <c r="G23" s="8">
        <v>4</v>
      </c>
      <c r="H23" s="5" t="s">
        <v>83</v>
      </c>
      <c r="I23" s="5" t="s">
        <v>84</v>
      </c>
      <c r="J23" s="5" t="s">
        <v>85</v>
      </c>
      <c r="K23" s="5" t="s">
        <v>21</v>
      </c>
      <c r="L23" s="5" t="s">
        <v>34</v>
      </c>
      <c r="M23" s="5" t="s">
        <v>23</v>
      </c>
      <c r="N23" s="15" t="s">
        <v>87</v>
      </c>
    </row>
    <row r="24" ht="73.5" spans="1:14">
      <c r="A24" s="2">
        <v>21</v>
      </c>
      <c r="B24" s="8"/>
      <c r="C24" s="6"/>
      <c r="D24" s="8" t="s">
        <v>44</v>
      </c>
      <c r="E24" s="8">
        <f t="shared" ref="E24:E47" si="1">G24</f>
        <v>5</v>
      </c>
      <c r="F24" s="4" t="s">
        <v>17</v>
      </c>
      <c r="G24" s="8">
        <v>5</v>
      </c>
      <c r="H24" s="5" t="s">
        <v>88</v>
      </c>
      <c r="I24" s="5" t="s">
        <v>89</v>
      </c>
      <c r="J24" s="5" t="s">
        <v>90</v>
      </c>
      <c r="K24" s="5" t="s">
        <v>21</v>
      </c>
      <c r="L24" s="5" t="s">
        <v>34</v>
      </c>
      <c r="M24" s="5" t="s">
        <v>23</v>
      </c>
      <c r="N24" s="15" t="s">
        <v>91</v>
      </c>
    </row>
    <row r="25" ht="63" spans="1:14">
      <c r="A25" s="2">
        <v>22</v>
      </c>
      <c r="B25" s="8"/>
      <c r="C25" s="6"/>
      <c r="D25" s="8" t="s">
        <v>49</v>
      </c>
      <c r="E25" s="8">
        <f t="shared" si="1"/>
        <v>2</v>
      </c>
      <c r="F25" s="4" t="s">
        <v>25</v>
      </c>
      <c r="G25" s="8">
        <v>2</v>
      </c>
      <c r="H25" s="5" t="s">
        <v>92</v>
      </c>
      <c r="I25" s="5" t="s">
        <v>93</v>
      </c>
      <c r="J25" s="5" t="s">
        <v>94</v>
      </c>
      <c r="K25" s="5" t="s">
        <v>21</v>
      </c>
      <c r="L25" s="5" t="s">
        <v>34</v>
      </c>
      <c r="M25" s="5" t="s">
        <v>23</v>
      </c>
      <c r="N25" s="15" t="s">
        <v>95</v>
      </c>
    </row>
    <row r="26" ht="63" spans="1:14">
      <c r="A26" s="2">
        <v>23</v>
      </c>
      <c r="B26" s="8"/>
      <c r="C26" s="6"/>
      <c r="D26" s="8" t="s">
        <v>96</v>
      </c>
      <c r="E26" s="8">
        <f t="shared" si="1"/>
        <v>3</v>
      </c>
      <c r="F26" s="4" t="s">
        <v>27</v>
      </c>
      <c r="G26" s="8">
        <v>3</v>
      </c>
      <c r="H26" s="5" t="s">
        <v>97</v>
      </c>
      <c r="I26" s="5" t="s">
        <v>98</v>
      </c>
      <c r="J26" s="5" t="s">
        <v>99</v>
      </c>
      <c r="K26" s="5" t="s">
        <v>21</v>
      </c>
      <c r="L26" s="5" t="s">
        <v>34</v>
      </c>
      <c r="M26" s="5" t="s">
        <v>23</v>
      </c>
      <c r="N26" s="15" t="s">
        <v>100</v>
      </c>
    </row>
    <row r="27" ht="21" spans="1:14">
      <c r="A27" s="2">
        <v>24</v>
      </c>
      <c r="B27" s="8"/>
      <c r="C27" s="6"/>
      <c r="D27" s="8" t="s">
        <v>101</v>
      </c>
      <c r="E27" s="8">
        <f t="shared" si="1"/>
        <v>2</v>
      </c>
      <c r="F27" s="4" t="s">
        <v>17</v>
      </c>
      <c r="G27" s="8">
        <v>2</v>
      </c>
      <c r="H27" s="5" t="s">
        <v>102</v>
      </c>
      <c r="I27" s="5" t="s">
        <v>103</v>
      </c>
      <c r="J27" s="5" t="s">
        <v>104</v>
      </c>
      <c r="K27" s="5" t="s">
        <v>21</v>
      </c>
      <c r="L27" s="5" t="s">
        <v>34</v>
      </c>
      <c r="M27" s="5" t="s">
        <v>23</v>
      </c>
      <c r="N27" s="15" t="s">
        <v>105</v>
      </c>
    </row>
    <row r="28" ht="21" spans="1:14">
      <c r="A28" s="2">
        <v>25</v>
      </c>
      <c r="B28" s="8"/>
      <c r="C28" s="6"/>
      <c r="D28" s="8" t="s">
        <v>106</v>
      </c>
      <c r="E28" s="8">
        <f t="shared" si="1"/>
        <v>1</v>
      </c>
      <c r="F28" s="4" t="s">
        <v>17</v>
      </c>
      <c r="G28" s="8">
        <v>1</v>
      </c>
      <c r="H28" s="5" t="s">
        <v>107</v>
      </c>
      <c r="I28" s="5" t="s">
        <v>108</v>
      </c>
      <c r="J28" s="5" t="s">
        <v>109</v>
      </c>
      <c r="K28" s="5" t="s">
        <v>21</v>
      </c>
      <c r="L28" s="5" t="s">
        <v>34</v>
      </c>
      <c r="M28" s="5" t="s">
        <v>23</v>
      </c>
      <c r="N28" s="15" t="s">
        <v>110</v>
      </c>
    </row>
    <row r="29" ht="73.5" spans="1:14">
      <c r="A29" s="2">
        <v>26</v>
      </c>
      <c r="B29" s="8"/>
      <c r="C29" s="6"/>
      <c r="D29" s="8" t="s">
        <v>111</v>
      </c>
      <c r="E29" s="8">
        <f t="shared" si="1"/>
        <v>3</v>
      </c>
      <c r="F29" s="4" t="s">
        <v>17</v>
      </c>
      <c r="G29" s="8">
        <v>3</v>
      </c>
      <c r="H29" s="5" t="s">
        <v>112</v>
      </c>
      <c r="I29" s="5" t="s">
        <v>113</v>
      </c>
      <c r="J29" s="5" t="s">
        <v>114</v>
      </c>
      <c r="K29" s="5" t="s">
        <v>21</v>
      </c>
      <c r="L29" s="5" t="s">
        <v>34</v>
      </c>
      <c r="M29" s="5" t="s">
        <v>23</v>
      </c>
      <c r="N29" s="15" t="s">
        <v>115</v>
      </c>
    </row>
    <row r="30" ht="63" spans="1:14">
      <c r="A30" s="2">
        <v>27</v>
      </c>
      <c r="B30" s="8"/>
      <c r="C30" s="6"/>
      <c r="D30" s="8" t="s">
        <v>116</v>
      </c>
      <c r="E30" s="8">
        <f t="shared" si="1"/>
        <v>2</v>
      </c>
      <c r="F30" s="4" t="s">
        <v>17</v>
      </c>
      <c r="G30" s="8">
        <v>2</v>
      </c>
      <c r="H30" s="5" t="s">
        <v>117</v>
      </c>
      <c r="I30" s="5" t="s">
        <v>118</v>
      </c>
      <c r="J30" s="5" t="s">
        <v>119</v>
      </c>
      <c r="K30" s="5" t="s">
        <v>21</v>
      </c>
      <c r="L30" s="5" t="s">
        <v>34</v>
      </c>
      <c r="M30" s="5" t="s">
        <v>23</v>
      </c>
      <c r="N30" s="15" t="s">
        <v>120</v>
      </c>
    </row>
    <row r="31" ht="21" spans="1:14">
      <c r="A31" s="2">
        <v>28</v>
      </c>
      <c r="B31" s="8"/>
      <c r="C31" s="6"/>
      <c r="D31" s="8" t="s">
        <v>54</v>
      </c>
      <c r="E31" s="8">
        <f t="shared" si="1"/>
        <v>1</v>
      </c>
      <c r="F31" s="4" t="s">
        <v>17</v>
      </c>
      <c r="G31" s="8">
        <v>1</v>
      </c>
      <c r="H31" s="5" t="s">
        <v>121</v>
      </c>
      <c r="I31" s="5" t="s">
        <v>122</v>
      </c>
      <c r="J31" s="5" t="s">
        <v>123</v>
      </c>
      <c r="K31" s="5" t="s">
        <v>21</v>
      </c>
      <c r="L31" s="5" t="s">
        <v>34</v>
      </c>
      <c r="M31" s="5" t="s">
        <v>23</v>
      </c>
      <c r="N31" s="15" t="s">
        <v>110</v>
      </c>
    </row>
    <row r="32" ht="84" spans="1:14">
      <c r="A32" s="2">
        <v>29</v>
      </c>
      <c r="B32" s="8"/>
      <c r="C32" s="6"/>
      <c r="D32" s="8" t="s">
        <v>59</v>
      </c>
      <c r="E32" s="8">
        <f t="shared" si="1"/>
        <v>5</v>
      </c>
      <c r="F32" s="4" t="s">
        <v>17</v>
      </c>
      <c r="G32" s="8">
        <v>5</v>
      </c>
      <c r="H32" s="5" t="s">
        <v>124</v>
      </c>
      <c r="I32" s="5" t="s">
        <v>125</v>
      </c>
      <c r="J32" s="5" t="s">
        <v>126</v>
      </c>
      <c r="K32" s="5" t="s">
        <v>21</v>
      </c>
      <c r="L32" s="5" t="s">
        <v>34</v>
      </c>
      <c r="M32" s="5" t="s">
        <v>23</v>
      </c>
      <c r="N32" s="15" t="s">
        <v>127</v>
      </c>
    </row>
    <row r="33" ht="21" spans="1:14">
      <c r="A33" s="2">
        <v>30</v>
      </c>
      <c r="B33" s="8"/>
      <c r="C33" s="6"/>
      <c r="D33" s="8" t="s">
        <v>64</v>
      </c>
      <c r="E33" s="8">
        <f t="shared" si="1"/>
        <v>1</v>
      </c>
      <c r="F33" s="4" t="s">
        <v>17</v>
      </c>
      <c r="G33" s="8">
        <v>1</v>
      </c>
      <c r="H33" s="5" t="s">
        <v>128</v>
      </c>
      <c r="I33" s="5" t="s">
        <v>129</v>
      </c>
      <c r="J33" s="5" t="s">
        <v>130</v>
      </c>
      <c r="K33" s="5" t="s">
        <v>21</v>
      </c>
      <c r="L33" s="5" t="s">
        <v>34</v>
      </c>
      <c r="M33" s="5" t="s">
        <v>23</v>
      </c>
      <c r="N33" s="15" t="s">
        <v>110</v>
      </c>
    </row>
    <row r="34" ht="63" spans="1:14">
      <c r="A34" s="2">
        <v>31</v>
      </c>
      <c r="B34" s="8"/>
      <c r="C34" s="7"/>
      <c r="D34" s="8" t="s">
        <v>68</v>
      </c>
      <c r="E34" s="8">
        <f t="shared" si="1"/>
        <v>2</v>
      </c>
      <c r="F34" s="4" t="s">
        <v>17</v>
      </c>
      <c r="G34" s="8">
        <v>2</v>
      </c>
      <c r="H34" s="5" t="s">
        <v>131</v>
      </c>
      <c r="I34" s="5" t="s">
        <v>132</v>
      </c>
      <c r="J34" s="5" t="s">
        <v>133</v>
      </c>
      <c r="K34" s="5" t="s">
        <v>21</v>
      </c>
      <c r="L34" s="5" t="s">
        <v>34</v>
      </c>
      <c r="M34" s="5" t="s">
        <v>23</v>
      </c>
      <c r="N34" s="15" t="s">
        <v>134</v>
      </c>
    </row>
    <row r="35" ht="63" spans="1:14">
      <c r="A35" s="2">
        <v>32</v>
      </c>
      <c r="B35" s="8" t="s">
        <v>135</v>
      </c>
      <c r="C35" s="3">
        <v>33</v>
      </c>
      <c r="D35" s="8" t="s">
        <v>30</v>
      </c>
      <c r="E35" s="8">
        <f t="shared" si="1"/>
        <v>6</v>
      </c>
      <c r="F35" s="4" t="s">
        <v>17</v>
      </c>
      <c r="G35" s="8">
        <v>6</v>
      </c>
      <c r="H35" s="5" t="s">
        <v>136</v>
      </c>
      <c r="I35" s="5" t="s">
        <v>137</v>
      </c>
      <c r="J35" s="5" t="s">
        <v>138</v>
      </c>
      <c r="K35" s="5" t="s">
        <v>21</v>
      </c>
      <c r="L35" s="5" t="s">
        <v>139</v>
      </c>
      <c r="M35" s="5" t="s">
        <v>35</v>
      </c>
      <c r="N35" s="15" t="s">
        <v>140</v>
      </c>
    </row>
    <row r="36" ht="36" spans="1:14">
      <c r="A36" s="2">
        <v>33</v>
      </c>
      <c r="B36" s="8"/>
      <c r="C36" s="6"/>
      <c r="D36" s="8" t="s">
        <v>38</v>
      </c>
      <c r="E36" s="8">
        <f t="shared" si="1"/>
        <v>5</v>
      </c>
      <c r="F36" s="4" t="s">
        <v>17</v>
      </c>
      <c r="G36" s="8">
        <v>5</v>
      </c>
      <c r="H36" s="5" t="s">
        <v>141</v>
      </c>
      <c r="I36" s="5" t="s">
        <v>142</v>
      </c>
      <c r="J36" s="5" t="s">
        <v>143</v>
      </c>
      <c r="K36" s="5" t="s">
        <v>21</v>
      </c>
      <c r="L36" s="5" t="s">
        <v>139</v>
      </c>
      <c r="M36" s="5" t="s">
        <v>23</v>
      </c>
      <c r="N36" s="15" t="s">
        <v>144</v>
      </c>
    </row>
    <row r="37" ht="63" spans="1:14">
      <c r="A37" s="2">
        <v>34</v>
      </c>
      <c r="B37" s="8"/>
      <c r="C37" s="6"/>
      <c r="D37" s="8" t="s">
        <v>44</v>
      </c>
      <c r="E37" s="8">
        <f t="shared" si="1"/>
        <v>4</v>
      </c>
      <c r="F37" s="4" t="s">
        <v>17</v>
      </c>
      <c r="G37" s="8">
        <v>4</v>
      </c>
      <c r="H37" s="5" t="s">
        <v>145</v>
      </c>
      <c r="I37" s="5" t="s">
        <v>146</v>
      </c>
      <c r="J37" s="5" t="s">
        <v>147</v>
      </c>
      <c r="K37" s="5" t="s">
        <v>21</v>
      </c>
      <c r="L37" s="5" t="s">
        <v>139</v>
      </c>
      <c r="M37" s="5" t="s">
        <v>23</v>
      </c>
      <c r="N37" s="15" t="s">
        <v>148</v>
      </c>
    </row>
    <row r="38" ht="63" spans="1:14">
      <c r="A38" s="2">
        <v>35</v>
      </c>
      <c r="B38" s="8"/>
      <c r="C38" s="6"/>
      <c r="D38" s="8" t="s">
        <v>149</v>
      </c>
      <c r="E38" s="8">
        <f t="shared" si="1"/>
        <v>3</v>
      </c>
      <c r="F38" s="4" t="s">
        <v>17</v>
      </c>
      <c r="G38" s="8">
        <v>3</v>
      </c>
      <c r="H38" s="5" t="s">
        <v>150</v>
      </c>
      <c r="I38" s="5" t="s">
        <v>151</v>
      </c>
      <c r="J38" s="5" t="s">
        <v>152</v>
      </c>
      <c r="K38" s="5" t="s">
        <v>21</v>
      </c>
      <c r="L38" s="5" t="s">
        <v>139</v>
      </c>
      <c r="M38" s="5" t="s">
        <v>23</v>
      </c>
      <c r="N38" s="15" t="s">
        <v>153</v>
      </c>
    </row>
    <row r="39" ht="36" spans="1:14">
      <c r="A39" s="2">
        <v>36</v>
      </c>
      <c r="B39" s="8"/>
      <c r="C39" s="6"/>
      <c r="D39" s="8" t="s">
        <v>96</v>
      </c>
      <c r="E39" s="8">
        <f t="shared" si="1"/>
        <v>2</v>
      </c>
      <c r="F39" s="4" t="s">
        <v>17</v>
      </c>
      <c r="G39" s="8">
        <v>2</v>
      </c>
      <c r="H39" s="5" t="s">
        <v>154</v>
      </c>
      <c r="I39" s="5" t="s">
        <v>155</v>
      </c>
      <c r="J39" s="5" t="s">
        <v>156</v>
      </c>
      <c r="K39" s="5" t="s">
        <v>21</v>
      </c>
      <c r="L39" s="5" t="s">
        <v>139</v>
      </c>
      <c r="M39" s="5" t="s">
        <v>23</v>
      </c>
      <c r="N39" s="15" t="s">
        <v>157</v>
      </c>
    </row>
    <row r="40" ht="36" spans="1:14">
      <c r="A40" s="2">
        <v>37</v>
      </c>
      <c r="B40" s="8"/>
      <c r="C40" s="6"/>
      <c r="D40" s="8" t="s">
        <v>101</v>
      </c>
      <c r="E40" s="8">
        <f t="shared" si="1"/>
        <v>2</v>
      </c>
      <c r="F40" s="4" t="s">
        <v>17</v>
      </c>
      <c r="G40" s="8">
        <v>2</v>
      </c>
      <c r="H40" s="5" t="s">
        <v>158</v>
      </c>
      <c r="I40" s="5" t="s">
        <v>159</v>
      </c>
      <c r="J40" s="5" t="s">
        <v>160</v>
      </c>
      <c r="K40" s="5" t="s">
        <v>21</v>
      </c>
      <c r="L40" s="5" t="s">
        <v>139</v>
      </c>
      <c r="M40" s="5" t="s">
        <v>23</v>
      </c>
      <c r="N40" s="15" t="s">
        <v>157</v>
      </c>
    </row>
    <row r="41" ht="36" spans="1:14">
      <c r="A41" s="2">
        <v>38</v>
      </c>
      <c r="B41" s="8"/>
      <c r="C41" s="6"/>
      <c r="D41" s="8" t="s">
        <v>111</v>
      </c>
      <c r="E41" s="8">
        <f t="shared" si="1"/>
        <v>2</v>
      </c>
      <c r="F41" s="4" t="s">
        <v>17</v>
      </c>
      <c r="G41" s="8">
        <v>2</v>
      </c>
      <c r="H41" s="5" t="s">
        <v>161</v>
      </c>
      <c r="I41" s="5" t="s">
        <v>162</v>
      </c>
      <c r="J41" s="5" t="s">
        <v>163</v>
      </c>
      <c r="K41" s="5" t="s">
        <v>21</v>
      </c>
      <c r="L41" s="5" t="s">
        <v>139</v>
      </c>
      <c r="M41" s="5" t="s">
        <v>23</v>
      </c>
      <c r="N41" s="15" t="s">
        <v>157</v>
      </c>
    </row>
    <row r="42" ht="36" spans="1:14">
      <c r="A42" s="2">
        <v>39</v>
      </c>
      <c r="B42" s="8"/>
      <c r="C42" s="6"/>
      <c r="D42" s="8" t="s">
        <v>106</v>
      </c>
      <c r="E42" s="8">
        <f t="shared" si="1"/>
        <v>2</v>
      </c>
      <c r="F42" s="4" t="s">
        <v>17</v>
      </c>
      <c r="G42" s="8">
        <v>2</v>
      </c>
      <c r="H42" s="5" t="s">
        <v>164</v>
      </c>
      <c r="I42" s="5" t="s">
        <v>165</v>
      </c>
      <c r="J42" s="5" t="s">
        <v>166</v>
      </c>
      <c r="K42" s="5" t="s">
        <v>21</v>
      </c>
      <c r="L42" s="5" t="s">
        <v>139</v>
      </c>
      <c r="M42" s="5" t="s">
        <v>23</v>
      </c>
      <c r="N42" s="15" t="s">
        <v>157</v>
      </c>
    </row>
    <row r="43" ht="36" spans="1:14">
      <c r="A43" s="2">
        <v>40</v>
      </c>
      <c r="B43" s="8"/>
      <c r="C43" s="6"/>
      <c r="D43" s="8" t="s">
        <v>116</v>
      </c>
      <c r="E43" s="8">
        <f t="shared" si="1"/>
        <v>2</v>
      </c>
      <c r="F43" s="4" t="s">
        <v>17</v>
      </c>
      <c r="G43" s="8">
        <v>2</v>
      </c>
      <c r="H43" s="5" t="s">
        <v>167</v>
      </c>
      <c r="I43" s="5" t="s">
        <v>168</v>
      </c>
      <c r="J43" s="5" t="s">
        <v>169</v>
      </c>
      <c r="K43" s="5" t="s">
        <v>21</v>
      </c>
      <c r="L43" s="5" t="s">
        <v>139</v>
      </c>
      <c r="M43" s="5" t="s">
        <v>23</v>
      </c>
      <c r="N43" s="15" t="s">
        <v>157</v>
      </c>
    </row>
    <row r="44" ht="36" spans="1:14">
      <c r="A44" s="2">
        <v>41</v>
      </c>
      <c r="B44" s="8"/>
      <c r="C44" s="6"/>
      <c r="D44" s="8" t="s">
        <v>54</v>
      </c>
      <c r="E44" s="8">
        <f t="shared" si="1"/>
        <v>1</v>
      </c>
      <c r="F44" s="4" t="s">
        <v>17</v>
      </c>
      <c r="G44" s="8">
        <v>1</v>
      </c>
      <c r="H44" s="5" t="s">
        <v>170</v>
      </c>
      <c r="I44" s="5" t="s">
        <v>171</v>
      </c>
      <c r="J44" s="5" t="s">
        <v>172</v>
      </c>
      <c r="K44" s="5" t="s">
        <v>21</v>
      </c>
      <c r="L44" s="5" t="s">
        <v>139</v>
      </c>
      <c r="M44" s="5" t="s">
        <v>23</v>
      </c>
      <c r="N44" s="15" t="s">
        <v>173</v>
      </c>
    </row>
    <row r="45" ht="36" spans="1:14">
      <c r="A45" s="2">
        <v>42</v>
      </c>
      <c r="B45" s="8"/>
      <c r="C45" s="6"/>
      <c r="D45" s="8" t="s">
        <v>59</v>
      </c>
      <c r="E45" s="8">
        <f t="shared" si="1"/>
        <v>2</v>
      </c>
      <c r="F45" s="4" t="s">
        <v>17</v>
      </c>
      <c r="G45" s="8">
        <v>2</v>
      </c>
      <c r="H45" s="5" t="s">
        <v>174</v>
      </c>
      <c r="I45" s="5" t="s">
        <v>175</v>
      </c>
      <c r="J45" s="5" t="s">
        <v>176</v>
      </c>
      <c r="K45" s="5" t="s">
        <v>21</v>
      </c>
      <c r="L45" s="5" t="s">
        <v>139</v>
      </c>
      <c r="M45" s="5" t="s">
        <v>23</v>
      </c>
      <c r="N45" s="15" t="s">
        <v>157</v>
      </c>
    </row>
    <row r="46" ht="36" spans="1:14">
      <c r="A46" s="2">
        <v>43</v>
      </c>
      <c r="B46" s="8"/>
      <c r="C46" s="6"/>
      <c r="D46" s="8" t="s">
        <v>64</v>
      </c>
      <c r="E46" s="8">
        <f t="shared" si="1"/>
        <v>1</v>
      </c>
      <c r="F46" s="4" t="s">
        <v>17</v>
      </c>
      <c r="G46" s="8">
        <v>1</v>
      </c>
      <c r="H46" s="5" t="s">
        <v>177</v>
      </c>
      <c r="I46" s="5" t="s">
        <v>178</v>
      </c>
      <c r="J46" s="5" t="s">
        <v>179</v>
      </c>
      <c r="K46" s="5" t="s">
        <v>21</v>
      </c>
      <c r="L46" s="5" t="s">
        <v>139</v>
      </c>
      <c r="M46" s="5" t="s">
        <v>23</v>
      </c>
      <c r="N46" s="15" t="s">
        <v>173</v>
      </c>
    </row>
    <row r="47" ht="36" spans="1:14">
      <c r="A47" s="2">
        <v>44</v>
      </c>
      <c r="B47" s="8"/>
      <c r="C47" s="7"/>
      <c r="D47" s="8" t="s">
        <v>68</v>
      </c>
      <c r="E47" s="8">
        <f t="shared" si="1"/>
        <v>1</v>
      </c>
      <c r="F47" s="4" t="s">
        <v>17</v>
      </c>
      <c r="G47" s="8">
        <v>1</v>
      </c>
      <c r="H47" s="5" t="s">
        <v>180</v>
      </c>
      <c r="I47" s="5" t="s">
        <v>181</v>
      </c>
      <c r="J47" s="5" t="s">
        <v>182</v>
      </c>
      <c r="K47" s="5" t="s">
        <v>21</v>
      </c>
      <c r="L47" s="5" t="s">
        <v>139</v>
      </c>
      <c r="M47" s="5" t="s">
        <v>23</v>
      </c>
      <c r="N47" s="15" t="s">
        <v>173</v>
      </c>
    </row>
    <row r="48" spans="1:14">
      <c r="A48" s="9" t="s">
        <v>183</v>
      </c>
      <c r="B48" s="10"/>
      <c r="C48" s="11">
        <f t="shared" ref="C48:G48" si="2">SUM(C4:C47)</f>
        <v>148</v>
      </c>
      <c r="D48" s="11"/>
      <c r="E48" s="11">
        <f t="shared" si="2"/>
        <v>148</v>
      </c>
      <c r="F48" s="11"/>
      <c r="G48" s="11">
        <f t="shared" si="2"/>
        <v>148</v>
      </c>
      <c r="H48" s="5"/>
      <c r="I48" s="5"/>
      <c r="J48" s="5"/>
      <c r="K48" s="5"/>
      <c r="L48" s="5"/>
      <c r="M48" s="5"/>
      <c r="N48" s="16"/>
    </row>
  </sheetData>
  <mergeCells count="28">
    <mergeCell ref="A1:N1"/>
    <mergeCell ref="F2:I2"/>
    <mergeCell ref="J2:M2"/>
    <mergeCell ref="A48:B48"/>
    <mergeCell ref="A2:A3"/>
    <mergeCell ref="B2:B3"/>
    <mergeCell ref="B4:B6"/>
    <mergeCell ref="B7:B17"/>
    <mergeCell ref="B18:B34"/>
    <mergeCell ref="B35:B47"/>
    <mergeCell ref="C2:C3"/>
    <mergeCell ref="C4:C6"/>
    <mergeCell ref="C7:C17"/>
    <mergeCell ref="C18:C34"/>
    <mergeCell ref="C35:C47"/>
    <mergeCell ref="D2:D3"/>
    <mergeCell ref="D4:D6"/>
    <mergeCell ref="D7:D8"/>
    <mergeCell ref="D9:D10"/>
    <mergeCell ref="D18:D20"/>
    <mergeCell ref="D21:D23"/>
    <mergeCell ref="E2:E3"/>
    <mergeCell ref="E4:E6"/>
    <mergeCell ref="E7:E8"/>
    <mergeCell ref="E9:E10"/>
    <mergeCell ref="E18:E20"/>
    <mergeCell ref="E21:E2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Apathy</cp:lastModifiedBy>
  <dcterms:created xsi:type="dcterms:W3CDTF">2021-03-03T01:30:15Z</dcterms:created>
  <dcterms:modified xsi:type="dcterms:W3CDTF">2021-03-03T01:32:21Z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