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达州市2020年上半年公开考试录用公务员面试签到册" sheetId="1" r:id="rId1"/>
  </sheets>
  <definedNames>
    <definedName name="_xlnm.Print_Titles" localSheetId="0">'达州市2020年上半年公开考试录用公务员面试签到册'!$3:$3</definedName>
  </definedNames>
  <calcPr fullCalcOnLoad="1"/>
</workbook>
</file>

<file path=xl/sharedStrings.xml><?xml version="1.0" encoding="utf-8"?>
<sst xmlns="http://schemas.openxmlformats.org/spreadsheetml/2006/main" count="252" uniqueCount="148">
  <si>
    <r>
      <rPr>
        <sz val="10"/>
        <rFont val="黑体"/>
        <family val="3"/>
      </rPr>
      <t>附件</t>
    </r>
    <r>
      <rPr>
        <sz val="10"/>
        <rFont val="Times New Roman"/>
        <family val="1"/>
      </rPr>
      <t>1</t>
    </r>
  </si>
  <si>
    <t>达州市2020年下半年政法系统公招公务员首轮体检结果</t>
  </si>
  <si>
    <r>
      <rPr>
        <b/>
        <sz val="10"/>
        <rFont val="宋体"/>
        <family val="0"/>
      </rPr>
      <t>姓名</t>
    </r>
  </si>
  <si>
    <r>
      <rPr>
        <b/>
        <sz val="10"/>
        <rFont val="宋体"/>
        <family val="0"/>
      </rPr>
      <t>证件号</t>
    </r>
  </si>
  <si>
    <r>
      <rPr>
        <b/>
        <sz val="10"/>
        <rFont val="宋体"/>
        <family val="0"/>
      </rPr>
      <t>职位编码</t>
    </r>
  </si>
  <si>
    <r>
      <rPr>
        <b/>
        <sz val="10"/>
        <rFont val="宋体"/>
        <family val="0"/>
      </rPr>
      <t>招录机关</t>
    </r>
  </si>
  <si>
    <r>
      <rPr>
        <b/>
        <sz val="10"/>
        <rFont val="宋体"/>
        <family val="0"/>
      </rPr>
      <t>准考证号</t>
    </r>
  </si>
  <si>
    <r>
      <rPr>
        <b/>
        <sz val="10"/>
        <rFont val="宋体"/>
        <family val="0"/>
      </rPr>
      <t>名额</t>
    </r>
  </si>
  <si>
    <r>
      <rPr>
        <b/>
        <sz val="10"/>
        <rFont val="宋体"/>
        <family val="0"/>
      </rPr>
      <t>面试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分组</t>
    </r>
  </si>
  <si>
    <r>
      <rPr>
        <b/>
        <sz val="10"/>
        <rFont val="宋体"/>
        <family val="0"/>
      </rPr>
      <t>考生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签到</t>
    </r>
  </si>
  <si>
    <r>
      <rPr>
        <b/>
        <sz val="10"/>
        <rFont val="宋体"/>
        <family val="0"/>
      </rPr>
      <t>联系电话</t>
    </r>
  </si>
  <si>
    <r>
      <rPr>
        <b/>
        <sz val="10"/>
        <rFont val="宋体"/>
        <family val="0"/>
      </rPr>
      <t>抽签号</t>
    </r>
  </si>
  <si>
    <t>行测</t>
  </si>
  <si>
    <t>行测折合成绩</t>
  </si>
  <si>
    <t>申论</t>
  </si>
  <si>
    <t>申论折合成绩</t>
  </si>
  <si>
    <t>笔试折合成绩</t>
  </si>
  <si>
    <r>
      <rPr>
        <b/>
        <sz val="10"/>
        <rFont val="宋体"/>
        <family val="0"/>
      </rPr>
      <t>面试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成绩</t>
    </r>
  </si>
  <si>
    <t>面试折
合成绩</t>
  </si>
  <si>
    <r>
      <t>考试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总成绩</t>
    </r>
  </si>
  <si>
    <t>排名</t>
  </si>
  <si>
    <t>体检结论</t>
  </si>
  <si>
    <r>
      <rPr>
        <sz val="10"/>
        <color indexed="8"/>
        <rFont val="宋体"/>
        <family val="0"/>
      </rPr>
      <t>唐琴</t>
    </r>
  </si>
  <si>
    <t>5002341998****4680</t>
  </si>
  <si>
    <r>
      <rPr>
        <sz val="10"/>
        <color indexed="8"/>
        <rFont val="宋体"/>
        <family val="0"/>
      </rPr>
      <t>达州市中级人民法院</t>
    </r>
  </si>
  <si>
    <t>甲组</t>
  </si>
  <si>
    <t>合格</t>
  </si>
  <si>
    <r>
      <rPr>
        <sz val="10"/>
        <color indexed="8"/>
        <rFont val="宋体"/>
        <family val="0"/>
      </rPr>
      <t>陈东东</t>
    </r>
  </si>
  <si>
    <t>3412271994****5638</t>
  </si>
  <si>
    <r>
      <rPr>
        <sz val="10"/>
        <color indexed="8"/>
        <rFont val="宋体"/>
        <family val="0"/>
      </rPr>
      <t>杨佰川</t>
    </r>
  </si>
  <si>
    <t>5113811995****0013</t>
  </si>
  <si>
    <r>
      <rPr>
        <sz val="10"/>
        <color indexed="8"/>
        <rFont val="宋体"/>
        <family val="0"/>
      </rPr>
      <t>常璐</t>
    </r>
  </si>
  <si>
    <t>5130291998****1024</t>
  </si>
  <si>
    <r>
      <rPr>
        <sz val="10"/>
        <color indexed="8"/>
        <rFont val="宋体"/>
        <family val="0"/>
      </rPr>
      <t>洪柳</t>
    </r>
  </si>
  <si>
    <t>4228261994****5526</t>
  </si>
  <si>
    <r>
      <rPr>
        <sz val="10"/>
        <color indexed="8"/>
        <rFont val="宋体"/>
        <family val="0"/>
      </rPr>
      <t>达州市达川区人民法院</t>
    </r>
  </si>
  <si>
    <r>
      <rPr>
        <sz val="10"/>
        <color indexed="8"/>
        <rFont val="宋体"/>
        <family val="0"/>
      </rPr>
      <t>杨晨鹏</t>
    </r>
  </si>
  <si>
    <t>4208021994****0334</t>
  </si>
  <si>
    <t>暂不作结论</t>
  </si>
  <si>
    <r>
      <rPr>
        <sz val="10"/>
        <color indexed="8"/>
        <rFont val="宋体"/>
        <family val="0"/>
      </rPr>
      <t>吕婧</t>
    </r>
  </si>
  <si>
    <t>5303811995****5165</t>
  </si>
  <si>
    <r>
      <rPr>
        <sz val="10"/>
        <color indexed="8"/>
        <rFont val="宋体"/>
        <family val="0"/>
      </rPr>
      <t>杨晗</t>
    </r>
  </si>
  <si>
    <t>6541221991****161X</t>
  </si>
  <si>
    <r>
      <rPr>
        <sz val="10"/>
        <color indexed="8"/>
        <rFont val="宋体"/>
        <family val="0"/>
      </rPr>
      <t>韩昆霖</t>
    </r>
  </si>
  <si>
    <t>5108241993****0216</t>
  </si>
  <si>
    <r>
      <rPr>
        <sz val="10"/>
        <color indexed="8"/>
        <rFont val="宋体"/>
        <family val="0"/>
      </rPr>
      <t>李国全</t>
    </r>
  </si>
  <si>
    <t>5130291991****6973</t>
  </si>
  <si>
    <r>
      <rPr>
        <sz val="10"/>
        <color indexed="8"/>
        <rFont val="宋体"/>
        <family val="0"/>
      </rPr>
      <t>万源市人民法院</t>
    </r>
  </si>
  <si>
    <t>乙组</t>
  </si>
  <si>
    <r>
      <rPr>
        <sz val="10"/>
        <color indexed="8"/>
        <rFont val="宋体"/>
        <family val="0"/>
      </rPr>
      <t>肖浪</t>
    </r>
  </si>
  <si>
    <t>6124291992****1611</t>
  </si>
  <si>
    <r>
      <rPr>
        <sz val="10"/>
        <color indexed="8"/>
        <rFont val="宋体"/>
        <family val="0"/>
      </rPr>
      <t>李珉茗</t>
    </r>
  </si>
  <si>
    <t>5130021997****0420</t>
  </si>
  <si>
    <r>
      <rPr>
        <sz val="10"/>
        <color indexed="8"/>
        <rFont val="宋体"/>
        <family val="0"/>
      </rPr>
      <t>吴霞</t>
    </r>
  </si>
  <si>
    <t>5130221998****5004</t>
  </si>
  <si>
    <r>
      <rPr>
        <sz val="10"/>
        <color indexed="8"/>
        <rFont val="宋体"/>
        <family val="0"/>
      </rPr>
      <t>裴岚</t>
    </r>
  </si>
  <si>
    <t>5130221993****3544</t>
  </si>
  <si>
    <r>
      <rPr>
        <sz val="10"/>
        <color indexed="8"/>
        <rFont val="宋体"/>
        <family val="0"/>
      </rPr>
      <t>唐晓锋</t>
    </r>
  </si>
  <si>
    <t>5002381995****5219</t>
  </si>
  <si>
    <r>
      <rPr>
        <sz val="10"/>
        <color indexed="8"/>
        <rFont val="宋体"/>
        <family val="0"/>
      </rPr>
      <t>宣汉县人民法院</t>
    </r>
  </si>
  <si>
    <r>
      <rPr>
        <sz val="10"/>
        <color indexed="8"/>
        <rFont val="宋体"/>
        <family val="0"/>
      </rPr>
      <t>余秋香</t>
    </r>
  </si>
  <si>
    <t>1401811998****3027</t>
  </si>
  <si>
    <r>
      <rPr>
        <sz val="10"/>
        <color indexed="8"/>
        <rFont val="宋体"/>
        <family val="0"/>
      </rPr>
      <t>夏子珺</t>
    </r>
  </si>
  <si>
    <t>5130011994****142X</t>
  </si>
  <si>
    <r>
      <rPr>
        <sz val="10"/>
        <color indexed="8"/>
        <rFont val="宋体"/>
        <family val="0"/>
      </rPr>
      <t>朱佳</t>
    </r>
  </si>
  <si>
    <t>5130231995****0328</t>
  </si>
  <si>
    <r>
      <rPr>
        <sz val="10"/>
        <color indexed="8"/>
        <rFont val="宋体"/>
        <family val="0"/>
      </rPr>
      <t>漆梅</t>
    </r>
  </si>
  <si>
    <t>5003811996****5525</t>
  </si>
  <si>
    <r>
      <rPr>
        <sz val="10"/>
        <color indexed="8"/>
        <rFont val="宋体"/>
        <family val="0"/>
      </rPr>
      <t>杨小芳</t>
    </r>
  </si>
  <si>
    <t>5130231996****3325</t>
  </si>
  <si>
    <r>
      <rPr>
        <sz val="10"/>
        <color indexed="8"/>
        <rFont val="宋体"/>
        <family val="0"/>
      </rPr>
      <t>开江县人民法院</t>
    </r>
  </si>
  <si>
    <t>丙组</t>
  </si>
  <si>
    <r>
      <rPr>
        <sz val="10"/>
        <color indexed="8"/>
        <rFont val="宋体"/>
        <family val="0"/>
      </rPr>
      <t>王腾飞</t>
    </r>
  </si>
  <si>
    <t>4113811994****4818</t>
  </si>
  <si>
    <r>
      <rPr>
        <sz val="10"/>
        <color indexed="8"/>
        <rFont val="宋体"/>
        <family val="0"/>
      </rPr>
      <t>汪圣杰</t>
    </r>
  </si>
  <si>
    <t>5002311991****6795</t>
  </si>
  <si>
    <r>
      <rPr>
        <sz val="10"/>
        <color indexed="8"/>
        <rFont val="宋体"/>
        <family val="0"/>
      </rPr>
      <t>冉宇航</t>
    </r>
  </si>
  <si>
    <t>5002331997****2621</t>
  </si>
  <si>
    <r>
      <rPr>
        <sz val="10"/>
        <color indexed="8"/>
        <rFont val="宋体"/>
        <family val="0"/>
      </rPr>
      <t>渠县人民法院</t>
    </r>
  </si>
  <si>
    <r>
      <rPr>
        <sz val="10"/>
        <color indexed="8"/>
        <rFont val="宋体"/>
        <family val="0"/>
      </rPr>
      <t>张玉娇</t>
    </r>
  </si>
  <si>
    <t>5130301994****2228</t>
  </si>
  <si>
    <r>
      <rPr>
        <sz val="10"/>
        <color indexed="8"/>
        <rFont val="宋体"/>
        <family val="0"/>
      </rPr>
      <t>李佳月</t>
    </r>
  </si>
  <si>
    <t>5130301999****0064</t>
  </si>
  <si>
    <r>
      <rPr>
        <sz val="10"/>
        <color indexed="8"/>
        <rFont val="宋体"/>
        <family val="0"/>
      </rPr>
      <t>陶映帆</t>
    </r>
  </si>
  <si>
    <t>5113221998****1063</t>
  </si>
  <si>
    <t>31012042</t>
  </si>
  <si>
    <r>
      <rPr>
        <sz val="10"/>
        <color indexed="8"/>
        <rFont val="宋体"/>
        <family val="0"/>
      </rPr>
      <t>通川区司法局</t>
    </r>
  </si>
  <si>
    <t>3121120301029</t>
  </si>
  <si>
    <t>丁组</t>
  </si>
  <si>
    <r>
      <rPr>
        <sz val="10"/>
        <color indexed="8"/>
        <rFont val="宋体"/>
        <family val="0"/>
      </rPr>
      <t>吴思璇</t>
    </r>
  </si>
  <si>
    <t>5001011997****3123</t>
  </si>
  <si>
    <t>3121120203605</t>
  </si>
  <si>
    <r>
      <rPr>
        <sz val="10"/>
        <color indexed="8"/>
        <rFont val="宋体"/>
        <family val="0"/>
      </rPr>
      <t>蒋世林</t>
    </r>
  </si>
  <si>
    <t>5130291996****1230</t>
  </si>
  <si>
    <t>31012043</t>
  </si>
  <si>
    <r>
      <rPr>
        <sz val="10"/>
        <color indexed="8"/>
        <rFont val="宋体"/>
        <family val="0"/>
      </rPr>
      <t>渠县司法局</t>
    </r>
  </si>
  <si>
    <t>3121120301527</t>
  </si>
  <si>
    <r>
      <rPr>
        <sz val="10"/>
        <color indexed="8"/>
        <rFont val="宋体"/>
        <family val="0"/>
      </rPr>
      <t>吴锦泉</t>
    </r>
  </si>
  <si>
    <t>4305231998****6418</t>
  </si>
  <si>
    <t>31012044</t>
  </si>
  <si>
    <r>
      <rPr>
        <sz val="10"/>
        <color indexed="8"/>
        <rFont val="宋体"/>
        <family val="0"/>
      </rPr>
      <t>开江县司法局</t>
    </r>
  </si>
  <si>
    <t>3121120202809</t>
  </si>
  <si>
    <r>
      <rPr>
        <sz val="10"/>
        <color indexed="8"/>
        <rFont val="宋体"/>
        <family val="0"/>
      </rPr>
      <t>梁洲</t>
    </r>
  </si>
  <si>
    <t>5130021998****298X</t>
  </si>
  <si>
    <t>320120001</t>
  </si>
  <si>
    <r>
      <rPr>
        <sz val="10"/>
        <rFont val="宋体"/>
        <family val="0"/>
      </rPr>
      <t>达州市司法局</t>
    </r>
  </si>
  <si>
    <t>2121050201906</t>
  </si>
  <si>
    <r>
      <rPr>
        <sz val="10"/>
        <color indexed="8"/>
        <rFont val="宋体"/>
        <family val="0"/>
      </rPr>
      <t>杨署林</t>
    </r>
  </si>
  <si>
    <t>5301281996****4817</t>
  </si>
  <si>
    <t>34012087</t>
  </si>
  <si>
    <r>
      <rPr>
        <sz val="10"/>
        <rFont val="宋体"/>
        <family val="0"/>
      </rPr>
      <t>万源市人民检察院</t>
    </r>
  </si>
  <si>
    <t>3121120302601</t>
  </si>
  <si>
    <r>
      <rPr>
        <sz val="10"/>
        <color indexed="8"/>
        <rFont val="宋体"/>
        <family val="0"/>
      </rPr>
      <t>王通</t>
    </r>
  </si>
  <si>
    <t>5002421994****2895</t>
  </si>
  <si>
    <t>3121120303221</t>
  </si>
  <si>
    <r>
      <rPr>
        <sz val="10"/>
        <color indexed="8"/>
        <rFont val="宋体"/>
        <family val="0"/>
      </rPr>
      <t>蒋燕燕</t>
    </r>
  </si>
  <si>
    <t>5130231995****0160</t>
  </si>
  <si>
    <t>34012088</t>
  </si>
  <si>
    <t>3121120301225</t>
  </si>
  <si>
    <r>
      <rPr>
        <sz val="10"/>
        <color indexed="8"/>
        <rFont val="宋体"/>
        <family val="0"/>
      </rPr>
      <t>王舒</t>
    </r>
  </si>
  <si>
    <t>5130011994****0841</t>
  </si>
  <si>
    <t>34012089</t>
  </si>
  <si>
    <r>
      <rPr>
        <sz val="10"/>
        <rFont val="宋体"/>
        <family val="0"/>
      </rPr>
      <t>渠县人民检察院</t>
    </r>
  </si>
  <si>
    <t>3121120303025</t>
  </si>
  <si>
    <r>
      <rPr>
        <sz val="10"/>
        <color indexed="8"/>
        <rFont val="宋体"/>
        <family val="0"/>
      </rPr>
      <t>孙东</t>
    </r>
  </si>
  <si>
    <t>4228021995****0325</t>
  </si>
  <si>
    <t>3121120300807</t>
  </si>
  <si>
    <r>
      <rPr>
        <sz val="10"/>
        <color indexed="8"/>
        <rFont val="宋体"/>
        <family val="0"/>
      </rPr>
      <t>练书金</t>
    </r>
  </si>
  <si>
    <t>5130291994****0016</t>
  </si>
  <si>
    <t>43012001</t>
  </si>
  <si>
    <r>
      <rPr>
        <sz val="10"/>
        <rFont val="宋体"/>
        <family val="0"/>
      </rPr>
      <t>达州市公安局</t>
    </r>
  </si>
  <si>
    <t>3121120103826</t>
  </si>
  <si>
    <r>
      <rPr>
        <sz val="10"/>
        <color indexed="8"/>
        <rFont val="宋体"/>
        <family val="0"/>
      </rPr>
      <t>陈明爱</t>
    </r>
  </si>
  <si>
    <t>5002421995****275X</t>
  </si>
  <si>
    <t>43012002</t>
  </si>
  <si>
    <t>3121120103509</t>
  </si>
  <si>
    <r>
      <rPr>
        <sz val="10"/>
        <color indexed="8"/>
        <rFont val="宋体"/>
        <family val="0"/>
      </rPr>
      <t>冉巍</t>
    </r>
  </si>
  <si>
    <t>5002381992****3531</t>
  </si>
  <si>
    <t>3121120102111</t>
  </si>
  <si>
    <r>
      <rPr>
        <sz val="10"/>
        <color indexed="8"/>
        <rFont val="宋体"/>
        <family val="0"/>
      </rPr>
      <t>江明</t>
    </r>
  </si>
  <si>
    <t>6123281992****0411</t>
  </si>
  <si>
    <t>43012003</t>
  </si>
  <si>
    <t>3121120102103</t>
  </si>
  <si>
    <r>
      <rPr>
        <sz val="10"/>
        <color indexed="8"/>
        <rFont val="宋体"/>
        <family val="0"/>
      </rPr>
      <t>何宇</t>
    </r>
  </si>
  <si>
    <t>5001011996****0012</t>
  </si>
  <si>
    <t>3121120105001</t>
  </si>
  <si>
    <t>自愿放弃</t>
  </si>
  <si>
    <t>自愿放弃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</si>
</sst>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0"/>
      <name val="Arial"/>
      <family val="2"/>
    </font>
    <font>
      <sz val="11"/>
      <color indexed="8"/>
      <name val="宋体"/>
      <family val="0"/>
    </font>
    <font>
      <sz val="10"/>
      <name val="Times New Roman"/>
      <family val="1"/>
    </font>
    <font>
      <sz val="16"/>
      <name val="方正小标宋简体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方正黑体_GBK"/>
      <family val="0"/>
    </font>
    <font>
      <b/>
      <sz val="10"/>
      <name val="方正黑体_GBK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1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50" fillId="32" borderId="8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1" fillId="0" borderId="9" xfId="40" applyFont="1" applyFill="1" applyBorder="1" applyAlignment="1">
      <alignment horizontal="center" vertical="center"/>
      <protection/>
    </xf>
    <xf numFmtId="0" fontId="51" fillId="0" borderId="9" xfId="0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tabSelected="1" zoomScalePageLayoutView="0" workbookViewId="0" topLeftCell="A7">
      <selection activeCell="U37" sqref="U37"/>
    </sheetView>
  </sheetViews>
  <sheetFormatPr defaultColWidth="9.140625" defaultRowHeight="12.75"/>
  <cols>
    <col min="1" max="1" width="8.57421875" style="2" customWidth="1"/>
    <col min="2" max="2" width="19.28125" style="2" customWidth="1"/>
    <col min="3" max="3" width="10.57421875" style="2" customWidth="1"/>
    <col min="4" max="4" width="21.140625" style="2" customWidth="1"/>
    <col min="5" max="5" width="16.00390625" style="2" customWidth="1"/>
    <col min="6" max="6" width="5.28125" style="3" customWidth="1"/>
    <col min="7" max="7" width="5.8515625" style="4" hidden="1" customWidth="1"/>
    <col min="8" max="8" width="10.140625" style="2" hidden="1" customWidth="1"/>
    <col min="9" max="9" width="15.57421875" style="2" hidden="1" customWidth="1"/>
    <col min="10" max="14" width="7.28125" style="2" hidden="1" customWidth="1"/>
    <col min="15" max="15" width="9.421875" style="2" customWidth="1"/>
    <col min="16" max="16" width="9.7109375" style="2" customWidth="1"/>
    <col min="17" max="17" width="8.8515625" style="2" customWidth="1"/>
    <col min="18" max="18" width="9.140625" style="2" customWidth="1"/>
    <col min="19" max="19" width="6.421875" style="2" customWidth="1"/>
    <col min="20" max="20" width="10.8515625" style="2" customWidth="1"/>
    <col min="21" max="16384" width="9.140625" style="2" customWidth="1"/>
  </cols>
  <sheetData>
    <row r="1" spans="1:19" ht="16.5" customHeight="1">
      <c r="A1" s="5" t="s">
        <v>0</v>
      </c>
      <c r="B1" s="1"/>
      <c r="C1" s="1"/>
      <c r="D1" s="1"/>
      <c r="E1" s="1"/>
      <c r="F1" s="6"/>
      <c r="G1" s="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s="1" customFormat="1" ht="42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s="1" customFormat="1" ht="37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8" t="s">
        <v>12</v>
      </c>
      <c r="L3" s="18" t="s">
        <v>13</v>
      </c>
      <c r="M3" s="18" t="s">
        <v>14</v>
      </c>
      <c r="N3" s="18" t="s">
        <v>15</v>
      </c>
      <c r="O3" s="19" t="s">
        <v>16</v>
      </c>
      <c r="P3" s="9" t="s">
        <v>17</v>
      </c>
      <c r="Q3" s="20" t="s">
        <v>18</v>
      </c>
      <c r="R3" s="20" t="s">
        <v>19</v>
      </c>
      <c r="S3" s="9" t="s">
        <v>20</v>
      </c>
      <c r="T3" s="20" t="s">
        <v>21</v>
      </c>
    </row>
    <row r="4" spans="1:20" s="1" customFormat="1" ht="30" customHeight="1">
      <c r="A4" s="10" t="s">
        <v>22</v>
      </c>
      <c r="B4" s="11" t="s">
        <v>23</v>
      </c>
      <c r="C4" s="12">
        <v>33012138</v>
      </c>
      <c r="D4" s="10" t="s">
        <v>24</v>
      </c>
      <c r="E4" s="13">
        <v>3121120203313</v>
      </c>
      <c r="F4" s="10">
        <v>2</v>
      </c>
      <c r="G4" s="10" t="s">
        <v>25</v>
      </c>
      <c r="H4" s="10"/>
      <c r="I4" s="10"/>
      <c r="J4" s="10"/>
      <c r="K4" s="10">
        <v>77</v>
      </c>
      <c r="L4" s="10">
        <v>23.1</v>
      </c>
      <c r="M4" s="10">
        <v>80</v>
      </c>
      <c r="N4" s="10">
        <v>24</v>
      </c>
      <c r="O4" s="10">
        <v>47.099999999999994</v>
      </c>
      <c r="P4" s="10">
        <v>82</v>
      </c>
      <c r="Q4" s="10">
        <f aca="true" t="shared" si="0" ref="Q4:Q32">P4*0.4</f>
        <v>32.800000000000004</v>
      </c>
      <c r="R4" s="10">
        <f aca="true" t="shared" si="1" ref="R4:R32">O4+P4*0.4</f>
        <v>79.9</v>
      </c>
      <c r="S4" s="10">
        <v>1</v>
      </c>
      <c r="T4" s="21" t="s">
        <v>26</v>
      </c>
    </row>
    <row r="5" spans="1:20" s="1" customFormat="1" ht="30" customHeight="1">
      <c r="A5" s="10" t="s">
        <v>27</v>
      </c>
      <c r="B5" s="11" t="s">
        <v>28</v>
      </c>
      <c r="C5" s="12">
        <v>33012138</v>
      </c>
      <c r="D5" s="10" t="s">
        <v>24</v>
      </c>
      <c r="E5" s="13">
        <v>3121120203511</v>
      </c>
      <c r="F5" s="10">
        <v>2</v>
      </c>
      <c r="G5" s="10" t="s">
        <v>25</v>
      </c>
      <c r="H5" s="10"/>
      <c r="I5" s="10"/>
      <c r="J5" s="10"/>
      <c r="K5" s="10">
        <v>79</v>
      </c>
      <c r="L5" s="10">
        <v>23.7</v>
      </c>
      <c r="M5" s="10">
        <v>72</v>
      </c>
      <c r="N5" s="10">
        <v>21.6</v>
      </c>
      <c r="O5" s="10">
        <v>45.3</v>
      </c>
      <c r="P5" s="10">
        <v>81.4</v>
      </c>
      <c r="Q5" s="10">
        <f t="shared" si="0"/>
        <v>32.56</v>
      </c>
      <c r="R5" s="10">
        <f t="shared" si="1"/>
        <v>77.86</v>
      </c>
      <c r="S5" s="10">
        <v>2</v>
      </c>
      <c r="T5" s="21" t="s">
        <v>26</v>
      </c>
    </row>
    <row r="6" spans="1:20" s="1" customFormat="1" ht="30" customHeight="1">
      <c r="A6" s="10" t="s">
        <v>29</v>
      </c>
      <c r="B6" s="11" t="s">
        <v>30</v>
      </c>
      <c r="C6" s="12">
        <v>33012139</v>
      </c>
      <c r="D6" s="10" t="s">
        <v>24</v>
      </c>
      <c r="E6" s="13">
        <v>3121120200121</v>
      </c>
      <c r="F6" s="10">
        <v>2</v>
      </c>
      <c r="G6" s="10" t="s">
        <v>25</v>
      </c>
      <c r="H6" s="10"/>
      <c r="I6" s="10"/>
      <c r="J6" s="10"/>
      <c r="K6" s="10">
        <v>73</v>
      </c>
      <c r="L6" s="10">
        <v>21.9</v>
      </c>
      <c r="M6" s="10">
        <v>75</v>
      </c>
      <c r="N6" s="10">
        <v>22.5</v>
      </c>
      <c r="O6" s="10">
        <v>44.4</v>
      </c>
      <c r="P6" s="10">
        <v>77.1</v>
      </c>
      <c r="Q6" s="10">
        <f t="shared" si="0"/>
        <v>30.84</v>
      </c>
      <c r="R6" s="10">
        <f t="shared" si="1"/>
        <v>75.24</v>
      </c>
      <c r="S6" s="10">
        <v>2</v>
      </c>
      <c r="T6" s="21" t="s">
        <v>26</v>
      </c>
    </row>
    <row r="7" spans="1:20" s="1" customFormat="1" ht="30" customHeight="1">
      <c r="A7" s="10" t="s">
        <v>31</v>
      </c>
      <c r="B7" s="11" t="s">
        <v>32</v>
      </c>
      <c r="C7" s="12">
        <v>33012140</v>
      </c>
      <c r="D7" s="10" t="s">
        <v>24</v>
      </c>
      <c r="E7" s="13">
        <v>3121120203202</v>
      </c>
      <c r="F7" s="10">
        <v>1</v>
      </c>
      <c r="G7" s="10" t="s">
        <v>25</v>
      </c>
      <c r="H7" s="10"/>
      <c r="I7" s="10"/>
      <c r="J7" s="10"/>
      <c r="K7" s="10">
        <v>80</v>
      </c>
      <c r="L7" s="10">
        <v>24</v>
      </c>
      <c r="M7" s="10">
        <v>75</v>
      </c>
      <c r="N7" s="10">
        <v>22.5</v>
      </c>
      <c r="O7" s="10">
        <v>46.5</v>
      </c>
      <c r="P7" s="10">
        <v>78.52</v>
      </c>
      <c r="Q7" s="10">
        <f t="shared" si="0"/>
        <v>31.408</v>
      </c>
      <c r="R7" s="10">
        <f t="shared" si="1"/>
        <v>77.908</v>
      </c>
      <c r="S7" s="10">
        <v>1</v>
      </c>
      <c r="T7" s="21" t="s">
        <v>26</v>
      </c>
    </row>
    <row r="8" spans="1:20" s="1" customFormat="1" ht="30" customHeight="1">
      <c r="A8" s="10" t="s">
        <v>33</v>
      </c>
      <c r="B8" s="11" t="s">
        <v>34</v>
      </c>
      <c r="C8" s="12">
        <v>33012141</v>
      </c>
      <c r="D8" s="10" t="s">
        <v>35</v>
      </c>
      <c r="E8" s="13">
        <v>3121120202107</v>
      </c>
      <c r="F8" s="10">
        <v>5</v>
      </c>
      <c r="G8" s="10" t="s">
        <v>25</v>
      </c>
      <c r="H8" s="10"/>
      <c r="I8" s="10"/>
      <c r="J8" s="10"/>
      <c r="K8" s="10">
        <v>79</v>
      </c>
      <c r="L8" s="10">
        <v>23.7</v>
      </c>
      <c r="M8" s="10">
        <v>78.5</v>
      </c>
      <c r="N8" s="10">
        <v>23.55</v>
      </c>
      <c r="O8" s="10">
        <v>47.25</v>
      </c>
      <c r="P8" s="10">
        <v>79</v>
      </c>
      <c r="Q8" s="10">
        <f t="shared" si="0"/>
        <v>31.6</v>
      </c>
      <c r="R8" s="10">
        <f t="shared" si="1"/>
        <v>78.85</v>
      </c>
      <c r="S8" s="10">
        <v>1</v>
      </c>
      <c r="T8" s="21" t="s">
        <v>26</v>
      </c>
    </row>
    <row r="9" spans="1:20" s="1" customFormat="1" ht="30" customHeight="1">
      <c r="A9" s="10" t="s">
        <v>36</v>
      </c>
      <c r="B9" s="11" t="s">
        <v>37</v>
      </c>
      <c r="C9" s="12">
        <v>33012141</v>
      </c>
      <c r="D9" s="10" t="s">
        <v>35</v>
      </c>
      <c r="E9" s="13">
        <v>3121120202412</v>
      </c>
      <c r="F9" s="10">
        <v>5</v>
      </c>
      <c r="G9" s="10" t="s">
        <v>25</v>
      </c>
      <c r="H9" s="10"/>
      <c r="I9" s="10"/>
      <c r="J9" s="10"/>
      <c r="K9" s="10">
        <v>85</v>
      </c>
      <c r="L9" s="10">
        <v>25.5</v>
      </c>
      <c r="M9" s="10">
        <v>69.5</v>
      </c>
      <c r="N9" s="10">
        <v>20.85</v>
      </c>
      <c r="O9" s="10">
        <v>46.349999999999994</v>
      </c>
      <c r="P9" s="10">
        <v>80.3</v>
      </c>
      <c r="Q9" s="10">
        <f t="shared" si="0"/>
        <v>32.12</v>
      </c>
      <c r="R9" s="10">
        <f t="shared" si="1"/>
        <v>78.47</v>
      </c>
      <c r="S9" s="10">
        <v>2</v>
      </c>
      <c r="T9" s="21" t="s">
        <v>38</v>
      </c>
    </row>
    <row r="10" spans="1:20" s="1" customFormat="1" ht="30" customHeight="1">
      <c r="A10" s="10" t="s">
        <v>39</v>
      </c>
      <c r="B10" s="11" t="s">
        <v>40</v>
      </c>
      <c r="C10" s="12">
        <v>33012141</v>
      </c>
      <c r="D10" s="10" t="s">
        <v>35</v>
      </c>
      <c r="E10" s="13">
        <v>3121120300403</v>
      </c>
      <c r="F10" s="10">
        <v>5</v>
      </c>
      <c r="G10" s="10" t="s">
        <v>25</v>
      </c>
      <c r="H10" s="10"/>
      <c r="I10" s="10"/>
      <c r="J10" s="10"/>
      <c r="K10" s="10">
        <v>85</v>
      </c>
      <c r="L10" s="10">
        <v>25.5</v>
      </c>
      <c r="M10" s="10">
        <v>72.5</v>
      </c>
      <c r="N10" s="10">
        <v>21.75</v>
      </c>
      <c r="O10" s="10">
        <v>47.25</v>
      </c>
      <c r="P10" s="10">
        <v>77.34</v>
      </c>
      <c r="Q10" s="10">
        <f t="shared" si="0"/>
        <v>30.936000000000003</v>
      </c>
      <c r="R10" s="10">
        <f t="shared" si="1"/>
        <v>78.186</v>
      </c>
      <c r="S10" s="10">
        <v>3</v>
      </c>
      <c r="T10" s="21" t="s">
        <v>38</v>
      </c>
    </row>
    <row r="11" spans="1:20" s="1" customFormat="1" ht="30" customHeight="1">
      <c r="A11" s="10" t="s">
        <v>41</v>
      </c>
      <c r="B11" s="11" t="s">
        <v>42</v>
      </c>
      <c r="C11" s="12">
        <v>33012141</v>
      </c>
      <c r="D11" s="10" t="s">
        <v>35</v>
      </c>
      <c r="E11" s="13">
        <v>3121120302403</v>
      </c>
      <c r="F11" s="10">
        <v>5</v>
      </c>
      <c r="G11" s="10" t="s">
        <v>25</v>
      </c>
      <c r="H11" s="10"/>
      <c r="I11" s="10"/>
      <c r="J11" s="10"/>
      <c r="K11" s="10">
        <v>82</v>
      </c>
      <c r="L11" s="10">
        <v>24.6</v>
      </c>
      <c r="M11" s="10">
        <v>70</v>
      </c>
      <c r="N11" s="10">
        <v>21</v>
      </c>
      <c r="O11" s="10">
        <v>45.599999999999994</v>
      </c>
      <c r="P11" s="10">
        <v>81.2</v>
      </c>
      <c r="Q11" s="10">
        <f t="shared" si="0"/>
        <v>32.480000000000004</v>
      </c>
      <c r="R11" s="10">
        <f t="shared" si="1"/>
        <v>78.08</v>
      </c>
      <c r="S11" s="10">
        <v>4</v>
      </c>
      <c r="T11" s="21" t="s">
        <v>146</v>
      </c>
    </row>
    <row r="12" spans="1:20" s="1" customFormat="1" ht="30" customHeight="1">
      <c r="A12" s="10" t="s">
        <v>43</v>
      </c>
      <c r="B12" s="11" t="s">
        <v>44</v>
      </c>
      <c r="C12" s="12">
        <v>33012141</v>
      </c>
      <c r="D12" s="10" t="s">
        <v>35</v>
      </c>
      <c r="E12" s="13">
        <v>3121120301215</v>
      </c>
      <c r="F12" s="10">
        <v>5</v>
      </c>
      <c r="G12" s="10" t="s">
        <v>25</v>
      </c>
      <c r="H12" s="10"/>
      <c r="I12" s="10"/>
      <c r="J12" s="10"/>
      <c r="K12" s="10">
        <v>84</v>
      </c>
      <c r="L12" s="10">
        <v>25.2</v>
      </c>
      <c r="M12" s="10">
        <v>70</v>
      </c>
      <c r="N12" s="10">
        <v>21</v>
      </c>
      <c r="O12" s="10">
        <v>46.2</v>
      </c>
      <c r="P12" s="10">
        <v>78.7</v>
      </c>
      <c r="Q12" s="10">
        <f t="shared" si="0"/>
        <v>31.480000000000004</v>
      </c>
      <c r="R12" s="10">
        <f t="shared" si="1"/>
        <v>77.68</v>
      </c>
      <c r="S12" s="10">
        <v>5</v>
      </c>
      <c r="T12" s="21" t="s">
        <v>26</v>
      </c>
    </row>
    <row r="13" spans="1:20" s="1" customFormat="1" ht="30" customHeight="1">
      <c r="A13" s="10" t="s">
        <v>45</v>
      </c>
      <c r="B13" s="11" t="s">
        <v>46</v>
      </c>
      <c r="C13" s="12">
        <v>33012142</v>
      </c>
      <c r="D13" s="10" t="s">
        <v>47</v>
      </c>
      <c r="E13" s="13">
        <v>3121120201008</v>
      </c>
      <c r="F13" s="10">
        <v>3</v>
      </c>
      <c r="G13" s="10" t="s">
        <v>48</v>
      </c>
      <c r="H13" s="10"/>
      <c r="I13" s="10"/>
      <c r="J13" s="10"/>
      <c r="K13" s="10">
        <v>65</v>
      </c>
      <c r="L13" s="10">
        <v>19.5</v>
      </c>
      <c r="M13" s="10">
        <v>71</v>
      </c>
      <c r="N13" s="10">
        <v>21.3</v>
      </c>
      <c r="O13" s="10">
        <v>40.8</v>
      </c>
      <c r="P13" s="10">
        <v>78.2</v>
      </c>
      <c r="Q13" s="10">
        <f t="shared" si="0"/>
        <v>31.28</v>
      </c>
      <c r="R13" s="10">
        <f t="shared" si="1"/>
        <v>72.08</v>
      </c>
      <c r="S13" s="10">
        <v>1</v>
      </c>
      <c r="T13" s="21" t="s">
        <v>38</v>
      </c>
    </row>
    <row r="14" spans="1:20" s="1" customFormat="1" ht="30" customHeight="1">
      <c r="A14" s="10" t="s">
        <v>49</v>
      </c>
      <c r="B14" s="11" t="s">
        <v>50</v>
      </c>
      <c r="C14" s="12">
        <v>33012142</v>
      </c>
      <c r="D14" s="10" t="s">
        <v>47</v>
      </c>
      <c r="E14" s="13">
        <v>3121120202328</v>
      </c>
      <c r="F14" s="10">
        <v>3</v>
      </c>
      <c r="G14" s="10" t="s">
        <v>48</v>
      </c>
      <c r="H14" s="10"/>
      <c r="I14" s="10"/>
      <c r="J14" s="10"/>
      <c r="K14" s="10">
        <v>58</v>
      </c>
      <c r="L14" s="10">
        <v>17.4</v>
      </c>
      <c r="M14" s="10">
        <v>67</v>
      </c>
      <c r="N14" s="10">
        <v>20.099999999999998</v>
      </c>
      <c r="O14" s="10">
        <v>37.5</v>
      </c>
      <c r="P14" s="10">
        <v>80.1</v>
      </c>
      <c r="Q14" s="10">
        <f t="shared" si="0"/>
        <v>32.04</v>
      </c>
      <c r="R14" s="10">
        <f t="shared" si="1"/>
        <v>69.53999999999999</v>
      </c>
      <c r="S14" s="10">
        <v>2</v>
      </c>
      <c r="T14" s="21" t="s">
        <v>38</v>
      </c>
    </row>
    <row r="15" spans="1:20" s="1" customFormat="1" ht="30" customHeight="1">
      <c r="A15" s="10" t="s">
        <v>51</v>
      </c>
      <c r="B15" s="11" t="s">
        <v>52</v>
      </c>
      <c r="C15" s="12">
        <v>33012142</v>
      </c>
      <c r="D15" s="10" t="s">
        <v>47</v>
      </c>
      <c r="E15" s="13">
        <v>3121120302723</v>
      </c>
      <c r="F15" s="10">
        <v>3</v>
      </c>
      <c r="G15" s="10" t="s">
        <v>48</v>
      </c>
      <c r="H15" s="10"/>
      <c r="I15" s="10"/>
      <c r="J15" s="10"/>
      <c r="K15" s="10">
        <v>58</v>
      </c>
      <c r="L15" s="10">
        <v>17.4</v>
      </c>
      <c r="M15" s="10">
        <v>73.5</v>
      </c>
      <c r="N15" s="10">
        <v>22.05</v>
      </c>
      <c r="O15" s="10">
        <v>39.45</v>
      </c>
      <c r="P15" s="10">
        <v>75.1</v>
      </c>
      <c r="Q15" s="10">
        <f t="shared" si="0"/>
        <v>30.04</v>
      </c>
      <c r="R15" s="10">
        <f t="shared" si="1"/>
        <v>69.49000000000001</v>
      </c>
      <c r="S15" s="10">
        <v>3</v>
      </c>
      <c r="T15" s="21" t="s">
        <v>26</v>
      </c>
    </row>
    <row r="16" spans="1:20" s="1" customFormat="1" ht="30" customHeight="1">
      <c r="A16" s="10" t="s">
        <v>53</v>
      </c>
      <c r="B16" s="11" t="s">
        <v>54</v>
      </c>
      <c r="C16" s="12">
        <v>33012143</v>
      </c>
      <c r="D16" s="10" t="s">
        <v>47</v>
      </c>
      <c r="E16" s="13">
        <v>3121120201619</v>
      </c>
      <c r="F16" s="10">
        <v>1</v>
      </c>
      <c r="G16" s="10" t="s">
        <v>48</v>
      </c>
      <c r="H16" s="10"/>
      <c r="I16" s="10"/>
      <c r="J16" s="10"/>
      <c r="K16" s="10">
        <v>68</v>
      </c>
      <c r="L16" s="10">
        <v>20.4</v>
      </c>
      <c r="M16" s="10">
        <v>78</v>
      </c>
      <c r="N16" s="10">
        <v>23.4</v>
      </c>
      <c r="O16" s="10">
        <v>43.8</v>
      </c>
      <c r="P16" s="10">
        <v>81</v>
      </c>
      <c r="Q16" s="10">
        <f t="shared" si="0"/>
        <v>32.4</v>
      </c>
      <c r="R16" s="10">
        <f t="shared" si="1"/>
        <v>76.19999999999999</v>
      </c>
      <c r="S16" s="10">
        <v>1</v>
      </c>
      <c r="T16" s="21" t="s">
        <v>38</v>
      </c>
    </row>
    <row r="17" spans="1:20" s="1" customFormat="1" ht="30" customHeight="1">
      <c r="A17" s="10" t="s">
        <v>55</v>
      </c>
      <c r="B17" s="11" t="s">
        <v>56</v>
      </c>
      <c r="C17" s="12">
        <v>33012144</v>
      </c>
      <c r="D17" s="10" t="s">
        <v>47</v>
      </c>
      <c r="E17" s="13">
        <v>3121120202927</v>
      </c>
      <c r="F17" s="10">
        <v>1</v>
      </c>
      <c r="G17" s="10" t="s">
        <v>48</v>
      </c>
      <c r="H17" s="10"/>
      <c r="I17" s="10"/>
      <c r="J17" s="10"/>
      <c r="K17" s="10">
        <v>70</v>
      </c>
      <c r="L17" s="10">
        <v>21</v>
      </c>
      <c r="M17" s="10">
        <v>72.5</v>
      </c>
      <c r="N17" s="10">
        <v>21.75</v>
      </c>
      <c r="O17" s="10">
        <v>42.75</v>
      </c>
      <c r="P17" s="10">
        <v>79.8</v>
      </c>
      <c r="Q17" s="10">
        <f t="shared" si="0"/>
        <v>31.92</v>
      </c>
      <c r="R17" s="10">
        <f t="shared" si="1"/>
        <v>74.67</v>
      </c>
      <c r="S17" s="10">
        <v>1</v>
      </c>
      <c r="T17" s="21" t="s">
        <v>26</v>
      </c>
    </row>
    <row r="18" spans="1:20" s="1" customFormat="1" ht="30" customHeight="1">
      <c r="A18" s="10" t="s">
        <v>57</v>
      </c>
      <c r="B18" s="11" t="s">
        <v>58</v>
      </c>
      <c r="C18" s="12">
        <v>33012145</v>
      </c>
      <c r="D18" s="10" t="s">
        <v>59</v>
      </c>
      <c r="E18" s="13">
        <v>3121120300714</v>
      </c>
      <c r="F18" s="10">
        <v>4</v>
      </c>
      <c r="G18" s="10" t="s">
        <v>48</v>
      </c>
      <c r="H18" s="10"/>
      <c r="I18" s="10"/>
      <c r="J18" s="10"/>
      <c r="K18" s="10">
        <v>76</v>
      </c>
      <c r="L18" s="10">
        <v>22.8</v>
      </c>
      <c r="M18" s="10">
        <v>64.5</v>
      </c>
      <c r="N18" s="10">
        <v>19.349999999999998</v>
      </c>
      <c r="O18" s="10">
        <v>42.15</v>
      </c>
      <c r="P18" s="10">
        <v>75.8</v>
      </c>
      <c r="Q18" s="10">
        <f t="shared" si="0"/>
        <v>30.32</v>
      </c>
      <c r="R18" s="10">
        <f t="shared" si="1"/>
        <v>72.47</v>
      </c>
      <c r="S18" s="10">
        <v>1</v>
      </c>
      <c r="T18" s="21" t="s">
        <v>26</v>
      </c>
    </row>
    <row r="19" spans="1:20" s="1" customFormat="1" ht="30" customHeight="1">
      <c r="A19" s="10" t="s">
        <v>60</v>
      </c>
      <c r="B19" s="11" t="s">
        <v>61</v>
      </c>
      <c r="C19" s="12">
        <v>33012145</v>
      </c>
      <c r="D19" s="10" t="s">
        <v>59</v>
      </c>
      <c r="E19" s="13">
        <v>3121120302120</v>
      </c>
      <c r="F19" s="10">
        <v>4</v>
      </c>
      <c r="G19" s="10" t="s">
        <v>48</v>
      </c>
      <c r="H19" s="10"/>
      <c r="I19" s="10"/>
      <c r="J19" s="10"/>
      <c r="K19" s="10">
        <v>66</v>
      </c>
      <c r="L19" s="10">
        <v>19.8</v>
      </c>
      <c r="M19" s="10">
        <v>65</v>
      </c>
      <c r="N19" s="10">
        <v>19.5</v>
      </c>
      <c r="O19" s="10">
        <v>39.3</v>
      </c>
      <c r="P19" s="10">
        <v>80.6</v>
      </c>
      <c r="Q19" s="10">
        <f t="shared" si="0"/>
        <v>32.24</v>
      </c>
      <c r="R19" s="10">
        <f t="shared" si="1"/>
        <v>71.53999999999999</v>
      </c>
      <c r="S19" s="10">
        <v>2</v>
      </c>
      <c r="T19" s="21" t="s">
        <v>38</v>
      </c>
    </row>
    <row r="20" spans="1:20" s="1" customFormat="1" ht="30" customHeight="1">
      <c r="A20" s="10" t="s">
        <v>62</v>
      </c>
      <c r="B20" s="11" t="s">
        <v>63</v>
      </c>
      <c r="C20" s="12">
        <v>33012145</v>
      </c>
      <c r="D20" s="10" t="s">
        <v>59</v>
      </c>
      <c r="E20" s="13">
        <v>3121120302222</v>
      </c>
      <c r="F20" s="10">
        <v>4</v>
      </c>
      <c r="G20" s="10" t="s">
        <v>48</v>
      </c>
      <c r="H20" s="10"/>
      <c r="I20" s="10"/>
      <c r="J20" s="10"/>
      <c r="K20" s="10">
        <v>61</v>
      </c>
      <c r="L20" s="10">
        <v>18.3</v>
      </c>
      <c r="M20" s="10">
        <v>71</v>
      </c>
      <c r="N20" s="10">
        <v>21.3</v>
      </c>
      <c r="O20" s="10">
        <v>39.6</v>
      </c>
      <c r="P20" s="10">
        <v>79.1</v>
      </c>
      <c r="Q20" s="10">
        <f t="shared" si="0"/>
        <v>31.64</v>
      </c>
      <c r="R20" s="10">
        <f t="shared" si="1"/>
        <v>71.24000000000001</v>
      </c>
      <c r="S20" s="10">
        <v>3</v>
      </c>
      <c r="T20" s="21" t="s">
        <v>26</v>
      </c>
    </row>
    <row r="21" spans="1:20" s="1" customFormat="1" ht="30" customHeight="1">
      <c r="A21" s="10" t="s">
        <v>64</v>
      </c>
      <c r="B21" s="11" t="s">
        <v>65</v>
      </c>
      <c r="C21" s="12">
        <v>33012145</v>
      </c>
      <c r="D21" s="10" t="s">
        <v>59</v>
      </c>
      <c r="E21" s="13">
        <v>3121120300330</v>
      </c>
      <c r="F21" s="10">
        <v>4</v>
      </c>
      <c r="G21" s="10" t="s">
        <v>48</v>
      </c>
      <c r="H21" s="10"/>
      <c r="I21" s="10"/>
      <c r="J21" s="10"/>
      <c r="K21" s="10">
        <v>69</v>
      </c>
      <c r="L21" s="10">
        <v>20.7</v>
      </c>
      <c r="M21" s="10">
        <v>61.5</v>
      </c>
      <c r="N21" s="10">
        <v>18.45</v>
      </c>
      <c r="O21" s="10">
        <v>39.15</v>
      </c>
      <c r="P21" s="10">
        <v>78.3</v>
      </c>
      <c r="Q21" s="10">
        <f t="shared" si="0"/>
        <v>31.32</v>
      </c>
      <c r="R21" s="10">
        <f t="shared" si="1"/>
        <v>70.47</v>
      </c>
      <c r="S21" s="10">
        <v>4</v>
      </c>
      <c r="T21" s="21" t="s">
        <v>26</v>
      </c>
    </row>
    <row r="22" spans="1:20" s="1" customFormat="1" ht="30" customHeight="1">
      <c r="A22" s="10" t="s">
        <v>66</v>
      </c>
      <c r="B22" s="11" t="s">
        <v>67</v>
      </c>
      <c r="C22" s="12">
        <v>33012146</v>
      </c>
      <c r="D22" s="10" t="s">
        <v>59</v>
      </c>
      <c r="E22" s="13">
        <v>3121120300120</v>
      </c>
      <c r="F22" s="10">
        <v>1</v>
      </c>
      <c r="G22" s="10" t="s">
        <v>48</v>
      </c>
      <c r="H22" s="10"/>
      <c r="I22" s="10"/>
      <c r="J22" s="10"/>
      <c r="K22" s="10">
        <v>75</v>
      </c>
      <c r="L22" s="10">
        <v>22.5</v>
      </c>
      <c r="M22" s="10">
        <v>69.5</v>
      </c>
      <c r="N22" s="10">
        <v>20.85</v>
      </c>
      <c r="O22" s="10">
        <v>43.349999999999994</v>
      </c>
      <c r="P22" s="10">
        <v>74.4</v>
      </c>
      <c r="Q22" s="10">
        <f t="shared" si="0"/>
        <v>29.760000000000005</v>
      </c>
      <c r="R22" s="10">
        <f t="shared" si="1"/>
        <v>73.11</v>
      </c>
      <c r="S22" s="10">
        <v>1</v>
      </c>
      <c r="T22" s="21" t="s">
        <v>38</v>
      </c>
    </row>
    <row r="23" spans="1:20" s="1" customFormat="1" ht="30" customHeight="1">
      <c r="A23" s="10" t="s">
        <v>68</v>
      </c>
      <c r="B23" s="11" t="s">
        <v>69</v>
      </c>
      <c r="C23" s="12">
        <v>33012147</v>
      </c>
      <c r="D23" s="10" t="s">
        <v>70</v>
      </c>
      <c r="E23" s="13">
        <v>3121120200826</v>
      </c>
      <c r="F23" s="10">
        <v>3</v>
      </c>
      <c r="G23" s="10" t="s">
        <v>71</v>
      </c>
      <c r="H23" s="10"/>
      <c r="I23" s="10"/>
      <c r="J23" s="10"/>
      <c r="K23" s="10">
        <v>65</v>
      </c>
      <c r="L23" s="10">
        <v>19.5</v>
      </c>
      <c r="M23" s="10">
        <v>70</v>
      </c>
      <c r="N23" s="10">
        <v>21</v>
      </c>
      <c r="O23" s="10">
        <v>40.5</v>
      </c>
      <c r="P23" s="10">
        <v>83.8</v>
      </c>
      <c r="Q23" s="10">
        <f t="shared" si="0"/>
        <v>33.52</v>
      </c>
      <c r="R23" s="10">
        <f t="shared" si="1"/>
        <v>74.02000000000001</v>
      </c>
      <c r="S23" s="10">
        <v>1</v>
      </c>
      <c r="T23" s="21" t="s">
        <v>26</v>
      </c>
    </row>
    <row r="24" spans="1:20" s="1" customFormat="1" ht="30" customHeight="1">
      <c r="A24" s="10" t="s">
        <v>72</v>
      </c>
      <c r="B24" s="11" t="s">
        <v>73</v>
      </c>
      <c r="C24" s="12">
        <v>33012147</v>
      </c>
      <c r="D24" s="10" t="s">
        <v>70</v>
      </c>
      <c r="E24" s="13">
        <v>3121120300128</v>
      </c>
      <c r="F24" s="10">
        <v>3</v>
      </c>
      <c r="G24" s="10" t="s">
        <v>71</v>
      </c>
      <c r="H24" s="10"/>
      <c r="I24" s="10"/>
      <c r="J24" s="10"/>
      <c r="K24" s="10">
        <v>67</v>
      </c>
      <c r="L24" s="10">
        <v>20.099999999999998</v>
      </c>
      <c r="M24" s="10">
        <v>68.5</v>
      </c>
      <c r="N24" s="10">
        <v>20.55</v>
      </c>
      <c r="O24" s="10">
        <v>40.65</v>
      </c>
      <c r="P24" s="10">
        <v>77.3</v>
      </c>
      <c r="Q24" s="10">
        <f t="shared" si="0"/>
        <v>30.92</v>
      </c>
      <c r="R24" s="10">
        <f t="shared" si="1"/>
        <v>71.57</v>
      </c>
      <c r="S24" s="10">
        <v>2</v>
      </c>
      <c r="T24" s="21" t="s">
        <v>26</v>
      </c>
    </row>
    <row r="25" spans="1:20" s="1" customFormat="1" ht="30" customHeight="1">
      <c r="A25" s="10" t="s">
        <v>74</v>
      </c>
      <c r="B25" s="11" t="s">
        <v>75</v>
      </c>
      <c r="C25" s="12">
        <v>33012147</v>
      </c>
      <c r="D25" s="10" t="s">
        <v>70</v>
      </c>
      <c r="E25" s="13">
        <v>3121120302007</v>
      </c>
      <c r="F25" s="10">
        <v>3</v>
      </c>
      <c r="G25" s="10" t="s">
        <v>71</v>
      </c>
      <c r="H25" s="10"/>
      <c r="I25" s="10"/>
      <c r="J25" s="10"/>
      <c r="K25" s="10">
        <v>66</v>
      </c>
      <c r="L25" s="10">
        <v>19.8</v>
      </c>
      <c r="M25" s="10">
        <v>66.5</v>
      </c>
      <c r="N25" s="10">
        <v>19.95</v>
      </c>
      <c r="O25" s="10">
        <v>39.75</v>
      </c>
      <c r="P25" s="10">
        <v>79</v>
      </c>
      <c r="Q25" s="10">
        <f t="shared" si="0"/>
        <v>31.6</v>
      </c>
      <c r="R25" s="10">
        <f t="shared" si="1"/>
        <v>71.35</v>
      </c>
      <c r="S25" s="10">
        <v>3</v>
      </c>
      <c r="T25" s="21" t="s">
        <v>26</v>
      </c>
    </row>
    <row r="26" spans="1:20" s="1" customFormat="1" ht="30" customHeight="1">
      <c r="A26" s="10" t="s">
        <v>76</v>
      </c>
      <c r="B26" s="11" t="s">
        <v>77</v>
      </c>
      <c r="C26" s="12">
        <v>33012148</v>
      </c>
      <c r="D26" s="10" t="s">
        <v>78</v>
      </c>
      <c r="E26" s="13">
        <v>3121120302807</v>
      </c>
      <c r="F26" s="10">
        <v>2</v>
      </c>
      <c r="G26" s="10" t="s">
        <v>48</v>
      </c>
      <c r="H26" s="10"/>
      <c r="I26" s="10"/>
      <c r="J26" s="10"/>
      <c r="K26" s="10">
        <v>76</v>
      </c>
      <c r="L26" s="10">
        <v>22.8</v>
      </c>
      <c r="M26" s="10">
        <v>70</v>
      </c>
      <c r="N26" s="10">
        <v>21</v>
      </c>
      <c r="O26" s="10">
        <v>43.8</v>
      </c>
      <c r="P26" s="10">
        <v>78.3</v>
      </c>
      <c r="Q26" s="10">
        <f t="shared" si="0"/>
        <v>31.32</v>
      </c>
      <c r="R26" s="10">
        <f t="shared" si="1"/>
        <v>75.12</v>
      </c>
      <c r="S26" s="10">
        <v>1</v>
      </c>
      <c r="T26" s="21" t="s">
        <v>26</v>
      </c>
    </row>
    <row r="27" spans="1:20" s="1" customFormat="1" ht="30" customHeight="1">
      <c r="A27" s="10" t="s">
        <v>79</v>
      </c>
      <c r="B27" s="11" t="s">
        <v>80</v>
      </c>
      <c r="C27" s="12">
        <v>33012148</v>
      </c>
      <c r="D27" s="10" t="s">
        <v>78</v>
      </c>
      <c r="E27" s="13">
        <v>3121120300519</v>
      </c>
      <c r="F27" s="10">
        <v>2</v>
      </c>
      <c r="G27" s="10" t="s">
        <v>48</v>
      </c>
      <c r="H27" s="10"/>
      <c r="I27" s="10"/>
      <c r="J27" s="10"/>
      <c r="K27" s="10">
        <v>72</v>
      </c>
      <c r="L27" s="10">
        <v>21.6</v>
      </c>
      <c r="M27" s="10">
        <v>66.5</v>
      </c>
      <c r="N27" s="10">
        <v>19.95</v>
      </c>
      <c r="O27" s="10">
        <v>41.55</v>
      </c>
      <c r="P27" s="10">
        <v>79.3</v>
      </c>
      <c r="Q27" s="10">
        <f t="shared" si="0"/>
        <v>31.72</v>
      </c>
      <c r="R27" s="10">
        <f t="shared" si="1"/>
        <v>73.27</v>
      </c>
      <c r="S27" s="10">
        <v>2</v>
      </c>
      <c r="T27" s="21" t="s">
        <v>26</v>
      </c>
    </row>
    <row r="28" spans="1:20" s="1" customFormat="1" ht="30" customHeight="1">
      <c r="A28" s="10" t="s">
        <v>81</v>
      </c>
      <c r="B28" s="11" t="s">
        <v>82</v>
      </c>
      <c r="C28" s="12">
        <v>33012150</v>
      </c>
      <c r="D28" s="10" t="s">
        <v>78</v>
      </c>
      <c r="E28" s="13">
        <v>3121120202612</v>
      </c>
      <c r="F28" s="10">
        <v>1</v>
      </c>
      <c r="G28" s="10" t="s">
        <v>71</v>
      </c>
      <c r="H28" s="10"/>
      <c r="I28" s="10"/>
      <c r="J28" s="10"/>
      <c r="K28" s="10">
        <v>78</v>
      </c>
      <c r="L28" s="10">
        <v>23.4</v>
      </c>
      <c r="M28" s="10">
        <v>69</v>
      </c>
      <c r="N28" s="10">
        <v>20.7</v>
      </c>
      <c r="O28" s="10">
        <v>44.099999999999994</v>
      </c>
      <c r="P28" s="10">
        <v>82.9</v>
      </c>
      <c r="Q28" s="10">
        <f t="shared" si="0"/>
        <v>33.160000000000004</v>
      </c>
      <c r="R28" s="10">
        <f t="shared" si="1"/>
        <v>77.25999999999999</v>
      </c>
      <c r="S28" s="10">
        <v>1</v>
      </c>
      <c r="T28" s="21" t="s">
        <v>26</v>
      </c>
    </row>
    <row r="29" spans="1:20" s="1" customFormat="1" ht="30" customHeight="1">
      <c r="A29" s="10" t="s">
        <v>83</v>
      </c>
      <c r="B29" s="10" t="s">
        <v>84</v>
      </c>
      <c r="C29" s="10" t="s">
        <v>85</v>
      </c>
      <c r="D29" s="10" t="s">
        <v>86</v>
      </c>
      <c r="E29" s="10" t="s">
        <v>87</v>
      </c>
      <c r="F29" s="10">
        <v>2</v>
      </c>
      <c r="G29" s="10" t="s">
        <v>88</v>
      </c>
      <c r="H29" s="10"/>
      <c r="I29" s="10"/>
      <c r="J29" s="10"/>
      <c r="K29" s="10">
        <v>71</v>
      </c>
      <c r="L29" s="10">
        <v>21.3</v>
      </c>
      <c r="M29" s="10">
        <v>77</v>
      </c>
      <c r="N29" s="10">
        <v>23.1</v>
      </c>
      <c r="O29" s="10">
        <v>44.4</v>
      </c>
      <c r="P29" s="10">
        <v>80</v>
      </c>
      <c r="Q29" s="10">
        <f t="shared" si="0"/>
        <v>32</v>
      </c>
      <c r="R29" s="10">
        <f t="shared" si="1"/>
        <v>76.4</v>
      </c>
      <c r="S29" s="10">
        <v>1</v>
      </c>
      <c r="T29" s="21" t="s">
        <v>26</v>
      </c>
    </row>
    <row r="30" spans="1:20" s="1" customFormat="1" ht="30" customHeight="1">
      <c r="A30" s="10" t="s">
        <v>89</v>
      </c>
      <c r="B30" s="10" t="s">
        <v>90</v>
      </c>
      <c r="C30" s="10" t="s">
        <v>85</v>
      </c>
      <c r="D30" s="10" t="s">
        <v>86</v>
      </c>
      <c r="E30" s="10" t="s">
        <v>91</v>
      </c>
      <c r="F30" s="10">
        <v>2</v>
      </c>
      <c r="G30" s="10" t="s">
        <v>88</v>
      </c>
      <c r="H30" s="10"/>
      <c r="I30" s="10"/>
      <c r="J30" s="10"/>
      <c r="K30" s="10">
        <v>74</v>
      </c>
      <c r="L30" s="10">
        <v>22.2</v>
      </c>
      <c r="M30" s="10">
        <v>72.5</v>
      </c>
      <c r="N30" s="10">
        <v>21.75</v>
      </c>
      <c r="O30" s="10">
        <v>43.95</v>
      </c>
      <c r="P30" s="10">
        <v>76</v>
      </c>
      <c r="Q30" s="10">
        <f t="shared" si="0"/>
        <v>30.400000000000002</v>
      </c>
      <c r="R30" s="10">
        <f t="shared" si="1"/>
        <v>74.35000000000001</v>
      </c>
      <c r="S30" s="10">
        <v>2</v>
      </c>
      <c r="T30" s="21" t="s">
        <v>26</v>
      </c>
    </row>
    <row r="31" spans="1:20" s="1" customFormat="1" ht="30" customHeight="1">
      <c r="A31" s="10" t="s">
        <v>92</v>
      </c>
      <c r="B31" s="14" t="s">
        <v>93</v>
      </c>
      <c r="C31" s="14" t="s">
        <v>94</v>
      </c>
      <c r="D31" s="10" t="s">
        <v>95</v>
      </c>
      <c r="E31" s="14" t="s">
        <v>96</v>
      </c>
      <c r="F31" s="10">
        <v>1</v>
      </c>
      <c r="G31" s="10" t="s">
        <v>88</v>
      </c>
      <c r="H31" s="10"/>
      <c r="I31" s="10"/>
      <c r="J31" s="10"/>
      <c r="K31" s="10">
        <v>82</v>
      </c>
      <c r="L31" s="10">
        <v>24.6</v>
      </c>
      <c r="M31" s="10">
        <v>68.5</v>
      </c>
      <c r="N31" s="10">
        <v>20.55</v>
      </c>
      <c r="O31" s="10">
        <v>45.15</v>
      </c>
      <c r="P31" s="10">
        <v>77</v>
      </c>
      <c r="Q31" s="10">
        <f t="shared" si="0"/>
        <v>30.8</v>
      </c>
      <c r="R31" s="10">
        <f t="shared" si="1"/>
        <v>75.95</v>
      </c>
      <c r="S31" s="10">
        <v>1</v>
      </c>
      <c r="T31" s="21" t="s">
        <v>26</v>
      </c>
    </row>
    <row r="32" spans="1:20" s="1" customFormat="1" ht="30" customHeight="1">
      <c r="A32" s="10" t="s">
        <v>97</v>
      </c>
      <c r="B32" s="14" t="s">
        <v>98</v>
      </c>
      <c r="C32" s="14" t="s">
        <v>99</v>
      </c>
      <c r="D32" s="10" t="s">
        <v>100</v>
      </c>
      <c r="E32" s="14" t="s">
        <v>101</v>
      </c>
      <c r="F32" s="10">
        <v>1</v>
      </c>
      <c r="G32" s="10" t="s">
        <v>88</v>
      </c>
      <c r="H32" s="10"/>
      <c r="I32" s="10"/>
      <c r="J32" s="10"/>
      <c r="K32" s="10">
        <v>80</v>
      </c>
      <c r="L32" s="10">
        <v>24</v>
      </c>
      <c r="M32" s="10">
        <v>74.5</v>
      </c>
      <c r="N32" s="10">
        <v>22.35</v>
      </c>
      <c r="O32" s="10">
        <v>46.35</v>
      </c>
      <c r="P32" s="10">
        <v>79.6</v>
      </c>
      <c r="Q32" s="10">
        <f t="shared" si="0"/>
        <v>31.84</v>
      </c>
      <c r="R32" s="10">
        <f t="shared" si="1"/>
        <v>78.19</v>
      </c>
      <c r="S32" s="10">
        <v>1</v>
      </c>
      <c r="T32" s="21" t="s">
        <v>26</v>
      </c>
    </row>
    <row r="33" spans="1:20" s="1" customFormat="1" ht="30" customHeight="1">
      <c r="A33" s="10" t="s">
        <v>102</v>
      </c>
      <c r="B33" s="10" t="s">
        <v>103</v>
      </c>
      <c r="C33" s="10" t="s">
        <v>104</v>
      </c>
      <c r="D33" s="15" t="s">
        <v>105</v>
      </c>
      <c r="E33" s="10" t="s">
        <v>106</v>
      </c>
      <c r="F33" s="10">
        <v>1</v>
      </c>
      <c r="G33" s="10" t="s">
        <v>88</v>
      </c>
      <c r="H33" s="10"/>
      <c r="I33" s="10"/>
      <c r="J33" s="10"/>
      <c r="K33" s="10">
        <v>58</v>
      </c>
      <c r="L33" s="10">
        <v>29</v>
      </c>
      <c r="M33" s="10">
        <v>66</v>
      </c>
      <c r="N33" s="10">
        <v>33</v>
      </c>
      <c r="O33" s="10">
        <v>62</v>
      </c>
      <c r="P33" s="10">
        <v>77.2</v>
      </c>
      <c r="Q33" s="10"/>
      <c r="R33" s="10">
        <v>62</v>
      </c>
      <c r="S33" s="10">
        <v>1</v>
      </c>
      <c r="T33" s="21" t="s">
        <v>26</v>
      </c>
    </row>
    <row r="34" spans="1:20" s="1" customFormat="1" ht="30" customHeight="1">
      <c r="A34" s="16" t="s">
        <v>107</v>
      </c>
      <c r="B34" s="16" t="s">
        <v>108</v>
      </c>
      <c r="C34" s="16" t="s">
        <v>109</v>
      </c>
      <c r="D34" s="17" t="s">
        <v>110</v>
      </c>
      <c r="E34" s="22" t="s">
        <v>111</v>
      </c>
      <c r="F34" s="10">
        <v>2</v>
      </c>
      <c r="G34" s="10" t="s">
        <v>71</v>
      </c>
      <c r="H34" s="10"/>
      <c r="I34" s="10"/>
      <c r="J34" s="10"/>
      <c r="K34" s="10">
        <v>63</v>
      </c>
      <c r="L34" s="10">
        <v>18.9</v>
      </c>
      <c r="M34" s="10">
        <v>65</v>
      </c>
      <c r="N34" s="10">
        <v>19.5</v>
      </c>
      <c r="O34" s="10">
        <v>38.4</v>
      </c>
      <c r="P34" s="10">
        <v>71.7</v>
      </c>
      <c r="Q34" s="10">
        <f aca="true" t="shared" si="2" ref="Q34:Q43">P34*0.4</f>
        <v>28.680000000000003</v>
      </c>
      <c r="R34" s="10">
        <f aca="true" t="shared" si="3" ref="R34:R43">O34+P34*0.4</f>
        <v>67.08</v>
      </c>
      <c r="S34" s="10">
        <v>1</v>
      </c>
      <c r="T34" s="21" t="s">
        <v>38</v>
      </c>
    </row>
    <row r="35" spans="1:20" s="1" customFormat="1" ht="30" customHeight="1">
      <c r="A35" s="10" t="s">
        <v>112</v>
      </c>
      <c r="B35" s="16" t="s">
        <v>113</v>
      </c>
      <c r="C35" s="16" t="s">
        <v>109</v>
      </c>
      <c r="D35" s="17" t="s">
        <v>110</v>
      </c>
      <c r="E35" s="16" t="s">
        <v>114</v>
      </c>
      <c r="F35" s="10">
        <v>2</v>
      </c>
      <c r="G35" s="10" t="s">
        <v>71</v>
      </c>
      <c r="H35" s="10"/>
      <c r="I35" s="10"/>
      <c r="J35" s="10"/>
      <c r="K35" s="10">
        <v>43</v>
      </c>
      <c r="L35" s="10">
        <v>12.9</v>
      </c>
      <c r="M35" s="10">
        <v>65</v>
      </c>
      <c r="N35" s="10">
        <v>19.5</v>
      </c>
      <c r="O35" s="10">
        <v>32.4</v>
      </c>
      <c r="P35" s="10">
        <v>77.7</v>
      </c>
      <c r="Q35" s="10">
        <f t="shared" si="2"/>
        <v>31.080000000000002</v>
      </c>
      <c r="R35" s="10">
        <f t="shared" si="3"/>
        <v>63.480000000000004</v>
      </c>
      <c r="S35" s="10">
        <v>2</v>
      </c>
      <c r="T35" s="21" t="s">
        <v>26</v>
      </c>
    </row>
    <row r="36" spans="1:20" s="1" customFormat="1" ht="30" customHeight="1">
      <c r="A36" s="10" t="s">
        <v>115</v>
      </c>
      <c r="B36" s="16" t="s">
        <v>116</v>
      </c>
      <c r="C36" s="16" t="s">
        <v>117</v>
      </c>
      <c r="D36" s="17" t="s">
        <v>110</v>
      </c>
      <c r="E36" s="16" t="s">
        <v>118</v>
      </c>
      <c r="F36" s="10">
        <v>1</v>
      </c>
      <c r="G36" s="10" t="s">
        <v>71</v>
      </c>
      <c r="H36" s="10"/>
      <c r="I36" s="10"/>
      <c r="J36" s="10"/>
      <c r="K36" s="10">
        <v>75</v>
      </c>
      <c r="L36" s="10">
        <v>22.5</v>
      </c>
      <c r="M36" s="10">
        <v>67.5</v>
      </c>
      <c r="N36" s="10">
        <v>20.25</v>
      </c>
      <c r="O36" s="10">
        <v>42.75</v>
      </c>
      <c r="P36" s="10">
        <v>79.4</v>
      </c>
      <c r="Q36" s="10">
        <f t="shared" si="2"/>
        <v>31.760000000000005</v>
      </c>
      <c r="R36" s="10">
        <f t="shared" si="3"/>
        <v>74.51</v>
      </c>
      <c r="S36" s="10">
        <v>1</v>
      </c>
      <c r="T36" s="21" t="s">
        <v>26</v>
      </c>
    </row>
    <row r="37" spans="1:20" s="1" customFormat="1" ht="30" customHeight="1">
      <c r="A37" s="10" t="s">
        <v>119</v>
      </c>
      <c r="B37" s="16" t="s">
        <v>120</v>
      </c>
      <c r="C37" s="16" t="s">
        <v>121</v>
      </c>
      <c r="D37" s="17" t="s">
        <v>122</v>
      </c>
      <c r="E37" s="16" t="s">
        <v>123</v>
      </c>
      <c r="F37" s="10">
        <v>2</v>
      </c>
      <c r="G37" s="10" t="s">
        <v>71</v>
      </c>
      <c r="H37" s="10"/>
      <c r="I37" s="10"/>
      <c r="J37" s="10"/>
      <c r="K37" s="10">
        <v>78</v>
      </c>
      <c r="L37" s="10">
        <v>23.4</v>
      </c>
      <c r="M37" s="10">
        <v>62.5</v>
      </c>
      <c r="N37" s="10">
        <v>18.75</v>
      </c>
      <c r="O37" s="10">
        <v>42.15</v>
      </c>
      <c r="P37" s="10">
        <v>79.4</v>
      </c>
      <c r="Q37" s="10">
        <f t="shared" si="2"/>
        <v>31.760000000000005</v>
      </c>
      <c r="R37" s="10">
        <f t="shared" si="3"/>
        <v>73.91</v>
      </c>
      <c r="S37" s="10">
        <v>1</v>
      </c>
      <c r="T37" s="21" t="s">
        <v>147</v>
      </c>
    </row>
    <row r="38" spans="1:20" s="1" customFormat="1" ht="30" customHeight="1">
      <c r="A38" s="10" t="s">
        <v>124</v>
      </c>
      <c r="B38" s="16" t="s">
        <v>125</v>
      </c>
      <c r="C38" s="16" t="s">
        <v>121</v>
      </c>
      <c r="D38" s="17" t="s">
        <v>122</v>
      </c>
      <c r="E38" s="16" t="s">
        <v>126</v>
      </c>
      <c r="F38" s="10">
        <v>2</v>
      </c>
      <c r="G38" s="10" t="s">
        <v>71</v>
      </c>
      <c r="H38" s="10"/>
      <c r="I38" s="10"/>
      <c r="J38" s="10"/>
      <c r="K38" s="10">
        <v>72</v>
      </c>
      <c r="L38" s="10">
        <v>21.6</v>
      </c>
      <c r="M38" s="10">
        <v>68.5</v>
      </c>
      <c r="N38" s="10">
        <v>20.55</v>
      </c>
      <c r="O38" s="10">
        <v>42.15</v>
      </c>
      <c r="P38" s="10">
        <v>77.8</v>
      </c>
      <c r="Q38" s="10">
        <f t="shared" si="2"/>
        <v>31.12</v>
      </c>
      <c r="R38" s="10">
        <f t="shared" si="3"/>
        <v>73.27</v>
      </c>
      <c r="S38" s="10">
        <v>2</v>
      </c>
      <c r="T38" s="21" t="s">
        <v>26</v>
      </c>
    </row>
    <row r="39" spans="1:20" s="1" customFormat="1" ht="30" customHeight="1">
      <c r="A39" s="10" t="s">
        <v>127</v>
      </c>
      <c r="B39" s="16" t="s">
        <v>128</v>
      </c>
      <c r="C39" s="16" t="s">
        <v>129</v>
      </c>
      <c r="D39" s="17" t="s">
        <v>130</v>
      </c>
      <c r="E39" s="16" t="s">
        <v>131</v>
      </c>
      <c r="F39" s="10">
        <v>1</v>
      </c>
      <c r="G39" s="10" t="s">
        <v>71</v>
      </c>
      <c r="H39" s="10"/>
      <c r="I39" s="10"/>
      <c r="J39" s="10"/>
      <c r="K39" s="10">
        <v>67</v>
      </c>
      <c r="L39" s="10">
        <v>20.099999999999998</v>
      </c>
      <c r="M39" s="10">
        <v>70</v>
      </c>
      <c r="N39" s="10">
        <v>21</v>
      </c>
      <c r="O39" s="10">
        <v>41.099999999999994</v>
      </c>
      <c r="P39" s="10">
        <v>77.2</v>
      </c>
      <c r="Q39" s="10">
        <f t="shared" si="2"/>
        <v>30.880000000000003</v>
      </c>
      <c r="R39" s="10">
        <f t="shared" si="3"/>
        <v>71.97999999999999</v>
      </c>
      <c r="S39" s="10">
        <v>1</v>
      </c>
      <c r="T39" s="21" t="s">
        <v>38</v>
      </c>
    </row>
    <row r="40" spans="1:20" s="1" customFormat="1" ht="30" customHeight="1">
      <c r="A40" s="10" t="s">
        <v>132</v>
      </c>
      <c r="B40" s="16" t="s">
        <v>133</v>
      </c>
      <c r="C40" s="16" t="s">
        <v>134</v>
      </c>
      <c r="D40" s="17" t="s">
        <v>130</v>
      </c>
      <c r="E40" s="16" t="s">
        <v>135</v>
      </c>
      <c r="F40" s="10">
        <v>2</v>
      </c>
      <c r="G40" s="10" t="s">
        <v>88</v>
      </c>
      <c r="H40" s="10"/>
      <c r="I40" s="10"/>
      <c r="J40" s="10"/>
      <c r="K40" s="10">
        <v>82</v>
      </c>
      <c r="L40" s="10">
        <v>24.6</v>
      </c>
      <c r="M40" s="10">
        <v>68</v>
      </c>
      <c r="N40" s="10">
        <v>20.4</v>
      </c>
      <c r="O40" s="10">
        <v>45</v>
      </c>
      <c r="P40" s="10">
        <v>80</v>
      </c>
      <c r="Q40" s="10">
        <f t="shared" si="2"/>
        <v>32</v>
      </c>
      <c r="R40" s="10">
        <f t="shared" si="3"/>
        <v>77</v>
      </c>
      <c r="S40" s="10">
        <v>1</v>
      </c>
      <c r="T40" s="21" t="s">
        <v>26</v>
      </c>
    </row>
    <row r="41" spans="1:20" s="1" customFormat="1" ht="30" customHeight="1">
      <c r="A41" s="10" t="s">
        <v>136</v>
      </c>
      <c r="B41" s="16" t="s">
        <v>137</v>
      </c>
      <c r="C41" s="16" t="s">
        <v>134</v>
      </c>
      <c r="D41" s="17" t="s">
        <v>130</v>
      </c>
      <c r="E41" s="16" t="s">
        <v>138</v>
      </c>
      <c r="F41" s="10">
        <v>2</v>
      </c>
      <c r="G41" s="10" t="s">
        <v>88</v>
      </c>
      <c r="H41" s="10"/>
      <c r="I41" s="10"/>
      <c r="J41" s="10"/>
      <c r="K41" s="10">
        <v>75</v>
      </c>
      <c r="L41" s="10">
        <v>22.5</v>
      </c>
      <c r="M41" s="10">
        <v>74</v>
      </c>
      <c r="N41" s="10">
        <v>22.2</v>
      </c>
      <c r="O41" s="10">
        <v>44.7</v>
      </c>
      <c r="P41" s="10">
        <v>76.2</v>
      </c>
      <c r="Q41" s="10">
        <f t="shared" si="2"/>
        <v>30.480000000000004</v>
      </c>
      <c r="R41" s="10">
        <f t="shared" si="3"/>
        <v>75.18</v>
      </c>
      <c r="S41" s="10">
        <v>2</v>
      </c>
      <c r="T41" s="21" t="s">
        <v>26</v>
      </c>
    </row>
    <row r="42" spans="1:20" s="1" customFormat="1" ht="30" customHeight="1">
      <c r="A42" s="10" t="s">
        <v>139</v>
      </c>
      <c r="B42" s="16" t="s">
        <v>140</v>
      </c>
      <c r="C42" s="16" t="s">
        <v>141</v>
      </c>
      <c r="D42" s="17" t="s">
        <v>130</v>
      </c>
      <c r="E42" s="16" t="s">
        <v>142</v>
      </c>
      <c r="F42" s="10">
        <v>2</v>
      </c>
      <c r="G42" s="10" t="s">
        <v>88</v>
      </c>
      <c r="H42" s="10"/>
      <c r="I42" s="10"/>
      <c r="J42" s="10"/>
      <c r="K42" s="10">
        <v>76</v>
      </c>
      <c r="L42" s="10">
        <v>22.8</v>
      </c>
      <c r="M42" s="10">
        <v>75</v>
      </c>
      <c r="N42" s="10">
        <v>22.5</v>
      </c>
      <c r="O42" s="10">
        <v>45.3</v>
      </c>
      <c r="P42" s="10">
        <v>83</v>
      </c>
      <c r="Q42" s="10">
        <f t="shared" si="2"/>
        <v>33.2</v>
      </c>
      <c r="R42" s="10">
        <f t="shared" si="3"/>
        <v>78.5</v>
      </c>
      <c r="S42" s="10">
        <v>1</v>
      </c>
      <c r="T42" s="21" t="s">
        <v>26</v>
      </c>
    </row>
    <row r="43" spans="1:20" s="1" customFormat="1" ht="30" customHeight="1">
      <c r="A43" s="10" t="s">
        <v>143</v>
      </c>
      <c r="B43" s="16" t="s">
        <v>144</v>
      </c>
      <c r="C43" s="16" t="s">
        <v>141</v>
      </c>
      <c r="D43" s="17" t="s">
        <v>130</v>
      </c>
      <c r="E43" s="16" t="s">
        <v>145</v>
      </c>
      <c r="F43" s="10">
        <v>2</v>
      </c>
      <c r="G43" s="10" t="s">
        <v>88</v>
      </c>
      <c r="H43" s="10"/>
      <c r="I43" s="10"/>
      <c r="J43" s="10"/>
      <c r="K43" s="10">
        <v>83</v>
      </c>
      <c r="L43" s="10">
        <v>24.9</v>
      </c>
      <c r="M43" s="10">
        <v>66.5</v>
      </c>
      <c r="N43" s="10">
        <v>19.95</v>
      </c>
      <c r="O43" s="10">
        <v>44.849999999999994</v>
      </c>
      <c r="P43" s="10">
        <v>80</v>
      </c>
      <c r="Q43" s="10">
        <f t="shared" si="2"/>
        <v>32</v>
      </c>
      <c r="R43" s="10">
        <f t="shared" si="3"/>
        <v>76.85</v>
      </c>
      <c r="S43" s="10">
        <v>2</v>
      </c>
      <c r="T43" s="21" t="s">
        <v>26</v>
      </c>
    </row>
  </sheetData>
  <sheetProtection/>
  <mergeCells count="1">
    <mergeCell ref="A2:T2"/>
  </mergeCells>
  <printOptions/>
  <pageMargins left="0.25" right="0.25" top="0.75" bottom="0.75" header="0.2986111111111111" footer="0.2986111111111111"/>
  <pageSetup cellComments="asDisplayed" firstPageNumber="1" useFirstPageNumber="1" fitToHeight="0" fitToWidth="1" horizontalDpi="600" verticalDpi="600" orientation="portrait" pageOrder="overThenDown" paperSize="9" scale="7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2020-08-26T10:03:44Z</dcterms:created>
  <dcterms:modified xsi:type="dcterms:W3CDTF">2021-02-26T06:35:00Z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