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Sheet1!$B$1:$O$42</definedName>
  </definedNames>
  <calcPr calcId="144525"/>
</workbook>
</file>

<file path=xl/sharedStrings.xml><?xml version="1.0" encoding="utf-8"?>
<sst xmlns="http://schemas.openxmlformats.org/spreadsheetml/2006/main" count="148" uniqueCount="65">
  <si>
    <t>附件2：江口县妇幼保健院招聘编外临床护理考试综合成绩统计表</t>
  </si>
  <si>
    <t>序号</t>
  </si>
  <si>
    <t>姓名</t>
  </si>
  <si>
    <t>性别</t>
  </si>
  <si>
    <t>学历</t>
  </si>
  <si>
    <t>座位号</t>
  </si>
  <si>
    <t>理论成绩</t>
  </si>
  <si>
    <t>*40%</t>
  </si>
  <si>
    <t>技能成绩</t>
  </si>
  <si>
    <t>*30%</t>
  </si>
  <si>
    <t>面试成绩</t>
  </si>
  <si>
    <t>综合成绩</t>
  </si>
  <si>
    <t>排名</t>
  </si>
  <si>
    <t>是否进入体检</t>
  </si>
  <si>
    <t>备注</t>
  </si>
  <si>
    <t>吴芳丽</t>
  </si>
  <si>
    <t>女</t>
  </si>
  <si>
    <t>大专</t>
  </si>
  <si>
    <t>是</t>
  </si>
  <si>
    <t>龚忠丽</t>
  </si>
  <si>
    <t>舒海燕</t>
  </si>
  <si>
    <t>龙  兰</t>
  </si>
  <si>
    <t>杨  敏</t>
  </si>
  <si>
    <t>熊  慧</t>
  </si>
  <si>
    <t>02102044</t>
  </si>
  <si>
    <t>王青青</t>
  </si>
  <si>
    <t>杨  潋</t>
  </si>
  <si>
    <t>李  佳</t>
  </si>
  <si>
    <t>杨淑怡</t>
  </si>
  <si>
    <t>欧永静</t>
  </si>
  <si>
    <t>谭  珍</t>
  </si>
  <si>
    <t>张  琴</t>
  </si>
  <si>
    <t>杨  英</t>
  </si>
  <si>
    <t>龙  芸</t>
  </si>
  <si>
    <t>付朝芳</t>
  </si>
  <si>
    <t>放弃面试</t>
  </si>
  <si>
    <t>周缝林</t>
  </si>
  <si>
    <t>胡娜娜</t>
  </si>
  <si>
    <t>郑洋洋</t>
  </si>
  <si>
    <t>龙  凤</t>
  </si>
  <si>
    <t>64</t>
  </si>
  <si>
    <t>李艳芳</t>
  </si>
  <si>
    <t>张钱燕</t>
  </si>
  <si>
    <t>杨  凤</t>
  </si>
  <si>
    <t>陈石兰</t>
  </si>
  <si>
    <t>杨  高</t>
  </si>
  <si>
    <t>方  玲</t>
  </si>
  <si>
    <t>田  琴</t>
  </si>
  <si>
    <t>陈丽娟</t>
  </si>
  <si>
    <t>66</t>
  </si>
  <si>
    <t>张巍耀</t>
  </si>
  <si>
    <t>60.3</t>
  </si>
  <si>
    <t>张  娅</t>
  </si>
  <si>
    <t>余  珊</t>
  </si>
  <si>
    <t>朱宝芳</t>
  </si>
  <si>
    <t>夏江燕</t>
  </si>
  <si>
    <t>61</t>
  </si>
  <si>
    <t>杨云燕</t>
  </si>
  <si>
    <t>张晓艳</t>
  </si>
  <si>
    <t>胡  婷</t>
  </si>
  <si>
    <t>60.7</t>
  </si>
  <si>
    <t>杨  锋</t>
  </si>
  <si>
    <t>雷  黎</t>
  </si>
  <si>
    <t>任海艳</t>
  </si>
  <si>
    <t>罗  萍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</si>
</sst>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workbookViewId="0">
      <selection activeCell="T10" sqref="T10"/>
    </sheetView>
  </sheetViews>
  <sheetFormatPr defaultColWidth="9" defaultRowHeight="13.5"/>
  <cols>
    <col min="1" max="1" width="5" customWidth="1"/>
    <col min="2" max="2" width="8.625" customWidth="1"/>
    <col min="3" max="3" width="6.5" customWidth="1"/>
    <col min="4" max="4" width="6.75" customWidth="1"/>
    <col min="5" max="5" width="12.375" customWidth="1"/>
    <col min="6" max="6" width="9.625" customWidth="1"/>
    <col min="7" max="7" width="7.875" customWidth="1"/>
    <col min="8" max="8" width="9.875" customWidth="1"/>
    <col min="9" max="9" width="7.5" customWidth="1"/>
    <col min="10" max="11" width="9.75" customWidth="1"/>
    <col min="12" max="12" width="9.5" customWidth="1"/>
    <col min="13" max="13" width="5.25" customWidth="1"/>
    <col min="14" max="14" width="14.125" customWidth="1"/>
    <col min="15" max="15" width="8.625" customWidth="1"/>
  </cols>
  <sheetData>
    <row r="1" ht="4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7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9</v>
      </c>
      <c r="L2" s="3" t="s">
        <v>11</v>
      </c>
      <c r="M2" s="3" t="s">
        <v>12</v>
      </c>
      <c r="N2" s="3" t="s">
        <v>13</v>
      </c>
      <c r="O2" s="10" t="s">
        <v>14</v>
      </c>
    </row>
    <row r="3" ht="25" customHeight="1" spans="1:15">
      <c r="A3" s="4">
        <v>1</v>
      </c>
      <c r="B3" s="5" t="s">
        <v>15</v>
      </c>
      <c r="C3" s="5" t="s">
        <v>16</v>
      </c>
      <c r="D3" s="5" t="s">
        <v>17</v>
      </c>
      <c r="E3" s="5">
        <v>202102020</v>
      </c>
      <c r="F3" s="5">
        <v>53</v>
      </c>
      <c r="G3" s="5">
        <f t="shared" ref="G3:G17" si="0">ROUND(F3*0.4,2)</f>
        <v>21.2</v>
      </c>
      <c r="H3" s="4">
        <v>90</v>
      </c>
      <c r="I3" s="4">
        <v>27</v>
      </c>
      <c r="J3" s="4">
        <v>87.43</v>
      </c>
      <c r="K3" s="4">
        <f t="shared" ref="K3:K17" si="1">J3*0.3</f>
        <v>26.229</v>
      </c>
      <c r="L3" s="11">
        <v>74.43</v>
      </c>
      <c r="M3" s="4">
        <v>1</v>
      </c>
      <c r="N3" s="4" t="s">
        <v>18</v>
      </c>
      <c r="O3" s="4"/>
    </row>
    <row r="4" ht="25" customHeight="1" spans="1:15">
      <c r="A4" s="4">
        <v>2</v>
      </c>
      <c r="B4" s="5" t="s">
        <v>19</v>
      </c>
      <c r="C4" s="5" t="s">
        <v>16</v>
      </c>
      <c r="D4" s="5" t="s">
        <v>17</v>
      </c>
      <c r="E4" s="5">
        <v>202102049</v>
      </c>
      <c r="F4" s="5">
        <v>40</v>
      </c>
      <c r="G4" s="5">
        <f t="shared" si="0"/>
        <v>16</v>
      </c>
      <c r="H4" s="4">
        <v>85</v>
      </c>
      <c r="I4" s="4">
        <v>25.5</v>
      </c>
      <c r="J4" s="4">
        <v>83.29</v>
      </c>
      <c r="K4" s="4">
        <f t="shared" si="1"/>
        <v>24.987</v>
      </c>
      <c r="L4" s="11">
        <v>66.49</v>
      </c>
      <c r="M4" s="4">
        <v>2</v>
      </c>
      <c r="N4" s="4" t="s">
        <v>18</v>
      </c>
      <c r="O4" s="4"/>
    </row>
    <row r="5" ht="25" customHeight="1" spans="1:15">
      <c r="A5" s="4">
        <v>3</v>
      </c>
      <c r="B5" s="5" t="s">
        <v>20</v>
      </c>
      <c r="C5" s="5" t="s">
        <v>16</v>
      </c>
      <c r="D5" s="5" t="s">
        <v>17</v>
      </c>
      <c r="E5" s="5">
        <v>202102048</v>
      </c>
      <c r="F5" s="5">
        <v>48</v>
      </c>
      <c r="G5" s="5">
        <f t="shared" si="0"/>
        <v>19.2</v>
      </c>
      <c r="H5" s="4">
        <v>70.7</v>
      </c>
      <c r="I5" s="4">
        <v>21.2</v>
      </c>
      <c r="J5" s="4">
        <v>84.714</v>
      </c>
      <c r="K5" s="4">
        <f t="shared" si="1"/>
        <v>25.4142</v>
      </c>
      <c r="L5" s="11">
        <v>65.81</v>
      </c>
      <c r="M5" s="4">
        <v>3</v>
      </c>
      <c r="N5" s="4" t="s">
        <v>18</v>
      </c>
      <c r="O5" s="4"/>
    </row>
    <row r="6" ht="25" customHeight="1" spans="1:15">
      <c r="A6" s="4">
        <v>4</v>
      </c>
      <c r="B6" s="5" t="s">
        <v>21</v>
      </c>
      <c r="C6" s="5" t="s">
        <v>16</v>
      </c>
      <c r="D6" s="5" t="s">
        <v>17</v>
      </c>
      <c r="E6" s="5">
        <v>202102014</v>
      </c>
      <c r="F6" s="5">
        <v>39</v>
      </c>
      <c r="G6" s="5">
        <f t="shared" si="0"/>
        <v>15.6</v>
      </c>
      <c r="H6" s="4">
        <v>93</v>
      </c>
      <c r="I6" s="4">
        <v>27.9</v>
      </c>
      <c r="J6" s="4">
        <v>69</v>
      </c>
      <c r="K6" s="4">
        <f t="shared" si="1"/>
        <v>20.7</v>
      </c>
      <c r="L6" s="12">
        <v>64.2</v>
      </c>
      <c r="M6" s="4">
        <v>4</v>
      </c>
      <c r="N6" s="4" t="s">
        <v>18</v>
      </c>
      <c r="O6" s="4"/>
    </row>
    <row r="7" ht="25" customHeight="1" spans="1:15">
      <c r="A7" s="4">
        <v>5</v>
      </c>
      <c r="B7" s="5" t="s">
        <v>22</v>
      </c>
      <c r="C7" s="5" t="s">
        <v>16</v>
      </c>
      <c r="D7" s="5" t="s">
        <v>17</v>
      </c>
      <c r="E7" s="5">
        <v>202102013</v>
      </c>
      <c r="F7" s="5">
        <v>33</v>
      </c>
      <c r="G7" s="5">
        <f t="shared" si="0"/>
        <v>13.2</v>
      </c>
      <c r="H7" s="4">
        <v>84.7</v>
      </c>
      <c r="I7" s="4">
        <v>25.4</v>
      </c>
      <c r="J7" s="4">
        <v>83.857</v>
      </c>
      <c r="K7" s="4">
        <f t="shared" si="1"/>
        <v>25.1571</v>
      </c>
      <c r="L7" s="11">
        <v>63.76</v>
      </c>
      <c r="M7" s="4">
        <v>5</v>
      </c>
      <c r="N7" s="4" t="s">
        <v>18</v>
      </c>
      <c r="O7" s="4"/>
    </row>
    <row r="8" ht="25" customHeight="1" spans="1:15">
      <c r="A8" s="4">
        <v>6</v>
      </c>
      <c r="B8" s="5" t="s">
        <v>23</v>
      </c>
      <c r="C8" s="5" t="s">
        <v>16</v>
      </c>
      <c r="D8" s="5" t="s">
        <v>17</v>
      </c>
      <c r="E8" s="15" t="s">
        <v>24</v>
      </c>
      <c r="F8" s="5">
        <v>46</v>
      </c>
      <c r="G8" s="5">
        <f t="shared" si="0"/>
        <v>18.4</v>
      </c>
      <c r="H8" s="4">
        <v>76.3</v>
      </c>
      <c r="I8" s="4">
        <v>22.9</v>
      </c>
      <c r="J8" s="4">
        <v>73.29</v>
      </c>
      <c r="K8" s="4">
        <f t="shared" si="1"/>
        <v>21.987</v>
      </c>
      <c r="L8" s="4">
        <v>63.29</v>
      </c>
      <c r="M8" s="4">
        <v>6</v>
      </c>
      <c r="N8" s="4"/>
      <c r="O8" s="4"/>
    </row>
    <row r="9" ht="25" customHeight="1" spans="1:15">
      <c r="A9" s="4">
        <v>7</v>
      </c>
      <c r="B9" s="5" t="s">
        <v>25</v>
      </c>
      <c r="C9" s="5" t="s">
        <v>16</v>
      </c>
      <c r="D9" s="5" t="s">
        <v>17</v>
      </c>
      <c r="E9" s="5">
        <v>202102003</v>
      </c>
      <c r="F9" s="5">
        <v>31</v>
      </c>
      <c r="G9" s="5">
        <f t="shared" si="0"/>
        <v>12.4</v>
      </c>
      <c r="H9" s="4">
        <v>73</v>
      </c>
      <c r="I9" s="4">
        <v>21.9</v>
      </c>
      <c r="J9" s="4">
        <v>88.57</v>
      </c>
      <c r="K9" s="4">
        <f t="shared" si="1"/>
        <v>26.571</v>
      </c>
      <c r="L9" s="4">
        <v>60.87</v>
      </c>
      <c r="M9" s="4">
        <v>7</v>
      </c>
      <c r="N9" s="4"/>
      <c r="O9" s="4"/>
    </row>
    <row r="10" ht="25" customHeight="1" spans="1:15">
      <c r="A10" s="4">
        <v>8</v>
      </c>
      <c r="B10" s="5" t="s">
        <v>26</v>
      </c>
      <c r="C10" s="5" t="s">
        <v>16</v>
      </c>
      <c r="D10" s="5" t="s">
        <v>17</v>
      </c>
      <c r="E10" s="5">
        <v>202102056</v>
      </c>
      <c r="F10" s="5">
        <v>36</v>
      </c>
      <c r="G10" s="5">
        <f t="shared" si="0"/>
        <v>14.4</v>
      </c>
      <c r="H10" s="4">
        <v>71</v>
      </c>
      <c r="I10" s="13">
        <v>21.3</v>
      </c>
      <c r="J10" s="4">
        <v>79.14</v>
      </c>
      <c r="K10" s="4">
        <f t="shared" si="1"/>
        <v>23.742</v>
      </c>
      <c r="L10" s="4">
        <v>59.44</v>
      </c>
      <c r="M10" s="4">
        <v>8</v>
      </c>
      <c r="N10" s="4"/>
      <c r="O10" s="4"/>
    </row>
    <row r="11" ht="25" customHeight="1" spans="1:15">
      <c r="A11" s="4">
        <v>9</v>
      </c>
      <c r="B11" s="5" t="s">
        <v>27</v>
      </c>
      <c r="C11" s="5" t="s">
        <v>16</v>
      </c>
      <c r="D11" s="5" t="s">
        <v>17</v>
      </c>
      <c r="E11" s="5">
        <v>202102063</v>
      </c>
      <c r="F11" s="5">
        <v>32</v>
      </c>
      <c r="G11" s="5">
        <f t="shared" si="0"/>
        <v>12.8</v>
      </c>
      <c r="H11" s="4">
        <v>76</v>
      </c>
      <c r="I11" s="4">
        <v>22.8</v>
      </c>
      <c r="J11" s="4">
        <v>76.57</v>
      </c>
      <c r="K11" s="4">
        <f t="shared" si="1"/>
        <v>22.971</v>
      </c>
      <c r="L11" s="4">
        <v>58.57</v>
      </c>
      <c r="M11" s="4">
        <v>9</v>
      </c>
      <c r="N11" s="4"/>
      <c r="O11" s="4"/>
    </row>
    <row r="12" ht="25" customHeight="1" spans="1:15">
      <c r="A12" s="4">
        <v>10</v>
      </c>
      <c r="B12" s="5" t="s">
        <v>28</v>
      </c>
      <c r="C12" s="5" t="s">
        <v>16</v>
      </c>
      <c r="D12" s="5" t="s">
        <v>17</v>
      </c>
      <c r="E12" s="5">
        <v>202102045</v>
      </c>
      <c r="F12" s="5">
        <v>38</v>
      </c>
      <c r="G12" s="5">
        <f t="shared" si="0"/>
        <v>15.2</v>
      </c>
      <c r="H12" s="4">
        <v>69.3</v>
      </c>
      <c r="I12" s="4">
        <v>20.8</v>
      </c>
      <c r="J12" s="4">
        <v>74.857</v>
      </c>
      <c r="K12" s="4">
        <f t="shared" si="1"/>
        <v>22.4571</v>
      </c>
      <c r="L12" s="4">
        <v>58.46</v>
      </c>
      <c r="M12" s="4">
        <v>10</v>
      </c>
      <c r="N12" s="4"/>
      <c r="O12" s="4"/>
    </row>
    <row r="13" ht="25" customHeight="1" spans="1:15">
      <c r="A13" s="4">
        <v>11</v>
      </c>
      <c r="B13" s="5" t="s">
        <v>29</v>
      </c>
      <c r="C13" s="5" t="s">
        <v>16</v>
      </c>
      <c r="D13" s="5" t="s">
        <v>17</v>
      </c>
      <c r="E13" s="5">
        <v>202102017</v>
      </c>
      <c r="F13" s="5">
        <v>31</v>
      </c>
      <c r="G13" s="5">
        <f t="shared" si="0"/>
        <v>12.4</v>
      </c>
      <c r="H13" s="5">
        <v>82.33</v>
      </c>
      <c r="I13" s="5">
        <v>24.7</v>
      </c>
      <c r="J13" s="4">
        <v>69.36</v>
      </c>
      <c r="K13" s="4">
        <f t="shared" si="1"/>
        <v>20.808</v>
      </c>
      <c r="L13" s="4">
        <v>57.91</v>
      </c>
      <c r="M13" s="4">
        <v>11</v>
      </c>
      <c r="N13" s="4"/>
      <c r="O13" s="4"/>
    </row>
    <row r="14" ht="25" customHeight="1" spans="1:15">
      <c r="A14" s="4">
        <v>12</v>
      </c>
      <c r="B14" s="6" t="s">
        <v>30</v>
      </c>
      <c r="C14" s="5" t="s">
        <v>16</v>
      </c>
      <c r="D14" s="5" t="s">
        <v>17</v>
      </c>
      <c r="E14" s="5">
        <v>202102008</v>
      </c>
      <c r="F14" s="5">
        <v>36</v>
      </c>
      <c r="G14" s="5">
        <f t="shared" si="0"/>
        <v>14.4</v>
      </c>
      <c r="H14" s="4">
        <v>72.67</v>
      </c>
      <c r="I14" s="4">
        <v>21.8</v>
      </c>
      <c r="J14" s="4">
        <v>71.714</v>
      </c>
      <c r="K14" s="4">
        <f t="shared" si="1"/>
        <v>21.5142</v>
      </c>
      <c r="L14" s="4">
        <v>57.71</v>
      </c>
      <c r="M14" s="4">
        <v>12</v>
      </c>
      <c r="N14" s="4"/>
      <c r="O14" s="4"/>
    </row>
    <row r="15" ht="25" customHeight="1" spans="1:15">
      <c r="A15" s="4">
        <v>13</v>
      </c>
      <c r="B15" s="6" t="s">
        <v>31</v>
      </c>
      <c r="C15" s="5" t="s">
        <v>16</v>
      </c>
      <c r="D15" s="5" t="s">
        <v>17</v>
      </c>
      <c r="E15" s="5">
        <v>202102058</v>
      </c>
      <c r="F15" s="5">
        <v>35</v>
      </c>
      <c r="G15" s="5">
        <f t="shared" si="0"/>
        <v>14</v>
      </c>
      <c r="H15" s="4">
        <v>73.33</v>
      </c>
      <c r="I15" s="13">
        <v>22</v>
      </c>
      <c r="J15" s="4">
        <v>69.714</v>
      </c>
      <c r="K15" s="4">
        <f t="shared" si="1"/>
        <v>20.9142</v>
      </c>
      <c r="L15" s="4">
        <v>56.91</v>
      </c>
      <c r="M15" s="4">
        <v>13</v>
      </c>
      <c r="N15" s="4"/>
      <c r="O15" s="4"/>
    </row>
    <row r="16" ht="25" customHeight="1" spans="1:15">
      <c r="A16" s="4">
        <v>14</v>
      </c>
      <c r="B16" s="5" t="s">
        <v>32</v>
      </c>
      <c r="C16" s="5" t="s">
        <v>16</v>
      </c>
      <c r="D16" s="5" t="s">
        <v>17</v>
      </c>
      <c r="E16" s="5">
        <v>202102012</v>
      </c>
      <c r="F16" s="5">
        <v>39</v>
      </c>
      <c r="G16" s="5">
        <f t="shared" si="0"/>
        <v>15.6</v>
      </c>
      <c r="H16" s="4">
        <v>65</v>
      </c>
      <c r="I16" s="4">
        <v>19.5</v>
      </c>
      <c r="J16" s="4">
        <v>72.286</v>
      </c>
      <c r="K16" s="4">
        <f t="shared" si="1"/>
        <v>21.6858</v>
      </c>
      <c r="L16" s="4">
        <v>56.79</v>
      </c>
      <c r="M16" s="4">
        <v>14</v>
      </c>
      <c r="N16" s="4"/>
      <c r="O16" s="4"/>
    </row>
    <row r="17" ht="25" customHeight="1" spans="1:15">
      <c r="A17" s="4">
        <v>15</v>
      </c>
      <c r="B17" s="5" t="s">
        <v>33</v>
      </c>
      <c r="C17" s="5" t="s">
        <v>16</v>
      </c>
      <c r="D17" s="5" t="s">
        <v>17</v>
      </c>
      <c r="E17" s="5">
        <v>202102006</v>
      </c>
      <c r="F17" s="5">
        <v>30</v>
      </c>
      <c r="G17" s="5">
        <f t="shared" si="0"/>
        <v>12</v>
      </c>
      <c r="H17" s="4">
        <v>75.3</v>
      </c>
      <c r="I17" s="4">
        <v>22.6</v>
      </c>
      <c r="J17" s="4">
        <v>70.29</v>
      </c>
      <c r="K17" s="4">
        <f t="shared" si="1"/>
        <v>21.087</v>
      </c>
      <c r="L17" s="4">
        <v>55.69</v>
      </c>
      <c r="M17" s="4">
        <v>15</v>
      </c>
      <c r="N17" s="4"/>
      <c r="O17" s="4"/>
    </row>
    <row r="18" ht="25" customHeight="1" spans="1:15">
      <c r="A18" s="4">
        <v>16</v>
      </c>
      <c r="B18" s="5" t="s">
        <v>34</v>
      </c>
      <c r="C18" s="5" t="s">
        <v>16</v>
      </c>
      <c r="D18" s="5" t="s">
        <v>17</v>
      </c>
      <c r="E18" s="5">
        <v>202102035</v>
      </c>
      <c r="F18" s="5">
        <v>30</v>
      </c>
      <c r="G18" s="5">
        <v>12</v>
      </c>
      <c r="H18" s="4">
        <v>74.67</v>
      </c>
      <c r="I18" s="4">
        <v>22.4</v>
      </c>
      <c r="J18" s="4"/>
      <c r="K18" s="4"/>
      <c r="L18" s="13">
        <v>34.4</v>
      </c>
      <c r="M18" s="4"/>
      <c r="N18" s="4"/>
      <c r="O18" s="4" t="s">
        <v>35</v>
      </c>
    </row>
    <row r="19" ht="25" customHeight="1" spans="1:16">
      <c r="A19" s="4">
        <v>17</v>
      </c>
      <c r="B19" s="7" t="s">
        <v>36</v>
      </c>
      <c r="C19" s="5" t="s">
        <v>16</v>
      </c>
      <c r="D19" s="5" t="s">
        <v>17</v>
      </c>
      <c r="E19" s="5">
        <v>202102016</v>
      </c>
      <c r="F19" s="5">
        <v>34</v>
      </c>
      <c r="G19" s="5">
        <f t="shared" ref="G19:G40" si="2">ROUND(F19*0.4,2)</f>
        <v>13.6</v>
      </c>
      <c r="H19" s="8">
        <v>66.67</v>
      </c>
      <c r="I19" s="4">
        <f t="shared" ref="I19:I40" si="3">H19*0.3</f>
        <v>20.001</v>
      </c>
      <c r="J19" s="4"/>
      <c r="K19" s="4"/>
      <c r="L19" s="13">
        <v>33.6</v>
      </c>
      <c r="M19" s="4"/>
      <c r="N19" s="9"/>
      <c r="O19" s="9"/>
      <c r="P19" s="14"/>
    </row>
    <row r="20" ht="25" customHeight="1" spans="1:16">
      <c r="A20" s="4">
        <v>18</v>
      </c>
      <c r="B20" s="5" t="s">
        <v>37</v>
      </c>
      <c r="C20" s="5" t="s">
        <v>16</v>
      </c>
      <c r="D20" s="5" t="s">
        <v>17</v>
      </c>
      <c r="E20" s="5">
        <v>202102059</v>
      </c>
      <c r="F20" s="5">
        <v>33</v>
      </c>
      <c r="G20" s="5">
        <f t="shared" si="2"/>
        <v>13.2</v>
      </c>
      <c r="H20" s="5">
        <v>66.33</v>
      </c>
      <c r="I20" s="4">
        <f t="shared" si="3"/>
        <v>19.899</v>
      </c>
      <c r="J20" s="4"/>
      <c r="K20" s="4"/>
      <c r="L20" s="13">
        <v>33.1</v>
      </c>
      <c r="M20" s="4"/>
      <c r="N20" s="9"/>
      <c r="O20" s="9"/>
      <c r="P20" s="14"/>
    </row>
    <row r="21" ht="25" customHeight="1" spans="1:16">
      <c r="A21" s="4">
        <v>19</v>
      </c>
      <c r="B21" s="7" t="s">
        <v>38</v>
      </c>
      <c r="C21" s="5" t="s">
        <v>16</v>
      </c>
      <c r="D21" s="5" t="s">
        <v>17</v>
      </c>
      <c r="E21" s="5">
        <v>202102054</v>
      </c>
      <c r="F21" s="5">
        <v>31</v>
      </c>
      <c r="G21" s="5">
        <f t="shared" si="2"/>
        <v>12.4</v>
      </c>
      <c r="H21" s="8">
        <v>68.33</v>
      </c>
      <c r="I21" s="4">
        <f t="shared" si="3"/>
        <v>20.499</v>
      </c>
      <c r="J21" s="4"/>
      <c r="K21" s="4"/>
      <c r="L21" s="13">
        <v>32.9</v>
      </c>
      <c r="M21" s="4"/>
      <c r="N21" s="9"/>
      <c r="O21" s="9"/>
      <c r="P21" s="14"/>
    </row>
    <row r="22" ht="25" customHeight="1" spans="1:16">
      <c r="A22" s="4">
        <v>20</v>
      </c>
      <c r="B22" s="5" t="s">
        <v>39</v>
      </c>
      <c r="C22" s="5" t="s">
        <v>16</v>
      </c>
      <c r="D22" s="5" t="s">
        <v>17</v>
      </c>
      <c r="E22" s="5">
        <v>202102043</v>
      </c>
      <c r="F22" s="5">
        <v>34</v>
      </c>
      <c r="G22" s="5">
        <f t="shared" si="2"/>
        <v>13.6</v>
      </c>
      <c r="H22" s="6" t="s">
        <v>40</v>
      </c>
      <c r="I22" s="4">
        <f t="shared" si="3"/>
        <v>19.2</v>
      </c>
      <c r="J22" s="4"/>
      <c r="K22" s="4"/>
      <c r="L22" s="13">
        <v>32.8</v>
      </c>
      <c r="M22" s="4"/>
      <c r="N22" s="9"/>
      <c r="O22" s="9"/>
      <c r="P22" s="14"/>
    </row>
    <row r="23" ht="25" customHeight="1" spans="1:16">
      <c r="A23" s="4">
        <v>21</v>
      </c>
      <c r="B23" s="7" t="s">
        <v>41</v>
      </c>
      <c r="C23" s="5" t="s">
        <v>16</v>
      </c>
      <c r="D23" s="5" t="s">
        <v>17</v>
      </c>
      <c r="E23" s="5">
        <v>202102057</v>
      </c>
      <c r="F23" s="5">
        <v>27</v>
      </c>
      <c r="G23" s="5">
        <f t="shared" si="2"/>
        <v>10.8</v>
      </c>
      <c r="H23" s="8">
        <v>71.67</v>
      </c>
      <c r="I23" s="4">
        <f t="shared" si="3"/>
        <v>21.501</v>
      </c>
      <c r="J23" s="4"/>
      <c r="K23" s="4"/>
      <c r="L23" s="13">
        <v>32.3</v>
      </c>
      <c r="M23" s="4"/>
      <c r="N23" s="9"/>
      <c r="O23" s="9"/>
      <c r="P23" s="14"/>
    </row>
    <row r="24" ht="25" customHeight="1" spans="1:16">
      <c r="A24" s="4">
        <v>22</v>
      </c>
      <c r="B24" s="7" t="s">
        <v>42</v>
      </c>
      <c r="C24" s="5" t="s">
        <v>16</v>
      </c>
      <c r="D24" s="5" t="s">
        <v>17</v>
      </c>
      <c r="E24" s="5">
        <v>202102047</v>
      </c>
      <c r="F24" s="5">
        <v>33</v>
      </c>
      <c r="G24" s="5">
        <f t="shared" si="2"/>
        <v>13.2</v>
      </c>
      <c r="H24" s="8">
        <v>61.67</v>
      </c>
      <c r="I24" s="4">
        <f t="shared" si="3"/>
        <v>18.501</v>
      </c>
      <c r="J24" s="4"/>
      <c r="K24" s="4"/>
      <c r="L24" s="13">
        <v>31.7</v>
      </c>
      <c r="M24" s="4"/>
      <c r="N24" s="9"/>
      <c r="O24" s="9"/>
      <c r="P24" s="14"/>
    </row>
    <row r="25" ht="25" customHeight="1" spans="1:16">
      <c r="A25" s="4">
        <v>23</v>
      </c>
      <c r="B25" s="7" t="s">
        <v>43</v>
      </c>
      <c r="C25" s="5" t="s">
        <v>16</v>
      </c>
      <c r="D25" s="5" t="s">
        <v>17</v>
      </c>
      <c r="E25" s="5">
        <v>202102067</v>
      </c>
      <c r="F25" s="5">
        <v>27</v>
      </c>
      <c r="G25" s="5">
        <f t="shared" si="2"/>
        <v>10.8</v>
      </c>
      <c r="H25" s="8">
        <v>68.33</v>
      </c>
      <c r="I25" s="4">
        <f t="shared" si="3"/>
        <v>20.499</v>
      </c>
      <c r="J25" s="4"/>
      <c r="K25" s="4"/>
      <c r="L25" s="13">
        <v>31.3</v>
      </c>
      <c r="M25" s="4"/>
      <c r="N25" s="9"/>
      <c r="O25" s="9"/>
      <c r="P25" s="14"/>
    </row>
    <row r="26" ht="25" customHeight="1" spans="1:16">
      <c r="A26" s="4">
        <v>24</v>
      </c>
      <c r="B26" s="7" t="s">
        <v>44</v>
      </c>
      <c r="C26" s="5" t="s">
        <v>16</v>
      </c>
      <c r="D26" s="5" t="s">
        <v>17</v>
      </c>
      <c r="E26" s="5">
        <v>202102019</v>
      </c>
      <c r="F26" s="5">
        <v>27</v>
      </c>
      <c r="G26" s="5">
        <f t="shared" si="2"/>
        <v>10.8</v>
      </c>
      <c r="H26" s="4">
        <v>68.33</v>
      </c>
      <c r="I26" s="4">
        <f t="shared" si="3"/>
        <v>20.499</v>
      </c>
      <c r="J26" s="4"/>
      <c r="K26" s="4"/>
      <c r="L26" s="13">
        <v>31.3</v>
      </c>
      <c r="M26" s="4"/>
      <c r="N26" s="9"/>
      <c r="O26" s="9"/>
      <c r="P26" s="14"/>
    </row>
    <row r="27" ht="25" customHeight="1" spans="1:15">
      <c r="A27" s="4">
        <v>25</v>
      </c>
      <c r="B27" s="5" t="s">
        <v>45</v>
      </c>
      <c r="C27" s="5" t="s">
        <v>16</v>
      </c>
      <c r="D27" s="5" t="s">
        <v>17</v>
      </c>
      <c r="E27" s="5">
        <v>202102037</v>
      </c>
      <c r="F27" s="5">
        <v>30</v>
      </c>
      <c r="G27" s="5">
        <f t="shared" si="2"/>
        <v>12</v>
      </c>
      <c r="H27" s="8">
        <v>63.7</v>
      </c>
      <c r="I27" s="4">
        <f t="shared" si="3"/>
        <v>19.11</v>
      </c>
      <c r="J27" s="4"/>
      <c r="K27" s="4"/>
      <c r="L27" s="4">
        <v>31.11</v>
      </c>
      <c r="M27" s="4"/>
      <c r="N27" s="9"/>
      <c r="O27" s="9"/>
    </row>
    <row r="28" ht="25" customHeight="1" spans="1:16">
      <c r="A28" s="4">
        <v>26</v>
      </c>
      <c r="B28" s="7" t="s">
        <v>46</v>
      </c>
      <c r="C28" s="5" t="s">
        <v>16</v>
      </c>
      <c r="D28" s="5" t="s">
        <v>17</v>
      </c>
      <c r="E28" s="5">
        <v>202102027</v>
      </c>
      <c r="F28" s="5">
        <v>31</v>
      </c>
      <c r="G28" s="5">
        <f t="shared" si="2"/>
        <v>12.4</v>
      </c>
      <c r="H28" s="8">
        <v>61.67</v>
      </c>
      <c r="I28" s="4">
        <f t="shared" si="3"/>
        <v>18.501</v>
      </c>
      <c r="J28" s="4"/>
      <c r="K28" s="4"/>
      <c r="L28" s="13">
        <v>30.9</v>
      </c>
      <c r="M28" s="4"/>
      <c r="N28" s="9"/>
      <c r="O28" s="9"/>
      <c r="P28" s="14"/>
    </row>
    <row r="29" ht="25" customHeight="1" spans="1:16">
      <c r="A29" s="4">
        <v>27</v>
      </c>
      <c r="B29" s="7" t="s">
        <v>47</v>
      </c>
      <c r="C29" s="5" t="s">
        <v>16</v>
      </c>
      <c r="D29" s="5" t="s">
        <v>17</v>
      </c>
      <c r="E29" s="5">
        <v>202102010</v>
      </c>
      <c r="F29" s="5">
        <v>31</v>
      </c>
      <c r="G29" s="5">
        <f t="shared" si="2"/>
        <v>12.4</v>
      </c>
      <c r="H29" s="8">
        <v>61.67</v>
      </c>
      <c r="I29" s="4">
        <f t="shared" si="3"/>
        <v>18.501</v>
      </c>
      <c r="J29" s="4"/>
      <c r="K29" s="4"/>
      <c r="L29" s="13">
        <v>30.9</v>
      </c>
      <c r="M29" s="4"/>
      <c r="N29" s="9"/>
      <c r="O29" s="9"/>
      <c r="P29" s="14"/>
    </row>
    <row r="30" ht="25" customHeight="1" spans="1:16">
      <c r="A30" s="4">
        <v>28</v>
      </c>
      <c r="B30" s="5" t="s">
        <v>48</v>
      </c>
      <c r="C30" s="5" t="s">
        <v>16</v>
      </c>
      <c r="D30" s="5" t="s">
        <v>17</v>
      </c>
      <c r="E30" s="5">
        <v>202102041</v>
      </c>
      <c r="F30" s="5">
        <v>27</v>
      </c>
      <c r="G30" s="5">
        <f t="shared" si="2"/>
        <v>10.8</v>
      </c>
      <c r="H30" s="6" t="s">
        <v>49</v>
      </c>
      <c r="I30" s="4">
        <f t="shared" si="3"/>
        <v>19.8</v>
      </c>
      <c r="J30" s="4"/>
      <c r="K30" s="4"/>
      <c r="L30" s="13">
        <v>30.6</v>
      </c>
      <c r="M30" s="4"/>
      <c r="N30" s="9"/>
      <c r="O30" s="9"/>
      <c r="P30" s="14"/>
    </row>
    <row r="31" ht="25" customHeight="1" spans="1:15">
      <c r="A31" s="4">
        <v>29</v>
      </c>
      <c r="B31" s="5" t="s">
        <v>50</v>
      </c>
      <c r="C31" s="5" t="s">
        <v>16</v>
      </c>
      <c r="D31" s="5" t="s">
        <v>17</v>
      </c>
      <c r="E31" s="5">
        <v>202102028</v>
      </c>
      <c r="F31" s="5">
        <v>31</v>
      </c>
      <c r="G31" s="5">
        <f t="shared" si="2"/>
        <v>12.4</v>
      </c>
      <c r="H31" s="6" t="s">
        <v>51</v>
      </c>
      <c r="I31" s="4">
        <f t="shared" si="3"/>
        <v>18.09</v>
      </c>
      <c r="J31" s="4"/>
      <c r="K31" s="4"/>
      <c r="L31" s="4">
        <v>30.49</v>
      </c>
      <c r="M31" s="4"/>
      <c r="N31" s="9"/>
      <c r="O31" s="9"/>
    </row>
    <row r="32" ht="25" customHeight="1" spans="1:16">
      <c r="A32" s="4">
        <v>30</v>
      </c>
      <c r="B32" s="5" t="s">
        <v>52</v>
      </c>
      <c r="C32" s="5" t="s">
        <v>16</v>
      </c>
      <c r="D32" s="5" t="s">
        <v>17</v>
      </c>
      <c r="E32" s="5">
        <v>202102015</v>
      </c>
      <c r="F32" s="5">
        <v>27</v>
      </c>
      <c r="G32" s="5">
        <f t="shared" si="2"/>
        <v>10.8</v>
      </c>
      <c r="H32" s="5">
        <v>62</v>
      </c>
      <c r="I32" s="4">
        <f t="shared" si="3"/>
        <v>18.6</v>
      </c>
      <c r="J32" s="4"/>
      <c r="K32" s="4"/>
      <c r="L32" s="13">
        <v>29.4</v>
      </c>
      <c r="M32" s="4"/>
      <c r="N32" s="9"/>
      <c r="O32" s="9"/>
      <c r="P32" s="14"/>
    </row>
    <row r="33" ht="25" customHeight="1" spans="1:16">
      <c r="A33" s="4">
        <v>31</v>
      </c>
      <c r="B33" s="7" t="s">
        <v>53</v>
      </c>
      <c r="C33" s="5" t="s">
        <v>16</v>
      </c>
      <c r="D33" s="5" t="s">
        <v>17</v>
      </c>
      <c r="E33" s="5">
        <v>202102055</v>
      </c>
      <c r="F33" s="5">
        <v>28</v>
      </c>
      <c r="G33" s="5">
        <f t="shared" si="2"/>
        <v>11.2</v>
      </c>
      <c r="H33" s="8">
        <v>60</v>
      </c>
      <c r="I33" s="4">
        <f t="shared" si="3"/>
        <v>18</v>
      </c>
      <c r="J33" s="4"/>
      <c r="K33" s="4"/>
      <c r="L33" s="13">
        <v>29.2</v>
      </c>
      <c r="M33" s="4"/>
      <c r="N33" s="9"/>
      <c r="O33" s="9"/>
      <c r="P33" s="14"/>
    </row>
    <row r="34" ht="25" customHeight="1" spans="1:16">
      <c r="A34" s="4">
        <v>32</v>
      </c>
      <c r="B34" s="5" t="s">
        <v>54</v>
      </c>
      <c r="C34" s="5" t="s">
        <v>16</v>
      </c>
      <c r="D34" s="5" t="s">
        <v>17</v>
      </c>
      <c r="E34" s="5">
        <v>202102070</v>
      </c>
      <c r="F34" s="5">
        <v>27</v>
      </c>
      <c r="G34" s="5">
        <f t="shared" si="2"/>
        <v>10.8</v>
      </c>
      <c r="H34" s="5">
        <v>60</v>
      </c>
      <c r="I34" s="4">
        <f t="shared" si="3"/>
        <v>18</v>
      </c>
      <c r="J34" s="4"/>
      <c r="K34" s="4"/>
      <c r="L34" s="13">
        <v>28.8</v>
      </c>
      <c r="M34" s="4"/>
      <c r="N34" s="9"/>
      <c r="O34" s="9"/>
      <c r="P34" s="14"/>
    </row>
    <row r="35" ht="25" customHeight="1" spans="1:16">
      <c r="A35" s="4">
        <v>33</v>
      </c>
      <c r="B35" s="5" t="s">
        <v>55</v>
      </c>
      <c r="C35" s="5" t="s">
        <v>16</v>
      </c>
      <c r="D35" s="5" t="s">
        <v>17</v>
      </c>
      <c r="E35" s="5">
        <v>202102021</v>
      </c>
      <c r="F35" s="5">
        <v>26</v>
      </c>
      <c r="G35" s="5">
        <f t="shared" si="2"/>
        <v>10.4</v>
      </c>
      <c r="H35" s="6" t="s">
        <v>56</v>
      </c>
      <c r="I35" s="4">
        <f t="shared" si="3"/>
        <v>18.3</v>
      </c>
      <c r="J35" s="4"/>
      <c r="K35" s="4"/>
      <c r="L35" s="13">
        <v>28.7</v>
      </c>
      <c r="M35" s="4"/>
      <c r="N35" s="9"/>
      <c r="O35" s="9"/>
      <c r="P35" s="14"/>
    </row>
    <row r="36" ht="25" customHeight="1" spans="1:16">
      <c r="A36" s="4">
        <v>34</v>
      </c>
      <c r="B36" s="5" t="s">
        <v>57</v>
      </c>
      <c r="C36" s="5" t="s">
        <v>16</v>
      </c>
      <c r="D36" s="5" t="s">
        <v>17</v>
      </c>
      <c r="E36" s="5">
        <v>202102060</v>
      </c>
      <c r="F36" s="5">
        <v>26</v>
      </c>
      <c r="G36" s="5">
        <f t="shared" si="2"/>
        <v>10.4</v>
      </c>
      <c r="H36" s="5">
        <v>60</v>
      </c>
      <c r="I36" s="4">
        <f t="shared" si="3"/>
        <v>18</v>
      </c>
      <c r="J36" s="4"/>
      <c r="K36" s="4"/>
      <c r="L36" s="13">
        <v>28.4</v>
      </c>
      <c r="M36" s="4"/>
      <c r="N36" s="9"/>
      <c r="O36" s="9"/>
      <c r="P36" s="14"/>
    </row>
    <row r="37" ht="25" customHeight="1" spans="1:16">
      <c r="A37" s="4">
        <v>35</v>
      </c>
      <c r="B37" s="7" t="s">
        <v>58</v>
      </c>
      <c r="C37" s="5" t="s">
        <v>16</v>
      </c>
      <c r="D37" s="5" t="s">
        <v>17</v>
      </c>
      <c r="E37" s="5">
        <v>202102050</v>
      </c>
      <c r="F37" s="5">
        <v>24</v>
      </c>
      <c r="G37" s="5">
        <f t="shared" si="2"/>
        <v>9.6</v>
      </c>
      <c r="H37" s="8">
        <v>61.67</v>
      </c>
      <c r="I37" s="4">
        <f t="shared" si="3"/>
        <v>18.501</v>
      </c>
      <c r="J37" s="4"/>
      <c r="K37" s="4"/>
      <c r="L37" s="13">
        <v>28.1</v>
      </c>
      <c r="M37" s="4"/>
      <c r="N37" s="9"/>
      <c r="O37" s="9"/>
      <c r="P37" s="14"/>
    </row>
    <row r="38" ht="25" customHeight="1" spans="1:15">
      <c r="A38" s="4">
        <v>36</v>
      </c>
      <c r="B38" s="5" t="s">
        <v>59</v>
      </c>
      <c r="C38" s="5" t="s">
        <v>16</v>
      </c>
      <c r="D38" s="5" t="s">
        <v>17</v>
      </c>
      <c r="E38" s="5">
        <v>202102007</v>
      </c>
      <c r="F38" s="5">
        <v>22</v>
      </c>
      <c r="G38" s="5">
        <f t="shared" si="2"/>
        <v>8.8</v>
      </c>
      <c r="H38" s="6" t="s">
        <v>60</v>
      </c>
      <c r="I38" s="4">
        <f t="shared" si="3"/>
        <v>18.21</v>
      </c>
      <c r="J38" s="4"/>
      <c r="K38" s="4"/>
      <c r="L38" s="4">
        <v>27.01</v>
      </c>
      <c r="M38" s="4"/>
      <c r="N38" s="9"/>
      <c r="O38" s="9"/>
    </row>
    <row r="39" ht="25" customHeight="1" spans="1:16">
      <c r="A39" s="4">
        <v>37</v>
      </c>
      <c r="B39" s="5" t="s">
        <v>61</v>
      </c>
      <c r="C39" s="5" t="s">
        <v>16</v>
      </c>
      <c r="D39" s="5" t="s">
        <v>17</v>
      </c>
      <c r="E39" s="5">
        <v>202102046</v>
      </c>
      <c r="F39" s="5">
        <v>16</v>
      </c>
      <c r="G39" s="5">
        <f t="shared" si="2"/>
        <v>6.4</v>
      </c>
      <c r="H39" s="5">
        <v>60.67</v>
      </c>
      <c r="I39" s="4">
        <f t="shared" si="3"/>
        <v>18.201</v>
      </c>
      <c r="J39" s="4"/>
      <c r="K39" s="4"/>
      <c r="L39" s="13">
        <v>24.6</v>
      </c>
      <c r="M39" s="4"/>
      <c r="N39" s="9"/>
      <c r="O39" s="9"/>
      <c r="P39" s="14"/>
    </row>
    <row r="40" ht="25" customHeight="1" spans="1:15">
      <c r="A40" s="4">
        <v>38</v>
      </c>
      <c r="B40" s="4" t="s">
        <v>62</v>
      </c>
      <c r="C40" s="5" t="s">
        <v>16</v>
      </c>
      <c r="D40" s="5" t="s">
        <v>17</v>
      </c>
      <c r="E40" s="4">
        <v>202102022</v>
      </c>
      <c r="F40" s="4">
        <v>34</v>
      </c>
      <c r="G40" s="4">
        <f>F40*0.4</f>
        <v>13.6</v>
      </c>
      <c r="H40" s="9"/>
      <c r="I40" s="9"/>
      <c r="J40" s="9"/>
      <c r="K40" s="9"/>
      <c r="L40" s="13">
        <v>13.6</v>
      </c>
      <c r="M40" s="9"/>
      <c r="N40" s="9"/>
      <c r="O40" s="9"/>
    </row>
    <row r="41" ht="25" customHeight="1" spans="1:15">
      <c r="A41" s="4">
        <v>39</v>
      </c>
      <c r="B41" s="4" t="s">
        <v>63</v>
      </c>
      <c r="C41" s="5" t="s">
        <v>16</v>
      </c>
      <c r="D41" s="5" t="s">
        <v>17</v>
      </c>
      <c r="E41" s="4">
        <v>202102026</v>
      </c>
      <c r="F41" s="4">
        <v>34</v>
      </c>
      <c r="G41" s="4">
        <f>F41*0.4</f>
        <v>13.6</v>
      </c>
      <c r="H41" s="9"/>
      <c r="I41" s="9"/>
      <c r="J41" s="9"/>
      <c r="K41" s="9"/>
      <c r="L41" s="13">
        <v>13.6</v>
      </c>
      <c r="M41" s="9"/>
      <c r="N41" s="9"/>
      <c r="O41" s="9"/>
    </row>
    <row r="42" ht="25" customHeight="1" spans="1:16">
      <c r="A42" s="4">
        <v>40</v>
      </c>
      <c r="B42" s="5" t="s">
        <v>64</v>
      </c>
      <c r="C42" s="5" t="s">
        <v>16</v>
      </c>
      <c r="D42" s="5" t="s">
        <v>17</v>
      </c>
      <c r="E42" s="5">
        <v>202102062</v>
      </c>
      <c r="F42" s="5">
        <v>29</v>
      </c>
      <c r="G42" s="5">
        <f>ROUND(F42*0.4,2)</f>
        <v>11.6</v>
      </c>
      <c r="H42" s="8">
        <v>0</v>
      </c>
      <c r="I42" s="4">
        <f>H42*0.3</f>
        <v>0</v>
      </c>
      <c r="J42" s="4"/>
      <c r="K42" s="4"/>
      <c r="L42" s="13">
        <v>11.6</v>
      </c>
      <c r="M42" s="4"/>
      <c r="N42" s="9"/>
      <c r="O42" s="9"/>
      <c r="P42" s="14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2021-02-03T07:51:00Z</dcterms:created>
  <dcterms:modified xsi:type="dcterms:W3CDTF">2021-02-04T08:59:40Z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