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680" activeTab="0"/>
  </bookViews>
  <sheets>
    <sheet name="第一组" sheetId="1" r:id="rId1"/>
  </sheets>
  <definedNames>
    <definedName name="_xlnm.Print_Titles" localSheetId="0">'第一组'!$3:$4</definedName>
  </definedNames>
  <calcPr fullCalcOnLoad="1"/>
</workbook>
</file>

<file path=xl/sharedStrings.xml><?xml version="1.0" encoding="utf-8"?>
<sst xmlns="http://schemas.openxmlformats.org/spreadsheetml/2006/main" count="50" uniqueCount="32">
  <si>
    <t>大渡口区2020年面向2021届高校毕业生公开招聘事业单位工作人员面试和总成绩公布表（卫生岗位）</t>
  </si>
  <si>
    <r>
      <t xml:space="preserve">        </t>
    </r>
    <r>
      <rPr>
        <sz val="12"/>
        <rFont val="方正仿宋_GBK"/>
        <family val="4"/>
      </rPr>
      <t>根据《大渡口区</t>
    </r>
    <r>
      <rPr>
        <sz val="12"/>
        <rFont val="Times New Roman"/>
        <family val="1"/>
      </rPr>
      <t>2020</t>
    </r>
    <r>
      <rPr>
        <sz val="12"/>
        <rFont val="方正仿宋_GBK"/>
        <family val="4"/>
      </rPr>
      <t>年面向</t>
    </r>
    <r>
      <rPr>
        <sz val="12"/>
        <rFont val="Times New Roman"/>
        <family val="1"/>
      </rPr>
      <t>2021</t>
    </r>
    <r>
      <rPr>
        <sz val="12"/>
        <rFont val="方正仿宋_GBK"/>
        <family val="4"/>
      </rPr>
      <t>届高校毕业生公开招聘事业单位工作人员简章》规定，组织开展了面试工作，并认真履行监督职责。现将</t>
    </r>
    <r>
      <rPr>
        <u val="single"/>
        <sz val="12"/>
        <rFont val="Times New Roman"/>
        <family val="1"/>
      </rPr>
      <t>12</t>
    </r>
    <r>
      <rPr>
        <sz val="12"/>
        <rFont val="方正仿宋_GBK"/>
        <family val="4"/>
      </rPr>
      <t>名面试人员的各项成绩公布如下：</t>
    </r>
  </si>
  <si>
    <t>招聘单位</t>
  </si>
  <si>
    <t>招聘岗位</t>
  </si>
  <si>
    <t>姓名</t>
  </si>
  <si>
    <t>面试成绩</t>
  </si>
  <si>
    <r>
      <rPr>
        <sz val="11"/>
        <color indexed="8"/>
        <rFont val="方正黑体_GBK"/>
        <family val="4"/>
      </rPr>
      <t>总成绩</t>
    </r>
  </si>
  <si>
    <t>按岗位排序</t>
  </si>
  <si>
    <t>专业技能测试成绩</t>
  </si>
  <si>
    <t>按50%折算</t>
  </si>
  <si>
    <t>综合面试成绩</t>
  </si>
  <si>
    <t>大渡口区跳磴镇卫生院</t>
  </si>
  <si>
    <t>中医科</t>
  </si>
  <si>
    <t>马力</t>
  </si>
  <si>
    <t>周芳</t>
  </si>
  <si>
    <t>八桥镇卫生院</t>
  </si>
  <si>
    <t>中医肛肠科医生</t>
  </si>
  <si>
    <t>周彦妮</t>
  </si>
  <si>
    <t>中医骨伤科医生</t>
  </si>
  <si>
    <t>陈越</t>
  </si>
  <si>
    <t>康复科医生</t>
  </si>
  <si>
    <t>傅贵</t>
  </si>
  <si>
    <t>周诗琪</t>
  </si>
  <si>
    <t>丁鸿佳</t>
  </si>
  <si>
    <t>缺考</t>
  </si>
  <si>
    <t>陈湘玉</t>
  </si>
  <si>
    <t>中药学工作人员</t>
  </si>
  <si>
    <t>谭璐</t>
  </si>
  <si>
    <t>罗会杰</t>
  </si>
  <si>
    <t>卢焘韬</t>
  </si>
  <si>
    <t>李春明</t>
  </si>
  <si>
    <r>
      <rPr>
        <sz val="11"/>
        <rFont val="方正仿宋_GBK"/>
        <family val="4"/>
      </rPr>
      <t xml:space="preserve">备注：
</t>
    </r>
    <r>
      <rPr>
        <sz val="11"/>
        <rFont val="Times New Roman"/>
        <family val="1"/>
      </rPr>
      <t xml:space="preserve">        1.</t>
    </r>
    <r>
      <rPr>
        <sz val="11"/>
        <rFont val="方正仿宋_GBK"/>
        <family val="4"/>
      </rPr>
      <t>总成绩计算：（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）未组织笔试的：总成绩</t>
    </r>
    <r>
      <rPr>
        <sz val="11"/>
        <rFont val="Times New Roman"/>
        <family val="1"/>
      </rPr>
      <t>=</t>
    </r>
    <r>
      <rPr>
        <sz val="11"/>
        <rFont val="方正仿宋_GBK"/>
        <family val="4"/>
      </rPr>
      <t>专业技能测试成绩×</t>
    </r>
    <r>
      <rPr>
        <sz val="11"/>
        <rFont val="Times New Roman"/>
        <family val="1"/>
      </rPr>
      <t xml:space="preserve">50% + </t>
    </r>
    <r>
      <rPr>
        <sz val="11"/>
        <rFont val="方正仿宋_GBK"/>
        <family val="4"/>
      </rPr>
      <t>综合面试成绩×</t>
    </r>
    <r>
      <rPr>
        <sz val="11"/>
        <rFont val="Times New Roman"/>
        <family val="1"/>
      </rPr>
      <t>50%</t>
    </r>
    <r>
      <rPr>
        <sz val="11"/>
        <rFont val="方正仿宋_GBK"/>
        <family val="4"/>
      </rPr>
      <t>；（</t>
    </r>
    <r>
      <rPr>
        <sz val="11"/>
        <rFont val="Times New Roman"/>
        <family val="1"/>
      </rPr>
      <t>2</t>
    </r>
    <r>
      <rPr>
        <sz val="11"/>
        <rFont val="方正仿宋_GBK"/>
        <family val="4"/>
      </rPr>
      <t>）组织笔试的：总成绩</t>
    </r>
    <r>
      <rPr>
        <sz val="11"/>
        <rFont val="Times New Roman"/>
        <family val="1"/>
      </rPr>
      <t>=</t>
    </r>
    <r>
      <rPr>
        <sz val="11"/>
        <rFont val="方正仿宋_GBK"/>
        <family val="4"/>
      </rPr>
      <t>笔试成绩×</t>
    </r>
    <r>
      <rPr>
        <sz val="11"/>
        <rFont val="Times New Roman"/>
        <family val="1"/>
      </rPr>
      <t xml:space="preserve">30% + </t>
    </r>
    <r>
      <rPr>
        <sz val="11"/>
        <rFont val="方正仿宋_GBK"/>
        <family val="4"/>
      </rPr>
      <t>专业技能测试成绩×</t>
    </r>
    <r>
      <rPr>
        <sz val="11"/>
        <rFont val="Times New Roman"/>
        <family val="1"/>
      </rPr>
      <t xml:space="preserve">30% + </t>
    </r>
    <r>
      <rPr>
        <sz val="11"/>
        <rFont val="方正仿宋_GBK"/>
        <family val="4"/>
      </rPr>
      <t>综合面试成绩×</t>
    </r>
    <r>
      <rPr>
        <sz val="11"/>
        <rFont val="Times New Roman"/>
        <family val="1"/>
      </rPr>
      <t>40%</t>
    </r>
    <r>
      <rPr>
        <sz val="11"/>
        <rFont val="方正仿宋_GBK"/>
        <family val="4"/>
      </rPr>
      <t xml:space="preserve">。总成绩采取百分制计算，四舍五入后精确到小数点后两位数；
</t>
    </r>
    <r>
      <rPr>
        <sz val="11"/>
        <rFont val="Times New Roman"/>
        <family val="1"/>
      </rPr>
      <t xml:space="preserve">        2.</t>
    </r>
    <r>
      <rPr>
        <sz val="11"/>
        <rFont val="方正仿宋_GBK"/>
        <family val="4"/>
      </rPr>
      <t>面试各科成绩未达到</t>
    </r>
    <r>
      <rPr>
        <sz val="11"/>
        <rFont val="Times New Roman"/>
        <family val="1"/>
      </rPr>
      <t>60</t>
    </r>
    <r>
      <rPr>
        <sz val="11"/>
        <rFont val="方正仿宋_GBK"/>
        <family val="4"/>
      </rPr>
      <t>分者，以及未能形成有效竞争的岗位考生面试各科成绩未达到</t>
    </r>
    <r>
      <rPr>
        <sz val="11"/>
        <rFont val="Times New Roman"/>
        <family val="1"/>
      </rPr>
      <t>70</t>
    </r>
    <r>
      <rPr>
        <sz val="11"/>
        <rFont val="方正仿宋_GBK"/>
        <family val="4"/>
      </rPr>
      <t xml:space="preserve">分者，不得确定为体检人选；
</t>
    </r>
    <r>
      <rPr>
        <sz val="11"/>
        <rFont val="Times New Roman"/>
        <family val="1"/>
      </rPr>
      <t xml:space="preserve">        3.</t>
    </r>
    <r>
      <rPr>
        <sz val="11"/>
        <rFont val="方正仿宋_GBK"/>
        <family val="4"/>
      </rPr>
      <t>根据总成绩从高到低确定拟签约人选。若总成绩出现并列时，则依次按学历、专业技能测试成绩、综合面试成绩、笔试成绩确定进入拟签约人选。如仍相同，则组织加试，以加试成绩高者优先，加试方式由大渡口区人力社保局商招聘单位主管部门确定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</si>
</sst>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.00;[Red]0.00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8"/>
      <name val="方正黑体_GBK"/>
      <family val="4"/>
    </font>
    <font>
      <sz val="11"/>
      <color indexed="8"/>
      <name val="方正仿宋_GBK"/>
      <family val="4"/>
    </font>
    <font>
      <sz val="12"/>
      <name val="方正仿宋_GBK"/>
      <family val="4"/>
    </font>
    <font>
      <sz val="12"/>
      <name val="宋体"/>
      <family val="0"/>
    </font>
    <font>
      <sz val="11"/>
      <name val="Times New Roman"/>
      <family val="1"/>
    </font>
    <font>
      <sz val="10"/>
      <name val="Arial"/>
      <family val="2"/>
    </font>
    <font>
      <u val="single"/>
      <sz val="12"/>
      <name val="Times New Roman"/>
      <family val="1"/>
    </font>
    <font>
      <sz val="11"/>
      <name val="方正仿宋_GBK"/>
      <family val="4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imes New Roman"/>
      <family val="1"/>
    </font>
    <font>
      <sz val="16"/>
      <color indexed="8"/>
      <name val="方正小标宋_GBK"/>
      <family val="4"/>
    </font>
    <font>
      <sz val="12"/>
      <color indexed="8"/>
      <name val="Times New Roman"/>
      <family val="1"/>
    </font>
    <font>
      <sz val="12"/>
      <color indexed="8"/>
      <name val="方正楷体_GBK"/>
      <family val="4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1"/>
      <color theme="1"/>
      <name val="方正黑体_GBK"/>
      <family val="4"/>
    </font>
    <font>
      <sz val="12"/>
      <color theme="1"/>
      <name val="Times New Roman"/>
      <family val="1"/>
    </font>
    <font>
      <sz val="16"/>
      <color theme="1"/>
      <name val="方正小标宋_GBK"/>
      <family val="4"/>
    </font>
    <font>
      <sz val="11"/>
      <color rgb="FF000000"/>
      <name val="方正黑体_GBK"/>
      <family val="4"/>
    </font>
    <font>
      <sz val="12"/>
      <color theme="1"/>
      <name val="方正楷体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horizontal="center" vertical="center" wrapText="1"/>
    </xf>
    <xf numFmtId="176" fontId="0" fillId="33" borderId="0" xfId="0" applyNumberForma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shrinkToFit="1"/>
    </xf>
    <xf numFmtId="179" fontId="54" fillId="0" borderId="10" xfId="0" applyNumberFormat="1" applyFont="1" applyFill="1" applyBorder="1" applyAlignment="1">
      <alignment horizontal="center" vertical="center"/>
    </xf>
    <xf numFmtId="179" fontId="54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 shrinkToFit="1"/>
    </xf>
    <xf numFmtId="179" fontId="6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177" fontId="55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6" xfId="46" applyFont="1" applyFill="1" applyBorder="1" applyAlignment="1">
      <alignment horizontal="center" vertical="center" wrapText="1"/>
      <protection/>
    </xf>
    <xf numFmtId="178" fontId="4" fillId="0" borderId="15" xfId="0" applyNumberFormat="1" applyFont="1" applyFill="1" applyBorder="1" applyAlignment="1">
      <alignment horizontal="center" vertical="center" wrapText="1" shrinkToFit="1"/>
    </xf>
    <xf numFmtId="178" fontId="4" fillId="0" borderId="16" xfId="0" applyNumberFormat="1" applyFont="1" applyFill="1" applyBorder="1" applyAlignment="1">
      <alignment horizontal="center" vertical="center" wrapText="1" shrinkToFit="1"/>
    </xf>
    <xf numFmtId="178" fontId="4" fillId="0" borderId="17" xfId="0" applyNumberFormat="1" applyFont="1" applyFill="1" applyBorder="1" applyAlignment="1">
      <alignment horizontal="center" vertical="center" wrapText="1" shrinkToFit="1"/>
    </xf>
    <xf numFmtId="0" fontId="3" fillId="0" borderId="10" xfId="46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shrinkToFi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4" xfId="42"/>
    <cellStyle name="常规 3" xfId="43"/>
    <cellStyle name="常规 4" xfId="44"/>
    <cellStyle name="常规 5" xfId="45"/>
    <cellStyle name="常规 6" xfId="46"/>
    <cellStyle name="常规 7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L7" sqref="L7"/>
    </sheetView>
  </sheetViews>
  <sheetFormatPr defaultColWidth="8.8515625" defaultRowHeight="15"/>
  <cols>
    <col min="1" max="1" width="30.7109375" style="5" customWidth="1"/>
    <col min="2" max="2" width="19.140625" style="5" customWidth="1"/>
    <col min="3" max="3" width="7.421875" style="5" customWidth="1"/>
    <col min="4" max="4" width="20.57421875" style="6" customWidth="1"/>
    <col min="5" max="5" width="12.57421875" style="6" customWidth="1"/>
    <col min="6" max="6" width="15.57421875" style="6" customWidth="1"/>
    <col min="7" max="7" width="12.57421875" style="6" customWidth="1"/>
    <col min="8" max="8" width="10.28125" style="7" customWidth="1"/>
    <col min="9" max="9" width="11.7109375" style="7" customWidth="1"/>
    <col min="10" max="16384" width="8.8515625" style="8" customWidth="1"/>
  </cols>
  <sheetData>
    <row r="1" spans="1:9" ht="35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36.7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9" ht="19.5" customHeight="1">
      <c r="A3" s="26" t="s">
        <v>2</v>
      </c>
      <c r="B3" s="31" t="s">
        <v>3</v>
      </c>
      <c r="C3" s="32" t="s">
        <v>4</v>
      </c>
      <c r="D3" s="21" t="s">
        <v>5</v>
      </c>
      <c r="E3" s="22"/>
      <c r="F3" s="22"/>
      <c r="G3" s="23"/>
      <c r="H3" s="33" t="s">
        <v>6</v>
      </c>
      <c r="I3" s="34" t="s">
        <v>7</v>
      </c>
    </row>
    <row r="4" spans="1:9" s="2" customFormat="1" ht="19.5" customHeight="1">
      <c r="A4" s="27"/>
      <c r="B4" s="31"/>
      <c r="C4" s="32"/>
      <c r="D4" s="9" t="s">
        <v>8</v>
      </c>
      <c r="E4" s="9" t="s">
        <v>9</v>
      </c>
      <c r="F4" s="9" t="s">
        <v>10</v>
      </c>
      <c r="G4" s="9" t="s">
        <v>9</v>
      </c>
      <c r="H4" s="33"/>
      <c r="I4" s="33"/>
    </row>
    <row r="5" spans="1:9" s="2" customFormat="1" ht="19.5" customHeight="1">
      <c r="A5" s="28" t="s">
        <v>11</v>
      </c>
      <c r="B5" s="28" t="s">
        <v>12</v>
      </c>
      <c r="C5" s="10" t="s">
        <v>13</v>
      </c>
      <c r="D5" s="11">
        <v>77.6</v>
      </c>
      <c r="E5" s="11">
        <f>D5*0.5</f>
        <v>38.8</v>
      </c>
      <c r="F5" s="12">
        <v>73.4</v>
      </c>
      <c r="G5" s="13">
        <f>F5*0.5</f>
        <v>36.7</v>
      </c>
      <c r="H5" s="13">
        <f>E5+G5</f>
        <v>75.5</v>
      </c>
      <c r="I5" s="35">
        <v>1</v>
      </c>
    </row>
    <row r="6" spans="1:9" s="2" customFormat="1" ht="19.5" customHeight="1">
      <c r="A6" s="29"/>
      <c r="B6" s="29"/>
      <c r="C6" s="10" t="s">
        <v>14</v>
      </c>
      <c r="D6" s="11">
        <v>71.9</v>
      </c>
      <c r="E6" s="11">
        <f aca="true" t="shared" si="0" ref="E6:E15">D6*0.5</f>
        <v>35.95</v>
      </c>
      <c r="F6" s="12">
        <v>72.2</v>
      </c>
      <c r="G6" s="13">
        <f aca="true" t="shared" si="1" ref="G6:G15">F6*0.5</f>
        <v>36.1</v>
      </c>
      <c r="H6" s="13">
        <f aca="true" t="shared" si="2" ref="H6:H15">E6+G6</f>
        <v>72.05000000000001</v>
      </c>
      <c r="I6" s="35">
        <v>2</v>
      </c>
    </row>
    <row r="7" spans="1:9" s="2" customFormat="1" ht="19.5" customHeight="1">
      <c r="A7" s="28" t="s">
        <v>15</v>
      </c>
      <c r="B7" s="14" t="s">
        <v>16</v>
      </c>
      <c r="C7" s="10" t="s">
        <v>17</v>
      </c>
      <c r="D7" s="11">
        <v>83.4</v>
      </c>
      <c r="E7" s="11">
        <f t="shared" si="0"/>
        <v>41.7</v>
      </c>
      <c r="F7" s="12">
        <v>81.2</v>
      </c>
      <c r="G7" s="13">
        <f t="shared" si="1"/>
        <v>40.6</v>
      </c>
      <c r="H7" s="13">
        <f t="shared" si="2"/>
        <v>82.30000000000001</v>
      </c>
      <c r="I7" s="35">
        <v>1</v>
      </c>
    </row>
    <row r="8" spans="1:9" s="2" customFormat="1" ht="19.5" customHeight="1">
      <c r="A8" s="30"/>
      <c r="B8" s="14" t="s">
        <v>18</v>
      </c>
      <c r="C8" s="10" t="s">
        <v>19</v>
      </c>
      <c r="D8" s="11">
        <v>76.6</v>
      </c>
      <c r="E8" s="11">
        <f t="shared" si="0"/>
        <v>38.3</v>
      </c>
      <c r="F8" s="12">
        <v>75.2</v>
      </c>
      <c r="G8" s="13">
        <f t="shared" si="1"/>
        <v>37.6</v>
      </c>
      <c r="H8" s="13">
        <f t="shared" si="2"/>
        <v>75.9</v>
      </c>
      <c r="I8" s="35">
        <v>1</v>
      </c>
    </row>
    <row r="9" spans="1:9" s="2" customFormat="1" ht="19.5" customHeight="1">
      <c r="A9" s="30"/>
      <c r="B9" s="28" t="s">
        <v>20</v>
      </c>
      <c r="C9" s="10" t="s">
        <v>21</v>
      </c>
      <c r="D9" s="11">
        <v>84.2</v>
      </c>
      <c r="E9" s="11">
        <f t="shared" si="0"/>
        <v>42.1</v>
      </c>
      <c r="F9" s="12">
        <v>79.1</v>
      </c>
      <c r="G9" s="13">
        <f t="shared" si="1"/>
        <v>39.55</v>
      </c>
      <c r="H9" s="13">
        <f t="shared" si="2"/>
        <v>81.65</v>
      </c>
      <c r="I9" s="35">
        <v>1</v>
      </c>
    </row>
    <row r="10" spans="1:9" s="2" customFormat="1" ht="19.5" customHeight="1">
      <c r="A10" s="30"/>
      <c r="B10" s="30"/>
      <c r="C10" s="10" t="s">
        <v>22</v>
      </c>
      <c r="D10" s="11">
        <v>73.5</v>
      </c>
      <c r="E10" s="11">
        <f t="shared" si="0"/>
        <v>36.75</v>
      </c>
      <c r="F10" s="12">
        <v>77.4</v>
      </c>
      <c r="G10" s="13">
        <f t="shared" si="1"/>
        <v>38.7</v>
      </c>
      <c r="H10" s="13">
        <f t="shared" si="2"/>
        <v>75.45</v>
      </c>
      <c r="I10" s="35">
        <v>2</v>
      </c>
    </row>
    <row r="11" spans="1:9" s="2" customFormat="1" ht="19.5" customHeight="1">
      <c r="A11" s="30"/>
      <c r="B11" s="30"/>
      <c r="C11" s="10" t="s">
        <v>23</v>
      </c>
      <c r="D11" s="15" t="s">
        <v>24</v>
      </c>
      <c r="E11" s="15" t="s">
        <v>24</v>
      </c>
      <c r="F11" s="15" t="s">
        <v>24</v>
      </c>
      <c r="G11" s="15" t="s">
        <v>24</v>
      </c>
      <c r="H11" s="36" t="s">
        <v>24</v>
      </c>
      <c r="I11" s="36" t="s">
        <v>24</v>
      </c>
    </row>
    <row r="12" spans="1:9" s="2" customFormat="1" ht="19.5" customHeight="1">
      <c r="A12" s="30"/>
      <c r="B12" s="29"/>
      <c r="C12" s="10" t="s">
        <v>25</v>
      </c>
      <c r="D12" s="15" t="s">
        <v>24</v>
      </c>
      <c r="E12" s="15" t="s">
        <v>24</v>
      </c>
      <c r="F12" s="15" t="s">
        <v>24</v>
      </c>
      <c r="G12" s="15" t="s">
        <v>24</v>
      </c>
      <c r="H12" s="36" t="s">
        <v>24</v>
      </c>
      <c r="I12" s="36" t="s">
        <v>24</v>
      </c>
    </row>
    <row r="13" spans="1:9" s="2" customFormat="1" ht="19.5" customHeight="1">
      <c r="A13" s="30"/>
      <c r="B13" s="28" t="s">
        <v>26</v>
      </c>
      <c r="C13" s="10" t="s">
        <v>27</v>
      </c>
      <c r="D13" s="11">
        <v>72.6</v>
      </c>
      <c r="E13" s="11">
        <f t="shared" si="0"/>
        <v>36.3</v>
      </c>
      <c r="F13" s="12">
        <v>79.8</v>
      </c>
      <c r="G13" s="13">
        <f t="shared" si="1"/>
        <v>39.9</v>
      </c>
      <c r="H13" s="13">
        <f t="shared" si="2"/>
        <v>76.19999999999999</v>
      </c>
      <c r="I13" s="35">
        <v>1</v>
      </c>
    </row>
    <row r="14" spans="1:9" s="2" customFormat="1" ht="19.5" customHeight="1">
      <c r="A14" s="30"/>
      <c r="B14" s="30"/>
      <c r="C14" s="10" t="s">
        <v>28</v>
      </c>
      <c r="D14" s="11">
        <v>65.8</v>
      </c>
      <c r="E14" s="11">
        <f t="shared" si="0"/>
        <v>32.9</v>
      </c>
      <c r="F14" s="12">
        <v>67</v>
      </c>
      <c r="G14" s="13">
        <f t="shared" si="1"/>
        <v>33.5</v>
      </c>
      <c r="H14" s="13">
        <f t="shared" si="2"/>
        <v>66.4</v>
      </c>
      <c r="I14" s="35">
        <v>2</v>
      </c>
    </row>
    <row r="15" spans="1:9" s="2" customFormat="1" ht="19.5" customHeight="1">
      <c r="A15" s="30"/>
      <c r="B15" s="30"/>
      <c r="C15" s="10" t="s">
        <v>29</v>
      </c>
      <c r="D15" s="11">
        <v>44.8</v>
      </c>
      <c r="E15" s="11">
        <f t="shared" si="0"/>
        <v>22.4</v>
      </c>
      <c r="F15" s="12">
        <v>51</v>
      </c>
      <c r="G15" s="13">
        <f t="shared" si="1"/>
        <v>25.5</v>
      </c>
      <c r="H15" s="13">
        <f t="shared" si="2"/>
        <v>47.9</v>
      </c>
      <c r="I15" s="35">
        <v>3</v>
      </c>
    </row>
    <row r="16" spans="1:9" s="2" customFormat="1" ht="19.5" customHeight="1">
      <c r="A16" s="29"/>
      <c r="B16" s="29"/>
      <c r="C16" s="10" t="s">
        <v>30</v>
      </c>
      <c r="D16" s="15" t="s">
        <v>24</v>
      </c>
      <c r="E16" s="15" t="s">
        <v>24</v>
      </c>
      <c r="F16" s="15" t="s">
        <v>24</v>
      </c>
      <c r="G16" s="15" t="s">
        <v>24</v>
      </c>
      <c r="H16" s="36" t="s">
        <v>24</v>
      </c>
      <c r="I16" s="36" t="s">
        <v>24</v>
      </c>
    </row>
    <row r="17" spans="1:9" s="3" customFormat="1" ht="99.75" customHeight="1">
      <c r="A17" s="24" t="s">
        <v>31</v>
      </c>
      <c r="B17" s="24"/>
      <c r="C17" s="24"/>
      <c r="D17" s="24"/>
      <c r="E17" s="24"/>
      <c r="F17" s="24"/>
      <c r="G17" s="24"/>
      <c r="H17" s="24"/>
      <c r="I17" s="24"/>
    </row>
    <row r="18" spans="1:9" s="4" customFormat="1" ht="24.75" customHeight="1">
      <c r="A18" s="25"/>
      <c r="B18" s="25"/>
      <c r="C18" s="25"/>
      <c r="D18" s="25"/>
      <c r="E18" s="25"/>
      <c r="F18" s="25"/>
      <c r="G18" s="25"/>
      <c r="H18" s="25"/>
      <c r="I18" s="25"/>
    </row>
    <row r="19" spans="1:9" s="4" customFormat="1" ht="24.75" customHeight="1">
      <c r="A19" s="25"/>
      <c r="B19" s="25"/>
      <c r="C19" s="25"/>
      <c r="D19" s="25"/>
      <c r="E19" s="25"/>
      <c r="F19" s="25"/>
      <c r="G19" s="25"/>
      <c r="H19" s="25"/>
      <c r="I19" s="25"/>
    </row>
    <row r="20" spans="1:9" ht="15">
      <c r="A20" s="16"/>
      <c r="B20" s="16"/>
      <c r="C20" s="16"/>
      <c r="D20" s="17"/>
      <c r="E20" s="17"/>
      <c r="F20" s="17"/>
      <c r="G20" s="17"/>
      <c r="H20" s="18"/>
      <c r="I20" s="18"/>
    </row>
    <row r="21" spans="1:9" ht="15">
      <c r="A21" s="16"/>
      <c r="B21" s="16"/>
      <c r="C21" s="16"/>
      <c r="D21" s="17"/>
      <c r="E21" s="17"/>
      <c r="F21" s="17"/>
      <c r="G21" s="17"/>
      <c r="H21" s="18"/>
      <c r="I21" s="18"/>
    </row>
    <row r="22" spans="1:9" ht="14.25" customHeight="1">
      <c r="A22" s="16"/>
      <c r="B22" s="16"/>
      <c r="C22" s="16"/>
      <c r="D22" s="17"/>
      <c r="E22" s="17"/>
      <c r="F22" s="17"/>
      <c r="G22" s="17"/>
      <c r="H22" s="18"/>
      <c r="I22" s="18"/>
    </row>
    <row r="23" spans="1:9" ht="15">
      <c r="A23" s="16"/>
      <c r="B23" s="16"/>
      <c r="C23" s="16"/>
      <c r="D23" s="17"/>
      <c r="E23" s="17"/>
      <c r="F23" s="17"/>
      <c r="G23" s="17"/>
      <c r="H23" s="18"/>
      <c r="I23" s="18"/>
    </row>
  </sheetData>
  <sheetProtection/>
  <mergeCells count="16">
    <mergeCell ref="B5:B6"/>
    <mergeCell ref="B9:B12"/>
    <mergeCell ref="B13:B16"/>
    <mergeCell ref="C3:C4"/>
    <mergeCell ref="H3:H4"/>
    <mergeCell ref="I3:I4"/>
    <mergeCell ref="A1:I1"/>
    <mergeCell ref="A2:I2"/>
    <mergeCell ref="D3:G3"/>
    <mergeCell ref="A17:I17"/>
    <mergeCell ref="A18:I18"/>
    <mergeCell ref="A19:I19"/>
    <mergeCell ref="A3:A4"/>
    <mergeCell ref="A5:A6"/>
    <mergeCell ref="A7:A16"/>
    <mergeCell ref="B3:B4"/>
  </mergeCells>
  <printOptions horizontalCentered="1"/>
  <pageMargins left="0.03937007874015748" right="0.03937007874015748" top="0.5905511811023623" bottom="0.3937007874015748" header="0.03937007874015748" footer="0.03937007874015748"/>
  <pageSetup horizontalDpi="600" verticalDpi="600" orientation="landscape" paperSize="9" r:id="rId1"/>
  <headerFooter>
    <oddFooter>&amp;R- &amp;P -</oddFooter>
    <evenFooter>&amp;L-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李乐</cp:lastModifiedBy>
  <cp:lastPrinted>2020-12-19T05:26:35Z</cp:lastPrinted>
  <dcterms:created xsi:type="dcterms:W3CDTF">2015-12-21T02:17:33Z</dcterms:created>
  <dcterms:modified xsi:type="dcterms:W3CDTF">2020-12-19T05:26:47Z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