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<sst xmlns="http://schemas.openxmlformats.org/spreadsheetml/2006/main" count="114" uniqueCount="48">
  <si>
    <t>全国青少年贵州活动营地2020年公开招聘工作人员面试成绩和总成绩及进入体检环节人员名单</t>
  </si>
  <si>
    <t>报考单位及代码：03全国青少年贵州活动营地               报考职位及代码：01声乐教师（演唱方向）</t>
  </si>
  <si>
    <t>面试序号</t>
  </si>
  <si>
    <t>准考证号</t>
  </si>
  <si>
    <t>姓名</t>
  </si>
  <si>
    <t>性别</t>
  </si>
  <si>
    <t>笔试原始成绩</t>
  </si>
  <si>
    <t>笔试百分制成绩</t>
  </si>
  <si>
    <t>笔试折算成绩40%</t>
  </si>
  <si>
    <t>面试成绩</t>
  </si>
  <si>
    <t>面试折算成绩60%</t>
  </si>
  <si>
    <t>总成绩</t>
  </si>
  <si>
    <t>总成绩排名</t>
  </si>
  <si>
    <t>计划招聘人数</t>
  </si>
  <si>
    <t>是否进入体检环节</t>
  </si>
  <si>
    <t>22100100219</t>
  </si>
  <si>
    <t>郎渊</t>
  </si>
  <si>
    <t>女</t>
  </si>
  <si>
    <t>是</t>
  </si>
  <si>
    <t>22100100127</t>
  </si>
  <si>
    <t>龙术</t>
  </si>
  <si>
    <t>否</t>
  </si>
  <si>
    <t>22100100224</t>
  </si>
  <si>
    <t>刘雨霞</t>
  </si>
  <si>
    <t>报考单位及代码：03全国青少年贵州活动营地               报考职位及代码：02播音主持教师</t>
  </si>
  <si>
    <t>22100100221</t>
  </si>
  <si>
    <t>戚玥</t>
  </si>
  <si>
    <t>金铄</t>
  </si>
  <si>
    <t>——</t>
  </si>
  <si>
    <t>22100100212</t>
  </si>
  <si>
    <t>张康妮</t>
  </si>
  <si>
    <t>22100100519</t>
  </si>
  <si>
    <t>廖婧宏</t>
  </si>
  <si>
    <t>报考单位及代码：03全国青少年贵州活动营地                报考职位及代码：03器乐教师</t>
  </si>
  <si>
    <t>22100100128</t>
  </si>
  <si>
    <t>田萍萍</t>
  </si>
  <si>
    <t>22100100309</t>
  </si>
  <si>
    <t>李妮娅</t>
  </si>
  <si>
    <t>22100100120</t>
  </si>
  <si>
    <t>杜青青</t>
  </si>
  <si>
    <t>报考单位及代码：03全国青少年贵州活动营地                 报考职位及代码：04戏剧与影视表演教师</t>
  </si>
  <si>
    <t>22100100311</t>
  </si>
  <si>
    <t>杨思竹</t>
  </si>
  <si>
    <t>男</t>
  </si>
  <si>
    <t>22100100411</t>
  </si>
  <si>
    <t>陶奕竹</t>
  </si>
  <si>
    <t>22100100324</t>
  </si>
  <si>
    <t>刘一品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</si>
</sst>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8"/>
      <name val="仿宋_GB2312"/>
      <charset val="134"/>
    </font>
    <font>
      <sz val="16"/>
      <name val="方正小标宋简体"/>
      <charset val="134"/>
    </font>
    <font>
      <sz val="16"/>
      <name val="仿宋_GB2312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8" borderId="11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topLeftCell="A4" workbookViewId="0">
      <selection activeCell="R15" sqref="R15"/>
    </sheetView>
  </sheetViews>
  <sheetFormatPr defaultColWidth="9" defaultRowHeight="13.5"/>
  <cols>
    <col min="1" max="1" width="8" customWidth="1"/>
    <col min="2" max="2" width="12.75" customWidth="1"/>
    <col min="4" max="4" width="5.84166666666667" customWidth="1"/>
    <col min="5" max="5" width="11.875" customWidth="1"/>
    <col min="6" max="7" width="10.75" customWidth="1"/>
    <col min="8" max="8" width="10.675" style="1" customWidth="1"/>
    <col min="9" max="9" width="10.625" customWidth="1"/>
    <col min="10" max="10" width="10.675" customWidth="1"/>
    <col min="11" max="11" width="10.7583333333333" style="1" customWidth="1"/>
    <col min="12" max="12" width="12.3916666666667" style="1" customWidth="1"/>
    <col min="13" max="13" width="11" style="1" customWidth="1"/>
  </cols>
  <sheetData>
    <row r="1" ht="48" customHeight="1" spans="1:13">
      <c r="A1" s="2" t="s">
        <v>0</v>
      </c>
      <c r="B1" s="3"/>
      <c r="C1" s="3"/>
      <c r="D1" s="3"/>
      <c r="E1" s="3"/>
      <c r="F1" s="4"/>
      <c r="G1" s="3"/>
      <c r="H1" s="3"/>
      <c r="I1" s="4"/>
      <c r="J1" s="4"/>
      <c r="K1" s="3"/>
      <c r="L1" s="3"/>
      <c r="M1" s="3"/>
    </row>
    <row r="2" ht="15" customHeight="1" spans="1:13">
      <c r="A2" s="5"/>
      <c r="B2" s="6"/>
      <c r="C2" s="6"/>
      <c r="D2" s="6"/>
      <c r="E2" s="6"/>
      <c r="F2" s="7"/>
      <c r="G2" s="6"/>
      <c r="H2" s="6"/>
      <c r="I2" s="7"/>
      <c r="J2" s="7"/>
      <c r="K2" s="6"/>
      <c r="L2" s="18"/>
      <c r="M2" s="18"/>
    </row>
    <row r="3" ht="18" customHeight="1" spans="1:13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19"/>
      <c r="M3" s="20"/>
    </row>
    <row r="4" ht="25" customHeight="1" spans="1:13">
      <c r="A4" s="10" t="s">
        <v>2</v>
      </c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2" t="s">
        <v>9</v>
      </c>
      <c r="I4" s="13" t="s">
        <v>10</v>
      </c>
      <c r="J4" s="13" t="s">
        <v>11</v>
      </c>
      <c r="K4" s="12" t="s">
        <v>12</v>
      </c>
      <c r="L4" s="12" t="s">
        <v>13</v>
      </c>
      <c r="M4" s="12" t="s">
        <v>14</v>
      </c>
    </row>
    <row r="5" ht="20" customHeight="1" spans="1:13">
      <c r="A5" s="14">
        <v>3</v>
      </c>
      <c r="B5" s="15" t="s">
        <v>15</v>
      </c>
      <c r="C5" s="15" t="s">
        <v>16</v>
      </c>
      <c r="D5" s="16" t="s">
        <v>17</v>
      </c>
      <c r="E5" s="17">
        <v>71.5</v>
      </c>
      <c r="F5" s="17">
        <v>59.58</v>
      </c>
      <c r="G5" s="16">
        <f>ROUND(F5*40%,2)</f>
        <v>23.83</v>
      </c>
      <c r="H5" s="14">
        <v>97.78</v>
      </c>
      <c r="I5" s="16">
        <f>ROUND(H5*60%,2)</f>
        <v>58.67</v>
      </c>
      <c r="J5" s="16">
        <f>G5+I5</f>
        <v>82.5</v>
      </c>
      <c r="K5" s="16">
        <v>1</v>
      </c>
      <c r="L5" s="16">
        <v>1</v>
      </c>
      <c r="M5" s="21" t="s">
        <v>18</v>
      </c>
    </row>
    <row r="6" ht="20" customHeight="1" spans="1:13">
      <c r="A6" s="14">
        <v>2</v>
      </c>
      <c r="B6" s="15" t="s">
        <v>19</v>
      </c>
      <c r="C6" s="15" t="s">
        <v>20</v>
      </c>
      <c r="D6" s="16" t="s">
        <v>17</v>
      </c>
      <c r="E6" s="17">
        <v>74</v>
      </c>
      <c r="F6" s="17">
        <v>61.67</v>
      </c>
      <c r="G6" s="16">
        <f>ROUND(F6*40%,2)</f>
        <v>24.67</v>
      </c>
      <c r="H6" s="14">
        <v>94.1</v>
      </c>
      <c r="I6" s="16">
        <f>ROUND(H6*60%,2)</f>
        <v>56.46</v>
      </c>
      <c r="J6" s="16">
        <f>G6+I6</f>
        <v>81.13</v>
      </c>
      <c r="K6" s="16">
        <v>2</v>
      </c>
      <c r="L6" s="16">
        <v>1</v>
      </c>
      <c r="M6" s="16" t="s">
        <v>21</v>
      </c>
    </row>
    <row r="7" ht="20" customHeight="1" spans="1:13">
      <c r="A7" s="14">
        <v>1</v>
      </c>
      <c r="B7" s="15" t="s">
        <v>22</v>
      </c>
      <c r="C7" s="15" t="s">
        <v>23</v>
      </c>
      <c r="D7" s="16" t="s">
        <v>17</v>
      </c>
      <c r="E7" s="17">
        <v>71</v>
      </c>
      <c r="F7" s="17">
        <v>59.17</v>
      </c>
      <c r="G7" s="16">
        <f>ROUND(F7*40%,2)</f>
        <v>23.67</v>
      </c>
      <c r="H7" s="14">
        <v>90</v>
      </c>
      <c r="I7" s="16">
        <f>ROUND(H7*60%,2)</f>
        <v>54</v>
      </c>
      <c r="J7" s="16">
        <f>G7+I7</f>
        <v>77.67</v>
      </c>
      <c r="K7" s="16">
        <v>3</v>
      </c>
      <c r="L7" s="16">
        <v>1</v>
      </c>
      <c r="M7" s="16" t="s">
        <v>21</v>
      </c>
    </row>
    <row r="8" ht="18" customHeight="1" spans="1:13">
      <c r="A8" s="8" t="s">
        <v>24</v>
      </c>
      <c r="B8" s="9"/>
      <c r="C8" s="9"/>
      <c r="D8" s="9"/>
      <c r="E8" s="9"/>
      <c r="F8" s="9"/>
      <c r="G8" s="9"/>
      <c r="H8" s="9"/>
      <c r="I8" s="9"/>
      <c r="J8" s="9"/>
      <c r="K8" s="9"/>
      <c r="L8" s="19"/>
      <c r="M8" s="20"/>
    </row>
    <row r="9" ht="25" customHeight="1" spans="1:13">
      <c r="A9" s="10" t="s">
        <v>2</v>
      </c>
      <c r="B9" s="11" t="s">
        <v>3</v>
      </c>
      <c r="C9" s="12" t="s">
        <v>4</v>
      </c>
      <c r="D9" s="12" t="s">
        <v>5</v>
      </c>
      <c r="E9" s="12" t="s">
        <v>6</v>
      </c>
      <c r="F9" s="13" t="s">
        <v>7</v>
      </c>
      <c r="G9" s="12" t="s">
        <v>8</v>
      </c>
      <c r="H9" s="12" t="s">
        <v>9</v>
      </c>
      <c r="I9" s="13" t="s">
        <v>10</v>
      </c>
      <c r="J9" s="13" t="s">
        <v>11</v>
      </c>
      <c r="K9" s="12" t="s">
        <v>12</v>
      </c>
      <c r="L9" s="12" t="s">
        <v>13</v>
      </c>
      <c r="M9" s="12" t="s">
        <v>14</v>
      </c>
    </row>
    <row r="10" ht="20" customHeight="1" spans="1:13">
      <c r="A10" s="14">
        <v>4</v>
      </c>
      <c r="B10" s="15" t="s">
        <v>25</v>
      </c>
      <c r="C10" s="15" t="s">
        <v>26</v>
      </c>
      <c r="D10" s="16" t="s">
        <v>17</v>
      </c>
      <c r="E10" s="17">
        <v>76.5</v>
      </c>
      <c r="F10" s="17">
        <v>63.75</v>
      </c>
      <c r="G10" s="16">
        <f>ROUND(F10*40%,2)</f>
        <v>25.5</v>
      </c>
      <c r="H10" s="16">
        <v>96.5</v>
      </c>
      <c r="I10" s="16">
        <f>ROUND(H10*60%,2)</f>
        <v>57.9</v>
      </c>
      <c r="J10" s="16">
        <f>G10+I10</f>
        <v>83.4</v>
      </c>
      <c r="K10" s="16">
        <v>1</v>
      </c>
      <c r="L10" s="16">
        <v>1</v>
      </c>
      <c r="M10" s="21" t="s">
        <v>18</v>
      </c>
    </row>
    <row r="11" ht="20" customHeight="1" spans="1:13">
      <c r="A11" s="14">
        <v>3</v>
      </c>
      <c r="B11" s="15">
        <v>22100100209</v>
      </c>
      <c r="C11" s="15" t="s">
        <v>27</v>
      </c>
      <c r="D11" s="16" t="s">
        <v>17</v>
      </c>
      <c r="E11" s="17">
        <v>73</v>
      </c>
      <c r="F11" s="17">
        <v>60.83</v>
      </c>
      <c r="G11" s="16">
        <f>ROUND(F11*40%,2)</f>
        <v>24.33</v>
      </c>
      <c r="H11" s="16">
        <v>93.46</v>
      </c>
      <c r="I11" s="16">
        <f>ROUND(H11*60%,2)</f>
        <v>56.08</v>
      </c>
      <c r="J11" s="16">
        <f>G11+I11</f>
        <v>80.41</v>
      </c>
      <c r="K11" s="16">
        <v>2</v>
      </c>
      <c r="L11" s="16">
        <v>1</v>
      </c>
      <c r="M11" s="16" t="s">
        <v>21</v>
      </c>
    </row>
    <row r="12" ht="20" customHeight="1" spans="1:13">
      <c r="A12" s="14" t="s">
        <v>28</v>
      </c>
      <c r="B12" s="15" t="s">
        <v>29</v>
      </c>
      <c r="C12" s="15" t="s">
        <v>30</v>
      </c>
      <c r="D12" s="16" t="s">
        <v>17</v>
      </c>
      <c r="E12" s="17">
        <v>79.5</v>
      </c>
      <c r="F12" s="17">
        <v>66.25</v>
      </c>
      <c r="G12" s="16">
        <f>ROUND(F12*40%,2)</f>
        <v>26.5</v>
      </c>
      <c r="H12" s="16">
        <v>0</v>
      </c>
      <c r="I12" s="16">
        <f>ROUND(H12*60%,2)</f>
        <v>0</v>
      </c>
      <c r="J12" s="16">
        <f>G12+I12</f>
        <v>26.5</v>
      </c>
      <c r="K12" s="16" t="s">
        <v>28</v>
      </c>
      <c r="L12" s="16">
        <v>1</v>
      </c>
      <c r="M12" s="16" t="s">
        <v>21</v>
      </c>
    </row>
    <row r="13" ht="20" customHeight="1" spans="1:13">
      <c r="A13" s="14" t="s">
        <v>28</v>
      </c>
      <c r="B13" s="15" t="s">
        <v>31</v>
      </c>
      <c r="C13" s="15" t="s">
        <v>32</v>
      </c>
      <c r="D13" s="16" t="s">
        <v>17</v>
      </c>
      <c r="E13" s="17">
        <v>73</v>
      </c>
      <c r="F13" s="17">
        <v>60.83</v>
      </c>
      <c r="G13" s="16">
        <f>ROUND(F13*40%,2)</f>
        <v>24.33</v>
      </c>
      <c r="H13" s="16">
        <v>0</v>
      </c>
      <c r="I13" s="16">
        <f>ROUND(H13*60%,2)</f>
        <v>0</v>
      </c>
      <c r="J13" s="16">
        <f>G13+I13</f>
        <v>24.33</v>
      </c>
      <c r="K13" s="16" t="s">
        <v>28</v>
      </c>
      <c r="L13" s="16">
        <v>1</v>
      </c>
      <c r="M13" s="16" t="s">
        <v>21</v>
      </c>
    </row>
    <row r="14" ht="18" customHeight="1" spans="1:13">
      <c r="A14" s="8" t="s">
        <v>33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19"/>
      <c r="M14" s="20"/>
    </row>
    <row r="15" ht="25" customHeight="1" spans="1:13">
      <c r="A15" s="10" t="s">
        <v>2</v>
      </c>
      <c r="B15" s="11" t="s">
        <v>3</v>
      </c>
      <c r="C15" s="12" t="s">
        <v>4</v>
      </c>
      <c r="D15" s="12" t="s">
        <v>5</v>
      </c>
      <c r="E15" s="12" t="s">
        <v>6</v>
      </c>
      <c r="F15" s="13" t="s">
        <v>7</v>
      </c>
      <c r="G15" s="12" t="s">
        <v>8</v>
      </c>
      <c r="H15" s="12" t="s">
        <v>9</v>
      </c>
      <c r="I15" s="13" t="s">
        <v>10</v>
      </c>
      <c r="J15" s="13" t="s">
        <v>11</v>
      </c>
      <c r="K15" s="12" t="s">
        <v>12</v>
      </c>
      <c r="L15" s="12" t="s">
        <v>13</v>
      </c>
      <c r="M15" s="12" t="s">
        <v>14</v>
      </c>
    </row>
    <row r="16" ht="20" customHeight="1" spans="1:13">
      <c r="A16" s="14">
        <v>2</v>
      </c>
      <c r="B16" s="15" t="s">
        <v>34</v>
      </c>
      <c r="C16" s="15" t="s">
        <v>35</v>
      </c>
      <c r="D16" s="16" t="s">
        <v>17</v>
      </c>
      <c r="E16" s="17">
        <v>66</v>
      </c>
      <c r="F16" s="17">
        <v>55</v>
      </c>
      <c r="G16" s="16">
        <f>ROUND(F16*40%,2)</f>
        <v>22</v>
      </c>
      <c r="H16" s="14">
        <v>98.02</v>
      </c>
      <c r="I16" s="16">
        <f>ROUND(H16*60%,2)</f>
        <v>58.81</v>
      </c>
      <c r="J16" s="16">
        <f>G16+I16</f>
        <v>80.81</v>
      </c>
      <c r="K16" s="16">
        <v>1</v>
      </c>
      <c r="L16" s="16">
        <v>1</v>
      </c>
      <c r="M16" s="21" t="s">
        <v>18</v>
      </c>
    </row>
    <row r="17" ht="20" customHeight="1" spans="1:13">
      <c r="A17" s="14">
        <v>3</v>
      </c>
      <c r="B17" s="15" t="s">
        <v>36</v>
      </c>
      <c r="C17" s="15" t="s">
        <v>37</v>
      </c>
      <c r="D17" s="16" t="s">
        <v>17</v>
      </c>
      <c r="E17" s="17">
        <v>68.5</v>
      </c>
      <c r="F17" s="17">
        <v>57.08</v>
      </c>
      <c r="G17" s="16">
        <f>ROUND(F17*40%,2)</f>
        <v>22.83</v>
      </c>
      <c r="H17" s="14">
        <v>95.3</v>
      </c>
      <c r="I17" s="16">
        <f>ROUND(H17*60%,2)</f>
        <v>57.18</v>
      </c>
      <c r="J17" s="16">
        <f>G17+I17</f>
        <v>80.01</v>
      </c>
      <c r="K17" s="16">
        <v>2</v>
      </c>
      <c r="L17" s="16">
        <v>1</v>
      </c>
      <c r="M17" s="16" t="s">
        <v>21</v>
      </c>
    </row>
    <row r="18" ht="20" customHeight="1" spans="1:13">
      <c r="A18" s="14">
        <v>1</v>
      </c>
      <c r="B18" s="15" t="s">
        <v>38</v>
      </c>
      <c r="C18" s="15" t="s">
        <v>39</v>
      </c>
      <c r="D18" s="16" t="s">
        <v>17</v>
      </c>
      <c r="E18" s="17">
        <v>66.5</v>
      </c>
      <c r="F18" s="17">
        <v>55.42</v>
      </c>
      <c r="G18" s="16">
        <f>ROUND(F18*40%,2)</f>
        <v>22.17</v>
      </c>
      <c r="H18" s="14">
        <v>91.04</v>
      </c>
      <c r="I18" s="16">
        <f>ROUND(H18*60%,2)</f>
        <v>54.62</v>
      </c>
      <c r="J18" s="16">
        <f>G18+I18</f>
        <v>76.79</v>
      </c>
      <c r="K18" s="16">
        <v>3</v>
      </c>
      <c r="L18" s="16">
        <v>1</v>
      </c>
      <c r="M18" s="16" t="s">
        <v>21</v>
      </c>
    </row>
    <row r="19" ht="18" customHeight="1" spans="1:13">
      <c r="A19" s="8" t="s">
        <v>40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19"/>
      <c r="M19" s="20"/>
    </row>
    <row r="20" ht="25" customHeight="1" spans="1:13">
      <c r="A20" s="10" t="s">
        <v>2</v>
      </c>
      <c r="B20" s="11" t="s">
        <v>3</v>
      </c>
      <c r="C20" s="12" t="s">
        <v>4</v>
      </c>
      <c r="D20" s="12" t="s">
        <v>5</v>
      </c>
      <c r="E20" s="12" t="s">
        <v>6</v>
      </c>
      <c r="F20" s="13" t="s">
        <v>7</v>
      </c>
      <c r="G20" s="12" t="s">
        <v>8</v>
      </c>
      <c r="H20" s="12" t="s">
        <v>9</v>
      </c>
      <c r="I20" s="13" t="s">
        <v>10</v>
      </c>
      <c r="J20" s="13" t="s">
        <v>11</v>
      </c>
      <c r="K20" s="12" t="s">
        <v>12</v>
      </c>
      <c r="L20" s="12" t="s">
        <v>13</v>
      </c>
      <c r="M20" s="12" t="s">
        <v>14</v>
      </c>
    </row>
    <row r="21" ht="20" customHeight="1" spans="1:13">
      <c r="A21" s="14">
        <v>3</v>
      </c>
      <c r="B21" s="15" t="s">
        <v>41</v>
      </c>
      <c r="C21" s="15" t="s">
        <v>42</v>
      </c>
      <c r="D21" s="16" t="s">
        <v>43</v>
      </c>
      <c r="E21" s="17">
        <v>66.5</v>
      </c>
      <c r="F21" s="17">
        <v>55.42</v>
      </c>
      <c r="G21" s="16">
        <f>ROUND(F21*40%,2)</f>
        <v>22.17</v>
      </c>
      <c r="H21" s="16">
        <v>98.14</v>
      </c>
      <c r="I21" s="16">
        <f>ROUND(H21*60%,2)</f>
        <v>58.88</v>
      </c>
      <c r="J21" s="22">
        <f>G21+I21</f>
        <v>81.05</v>
      </c>
      <c r="K21" s="16">
        <v>1</v>
      </c>
      <c r="L21" s="16">
        <v>1</v>
      </c>
      <c r="M21" s="21" t="s">
        <v>18</v>
      </c>
    </row>
    <row r="22" ht="20" customHeight="1" spans="1:13">
      <c r="A22" s="14">
        <v>2</v>
      </c>
      <c r="B22" s="15" t="s">
        <v>44</v>
      </c>
      <c r="C22" s="15" t="s">
        <v>45</v>
      </c>
      <c r="D22" s="16" t="s">
        <v>17</v>
      </c>
      <c r="E22" s="17">
        <v>67</v>
      </c>
      <c r="F22" s="17">
        <v>55.83</v>
      </c>
      <c r="G22" s="16">
        <f>ROUND(F22*40%,2)</f>
        <v>22.33</v>
      </c>
      <c r="H22" s="16">
        <v>94.52</v>
      </c>
      <c r="I22" s="16">
        <f>ROUND(H22*60%,2)</f>
        <v>56.71</v>
      </c>
      <c r="J22" s="22">
        <f>G22+I22</f>
        <v>79.04</v>
      </c>
      <c r="K22" s="16">
        <v>2</v>
      </c>
      <c r="L22" s="16">
        <v>1</v>
      </c>
      <c r="M22" s="16" t="s">
        <v>21</v>
      </c>
    </row>
    <row r="23" ht="20" customHeight="1" spans="1:13">
      <c r="A23" s="14" t="s">
        <v>28</v>
      </c>
      <c r="B23" s="15" t="s">
        <v>46</v>
      </c>
      <c r="C23" s="15" t="s">
        <v>47</v>
      </c>
      <c r="D23" s="16" t="s">
        <v>43</v>
      </c>
      <c r="E23" s="17">
        <v>71</v>
      </c>
      <c r="F23" s="17">
        <v>59.17</v>
      </c>
      <c r="G23" s="16">
        <f t="shared" ref="G21:G23" si="0">ROUND(F23*40%,2)</f>
        <v>23.67</v>
      </c>
      <c r="H23" s="16">
        <v>0</v>
      </c>
      <c r="I23" s="16">
        <f t="shared" ref="I21:I23" si="1">ROUND(H23*60%,2)</f>
        <v>0</v>
      </c>
      <c r="J23" s="22">
        <f t="shared" ref="J21:J23" si="2">G23+I23</f>
        <v>23.67</v>
      </c>
      <c r="K23" s="16" t="s">
        <v>28</v>
      </c>
      <c r="L23" s="16">
        <v>1</v>
      </c>
      <c r="M23" s="16" t="s">
        <v>21</v>
      </c>
    </row>
    <row r="61" ht="18" customHeight="1"/>
  </sheetData>
  <sortState ref="A19:M22">
    <sortCondition ref="J19:J22" descending="1"/>
  </sortState>
  <mergeCells count="5">
    <mergeCell ref="A1:M1"/>
    <mergeCell ref="A3:M3"/>
    <mergeCell ref="A8:M8"/>
    <mergeCell ref="A14:M14"/>
    <mergeCell ref="A19:M19"/>
  </mergeCells>
  <pageMargins left="0.66875" right="0.118055555555556" top="0.550694444444444" bottom="0.275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腾空的记忆</cp:lastModifiedBy>
  <dcterms:created xsi:type="dcterms:W3CDTF">2018-11-28T09:20:00Z</dcterms:created>
  <dcterms:modified xsi:type="dcterms:W3CDTF">2020-12-15T03:37:36Z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20</vt:lpwstr>
  </property>
</Properties>
</file>