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成绩 (定向招聘大学生村官)" sheetId="1" r:id="rId1"/>
  </sheets>
  <definedNames>
    <definedName name="结果">#REF!</definedName>
    <definedName name="_xlnm.Print_Titles" localSheetId="0">'综合成绩 (定向招聘大学生村官)'!$2:$3</definedName>
    <definedName name="_xlnm._FilterDatabase" localSheetId="0" hidden="1">'综合成绩 (定向招聘大学生村官)'!$A$1:$P$10</definedName>
  </definedNames>
  <calcPr calcId="144525"/>
</workbook>
</file>

<file path=xl/sharedStrings.xml><?xml version="1.0" encoding="utf-8"?>
<sst xmlns="http://schemas.openxmlformats.org/spreadsheetml/2006/main" count="105" uniqueCount="57">
  <si>
    <t>隆阳区2020年事业单位定向招聘大学生村官综合成绩公示表</t>
  </si>
  <si>
    <t>序号</t>
  </si>
  <si>
    <t>岗位代码</t>
  </si>
  <si>
    <t>报考单位</t>
  </si>
  <si>
    <t>报考岗位</t>
  </si>
  <si>
    <t>招聘人数</t>
  </si>
  <si>
    <t>姓名</t>
  </si>
  <si>
    <t>准考证号</t>
  </si>
  <si>
    <t>笔试成绩</t>
  </si>
  <si>
    <t>面试成绩</t>
  </si>
  <si>
    <t>综合考核成绩</t>
  </si>
  <si>
    <t>综合成绩=笔试成绩×50%+(面试成绩×40%+综合考核成绩×60%）×50%</t>
  </si>
  <si>
    <t>名次</t>
  </si>
  <si>
    <t>是否进入体检政审环节</t>
  </si>
  <si>
    <t>笔试总分</t>
  </si>
  <si>
    <t>÷3X50%后笔试分数</t>
  </si>
  <si>
    <t>面试总分</t>
  </si>
  <si>
    <t>X40%后分数</t>
  </si>
  <si>
    <t>综合考核总分</t>
  </si>
  <si>
    <t>X60%后分数</t>
  </si>
  <si>
    <t>15399099005001072</t>
  </si>
  <si>
    <t>隆阳区定向招聘大学生村官岗</t>
  </si>
  <si>
    <t>姬建甜</t>
  </si>
  <si>
    <t>1153050604708</t>
  </si>
  <si>
    <t>是</t>
  </si>
  <si>
    <t>郭雅婷</t>
  </si>
  <si>
    <t>1153050601424</t>
  </si>
  <si>
    <t>田俊</t>
  </si>
  <si>
    <t>1153050602406</t>
  </si>
  <si>
    <t>杨童</t>
  </si>
  <si>
    <t>1153050602816</t>
  </si>
  <si>
    <t>袁怡琢</t>
  </si>
  <si>
    <t>1153050601206</t>
  </si>
  <si>
    <t>胡津荣</t>
  </si>
  <si>
    <t>1153050604123</t>
  </si>
  <si>
    <t>王晓嫚</t>
  </si>
  <si>
    <t>1153050603227</t>
  </si>
  <si>
    <t>李薇薇</t>
  </si>
  <si>
    <t>1153050603627</t>
  </si>
  <si>
    <t>赵新云</t>
  </si>
  <si>
    <t>1153050604428</t>
  </si>
  <si>
    <t>杨海嫱</t>
  </si>
  <si>
    <t>1153050602825</t>
  </si>
  <si>
    <t>杨颖</t>
  </si>
  <si>
    <t>1153050604327</t>
  </si>
  <si>
    <t>番俊元</t>
  </si>
  <si>
    <t>1153050602821</t>
  </si>
  <si>
    <t>吴聪</t>
  </si>
  <si>
    <t>1153050601809</t>
  </si>
  <si>
    <t>杨保柱</t>
  </si>
  <si>
    <t>1153050600913</t>
  </si>
  <si>
    <t>杨华</t>
  </si>
  <si>
    <t>1153050603113</t>
  </si>
  <si>
    <t>韩毅</t>
  </si>
  <si>
    <t>1153050604721</t>
  </si>
  <si>
    <t>陈彩云</t>
  </si>
  <si>
    <t>1153050602923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</si>
</sst>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8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workbookViewId="0">
      <selection activeCell="C2" sqref="C2:C3"/>
    </sheetView>
  </sheetViews>
  <sheetFormatPr defaultColWidth="9.14285714285714" defaultRowHeight="13.5"/>
  <cols>
    <col min="1" max="1" width="3.85714285714286" style="3" customWidth="1"/>
    <col min="2" max="2" width="18" style="3" customWidth="1"/>
    <col min="3" max="3" width="26.1428571428571" style="3" customWidth="1"/>
    <col min="4" max="4" width="8.42857142857143" style="4" customWidth="1"/>
    <col min="5" max="5" width="4.85714285714286" style="5" customWidth="1"/>
    <col min="6" max="6" width="7.85714285714286" style="4" customWidth="1"/>
    <col min="7" max="7" width="17.1428571428571" style="6" customWidth="1"/>
    <col min="8" max="8" width="7.85714285714286" style="7" customWidth="1"/>
    <col min="9" max="9" width="11.4285714285714" style="8" customWidth="1"/>
    <col min="10" max="11" width="9.14285714285714" style="9"/>
    <col min="12" max="13" width="9.14285714285714" style="9" customWidth="1"/>
    <col min="14" max="14" width="18" style="9" customWidth="1"/>
    <col min="15" max="15" width="7.28571428571429" style="10" customWidth="1"/>
    <col min="16" max="16" width="8.14285714285714" style="11" customWidth="1"/>
    <col min="17" max="17" width="9.14285714285714" style="12"/>
    <col min="18" max="18" width="20.4285714285714" style="2" customWidth="1"/>
    <col min="19" max="16384" width="9.14285714285714" style="2"/>
  </cols>
  <sheetData>
    <row r="1" ht="32.1" customHeight="1" spans="1:16">
      <c r="A1" s="13" t="s">
        <v>0</v>
      </c>
      <c r="B1" s="13"/>
      <c r="C1" s="13"/>
      <c r="D1" s="13"/>
      <c r="E1" s="13"/>
      <c r="F1" s="13"/>
      <c r="G1" s="14"/>
      <c r="H1" s="15"/>
      <c r="I1" s="23"/>
      <c r="J1" s="23"/>
      <c r="K1" s="23"/>
      <c r="L1" s="23"/>
      <c r="M1" s="23"/>
      <c r="N1" s="23"/>
      <c r="O1" s="24"/>
      <c r="P1" s="24"/>
    </row>
    <row r="2" s="1" customFormat="1" ht="28" customHeight="1" spans="1:17">
      <c r="A2" s="16" t="s">
        <v>1</v>
      </c>
      <c r="B2" s="16" t="s">
        <v>2</v>
      </c>
      <c r="C2" s="16" t="s">
        <v>3</v>
      </c>
      <c r="D2" s="28" t="s">
        <v>4</v>
      </c>
      <c r="E2" s="17" t="s">
        <v>5</v>
      </c>
      <c r="F2" s="28" t="s">
        <v>6</v>
      </c>
      <c r="G2" s="17" t="s">
        <v>7</v>
      </c>
      <c r="H2" s="18" t="s">
        <v>8</v>
      </c>
      <c r="I2" s="18"/>
      <c r="J2" s="18" t="s">
        <v>9</v>
      </c>
      <c r="K2" s="18"/>
      <c r="L2" s="25" t="s">
        <v>10</v>
      </c>
      <c r="M2" s="26"/>
      <c r="N2" s="18" t="s">
        <v>11</v>
      </c>
      <c r="O2" s="17" t="s">
        <v>12</v>
      </c>
      <c r="P2" s="16" t="s">
        <v>13</v>
      </c>
      <c r="Q2" s="27"/>
    </row>
    <row r="3" s="1" customFormat="1" ht="39" customHeight="1" spans="1:17">
      <c r="A3" s="16"/>
      <c r="B3" s="16"/>
      <c r="C3" s="16"/>
      <c r="D3" s="19"/>
      <c r="E3" s="17"/>
      <c r="F3" s="19"/>
      <c r="G3" s="17"/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/>
      <c r="O3" s="17"/>
      <c r="P3" s="16"/>
      <c r="Q3" s="27"/>
    </row>
    <row r="4" s="2" customFormat="1" ht="24" customHeight="1" spans="1:17">
      <c r="A4" s="20">
        <v>1</v>
      </c>
      <c r="B4" s="21" t="s">
        <v>20</v>
      </c>
      <c r="C4" s="21" t="s">
        <v>21</v>
      </c>
      <c r="D4" s="21"/>
      <c r="E4" s="21">
        <v>19</v>
      </c>
      <c r="F4" s="21" t="s">
        <v>22</v>
      </c>
      <c r="G4" s="21" t="s">
        <v>23</v>
      </c>
      <c r="H4" s="22">
        <v>185.5</v>
      </c>
      <c r="I4" s="22">
        <v>30.92</v>
      </c>
      <c r="J4" s="22">
        <v>82.87</v>
      </c>
      <c r="K4" s="22">
        <f t="shared" ref="K4:K20" si="0">J4*0.4</f>
        <v>33.148</v>
      </c>
      <c r="L4" s="22">
        <v>75</v>
      </c>
      <c r="M4" s="22">
        <f t="shared" ref="M4:M20" si="1">L4*0.6</f>
        <v>45</v>
      </c>
      <c r="N4" s="22">
        <v>70</v>
      </c>
      <c r="O4" s="21">
        <v>1</v>
      </c>
      <c r="P4" s="21" t="s">
        <v>24</v>
      </c>
      <c r="Q4" s="12"/>
    </row>
    <row r="5" s="2" customFormat="1" ht="24" customHeight="1" spans="1:17">
      <c r="A5" s="20">
        <v>2</v>
      </c>
      <c r="B5" s="21" t="s">
        <v>20</v>
      </c>
      <c r="C5" s="21" t="s">
        <v>21</v>
      </c>
      <c r="D5" s="21"/>
      <c r="E5" s="21">
        <v>19</v>
      </c>
      <c r="F5" s="21" t="s">
        <v>25</v>
      </c>
      <c r="G5" s="21" t="s">
        <v>26</v>
      </c>
      <c r="H5" s="22">
        <v>180.5</v>
      </c>
      <c r="I5" s="22">
        <v>30.08</v>
      </c>
      <c r="J5" s="22">
        <v>81.82</v>
      </c>
      <c r="K5" s="22">
        <f t="shared" si="0"/>
        <v>32.728</v>
      </c>
      <c r="L5" s="22">
        <v>76</v>
      </c>
      <c r="M5" s="22">
        <f t="shared" si="1"/>
        <v>45.6</v>
      </c>
      <c r="N5" s="22">
        <v>69.25</v>
      </c>
      <c r="O5" s="21">
        <v>2</v>
      </c>
      <c r="P5" s="21" t="s">
        <v>24</v>
      </c>
      <c r="Q5" s="12"/>
    </row>
    <row r="6" s="2" customFormat="1" ht="24" customHeight="1" spans="1:17">
      <c r="A6" s="20">
        <v>3</v>
      </c>
      <c r="B6" s="21" t="s">
        <v>20</v>
      </c>
      <c r="C6" s="21" t="s">
        <v>21</v>
      </c>
      <c r="D6" s="21"/>
      <c r="E6" s="21">
        <v>19</v>
      </c>
      <c r="F6" s="21" t="s">
        <v>27</v>
      </c>
      <c r="G6" s="21" t="s">
        <v>28</v>
      </c>
      <c r="H6" s="22">
        <v>174.5</v>
      </c>
      <c r="I6" s="22">
        <v>29.08</v>
      </c>
      <c r="J6" s="22">
        <v>83.12</v>
      </c>
      <c r="K6" s="22">
        <f t="shared" si="0"/>
        <v>33.248</v>
      </c>
      <c r="L6" s="22">
        <v>75</v>
      </c>
      <c r="M6" s="22">
        <f t="shared" si="1"/>
        <v>45</v>
      </c>
      <c r="N6" s="22">
        <v>68.21</v>
      </c>
      <c r="O6" s="21">
        <v>3</v>
      </c>
      <c r="P6" s="21" t="s">
        <v>24</v>
      </c>
      <c r="Q6" s="12"/>
    </row>
    <row r="7" s="2" customFormat="1" ht="24" customHeight="1" spans="1:17">
      <c r="A7" s="20">
        <v>4</v>
      </c>
      <c r="B7" s="21" t="s">
        <v>20</v>
      </c>
      <c r="C7" s="21" t="s">
        <v>21</v>
      </c>
      <c r="D7" s="21"/>
      <c r="E7" s="21">
        <v>19</v>
      </c>
      <c r="F7" s="21" t="s">
        <v>29</v>
      </c>
      <c r="G7" s="21" t="s">
        <v>30</v>
      </c>
      <c r="H7" s="22">
        <v>166</v>
      </c>
      <c r="I7" s="22">
        <v>27.67</v>
      </c>
      <c r="J7" s="22">
        <v>83.75</v>
      </c>
      <c r="K7" s="22">
        <f t="shared" si="0"/>
        <v>33.5</v>
      </c>
      <c r="L7" s="22">
        <v>71.5</v>
      </c>
      <c r="M7" s="22">
        <f t="shared" si="1"/>
        <v>42.9</v>
      </c>
      <c r="N7" s="22">
        <f>I7+(K7+M7)*0.5</f>
        <v>65.87</v>
      </c>
      <c r="O7" s="21">
        <v>5</v>
      </c>
      <c r="P7" s="21" t="s">
        <v>24</v>
      </c>
      <c r="Q7" s="12"/>
    </row>
    <row r="8" s="2" customFormat="1" ht="24" customHeight="1" spans="1:17">
      <c r="A8" s="20">
        <v>5</v>
      </c>
      <c r="B8" s="21" t="s">
        <v>20</v>
      </c>
      <c r="C8" s="21" t="s">
        <v>21</v>
      </c>
      <c r="D8" s="21"/>
      <c r="E8" s="21">
        <v>19</v>
      </c>
      <c r="F8" s="21" t="s">
        <v>31</v>
      </c>
      <c r="G8" s="21" t="s">
        <v>32</v>
      </c>
      <c r="H8" s="22">
        <v>165</v>
      </c>
      <c r="I8" s="22">
        <v>27.5</v>
      </c>
      <c r="J8" s="22">
        <v>85.46</v>
      </c>
      <c r="K8" s="22">
        <f t="shared" si="0"/>
        <v>34.184</v>
      </c>
      <c r="L8" s="22">
        <v>67</v>
      </c>
      <c r="M8" s="22">
        <f t="shared" si="1"/>
        <v>40.2</v>
      </c>
      <c r="N8" s="22">
        <f>I8+(K8+M8)*0.5</f>
        <v>64.692</v>
      </c>
      <c r="O8" s="21">
        <v>7</v>
      </c>
      <c r="P8" s="21" t="s">
        <v>24</v>
      </c>
      <c r="Q8" s="12"/>
    </row>
    <row r="9" s="2" customFormat="1" ht="24" customHeight="1" spans="1:17">
      <c r="A9" s="20">
        <v>6</v>
      </c>
      <c r="B9" s="21" t="s">
        <v>20</v>
      </c>
      <c r="C9" s="21" t="s">
        <v>21</v>
      </c>
      <c r="D9" s="21"/>
      <c r="E9" s="21">
        <v>19</v>
      </c>
      <c r="F9" s="21" t="s">
        <v>33</v>
      </c>
      <c r="G9" s="21" t="s">
        <v>34</v>
      </c>
      <c r="H9" s="22">
        <v>164.5</v>
      </c>
      <c r="I9" s="22">
        <v>27.42</v>
      </c>
      <c r="J9" s="22">
        <v>82.59</v>
      </c>
      <c r="K9" s="22">
        <f t="shared" si="0"/>
        <v>33.036</v>
      </c>
      <c r="L9" s="22">
        <v>76.5</v>
      </c>
      <c r="M9" s="22">
        <f t="shared" si="1"/>
        <v>45.9</v>
      </c>
      <c r="N9" s="22">
        <f>I9+(K9+M9)*0.5</f>
        <v>66.888</v>
      </c>
      <c r="O9" s="21">
        <v>4</v>
      </c>
      <c r="P9" s="21" t="s">
        <v>24</v>
      </c>
      <c r="Q9" s="12"/>
    </row>
    <row r="10" s="2" customFormat="1" ht="24" customHeight="1" spans="1:17">
      <c r="A10" s="20">
        <v>7</v>
      </c>
      <c r="B10" s="21" t="s">
        <v>20</v>
      </c>
      <c r="C10" s="21" t="s">
        <v>21</v>
      </c>
      <c r="D10" s="21"/>
      <c r="E10" s="21">
        <v>19</v>
      </c>
      <c r="F10" s="21" t="s">
        <v>35</v>
      </c>
      <c r="G10" s="21" t="s">
        <v>36</v>
      </c>
      <c r="H10" s="22">
        <v>161</v>
      </c>
      <c r="I10" s="22">
        <v>26.83</v>
      </c>
      <c r="J10" s="22">
        <v>82.67</v>
      </c>
      <c r="K10" s="22">
        <f t="shared" si="0"/>
        <v>33.068</v>
      </c>
      <c r="L10" s="22">
        <v>69</v>
      </c>
      <c r="M10" s="22">
        <f t="shared" si="1"/>
        <v>41.4</v>
      </c>
      <c r="N10" s="22">
        <v>64.07</v>
      </c>
      <c r="O10" s="21">
        <v>9</v>
      </c>
      <c r="P10" s="21" t="s">
        <v>24</v>
      </c>
      <c r="Q10" s="12"/>
    </row>
    <row r="11" s="2" customFormat="1" ht="24" customHeight="1" spans="1:17">
      <c r="A11" s="20">
        <v>8</v>
      </c>
      <c r="B11" s="21" t="s">
        <v>20</v>
      </c>
      <c r="C11" s="21" t="s">
        <v>21</v>
      </c>
      <c r="D11" s="21"/>
      <c r="E11" s="21">
        <v>19</v>
      </c>
      <c r="F11" s="21" t="s">
        <v>37</v>
      </c>
      <c r="G11" s="21" t="s">
        <v>38</v>
      </c>
      <c r="H11" s="22">
        <v>158</v>
      </c>
      <c r="I11" s="22">
        <v>26.33</v>
      </c>
      <c r="J11" s="22">
        <v>81.72</v>
      </c>
      <c r="K11" s="22">
        <f t="shared" si="0"/>
        <v>32.688</v>
      </c>
      <c r="L11" s="22">
        <v>74.5</v>
      </c>
      <c r="M11" s="22">
        <f t="shared" si="1"/>
        <v>44.7</v>
      </c>
      <c r="N11" s="22">
        <v>65.03</v>
      </c>
      <c r="O11" s="21">
        <v>6</v>
      </c>
      <c r="P11" s="21" t="s">
        <v>24</v>
      </c>
      <c r="Q11" s="12"/>
    </row>
    <row r="12" s="2" customFormat="1" ht="24" customHeight="1" spans="1:17">
      <c r="A12" s="20">
        <v>9</v>
      </c>
      <c r="B12" s="21" t="s">
        <v>20</v>
      </c>
      <c r="C12" s="21" t="s">
        <v>21</v>
      </c>
      <c r="D12" s="21"/>
      <c r="E12" s="21">
        <v>19</v>
      </c>
      <c r="F12" s="21" t="s">
        <v>39</v>
      </c>
      <c r="G12" s="21" t="s">
        <v>40</v>
      </c>
      <c r="H12" s="22">
        <v>156</v>
      </c>
      <c r="I12" s="22">
        <v>26</v>
      </c>
      <c r="J12" s="22">
        <v>82.56</v>
      </c>
      <c r="K12" s="22">
        <f t="shared" si="0"/>
        <v>33.024</v>
      </c>
      <c r="L12" s="22">
        <v>73.5</v>
      </c>
      <c r="M12" s="22">
        <f t="shared" si="1"/>
        <v>44.1</v>
      </c>
      <c r="N12" s="22">
        <f>I12+(K12+M12)*0.5</f>
        <v>64.562</v>
      </c>
      <c r="O12" s="21">
        <v>8</v>
      </c>
      <c r="P12" s="21" t="s">
        <v>24</v>
      </c>
      <c r="Q12" s="12"/>
    </row>
    <row r="13" s="2" customFormat="1" ht="24" customHeight="1" spans="1:17">
      <c r="A13" s="20">
        <v>10</v>
      </c>
      <c r="B13" s="21" t="s">
        <v>20</v>
      </c>
      <c r="C13" s="21" t="s">
        <v>21</v>
      </c>
      <c r="D13" s="21"/>
      <c r="E13" s="21">
        <v>19</v>
      </c>
      <c r="F13" s="21" t="s">
        <v>41</v>
      </c>
      <c r="G13" s="21" t="s">
        <v>42</v>
      </c>
      <c r="H13" s="22">
        <v>150</v>
      </c>
      <c r="I13" s="22">
        <v>25</v>
      </c>
      <c r="J13" s="22">
        <v>83.26</v>
      </c>
      <c r="K13" s="22">
        <f t="shared" si="0"/>
        <v>33.304</v>
      </c>
      <c r="L13" s="22">
        <v>69</v>
      </c>
      <c r="M13" s="22">
        <f t="shared" si="1"/>
        <v>41.4</v>
      </c>
      <c r="N13" s="22">
        <f>I13+(K13+M13)*0.5</f>
        <v>62.352</v>
      </c>
      <c r="O13" s="21">
        <v>11</v>
      </c>
      <c r="P13" s="21" t="s">
        <v>24</v>
      </c>
      <c r="Q13" s="12"/>
    </row>
    <row r="14" s="2" customFormat="1" ht="24" customHeight="1" spans="1:17">
      <c r="A14" s="20">
        <v>11</v>
      </c>
      <c r="B14" s="21" t="s">
        <v>20</v>
      </c>
      <c r="C14" s="21" t="s">
        <v>21</v>
      </c>
      <c r="D14" s="21"/>
      <c r="E14" s="21">
        <v>19</v>
      </c>
      <c r="F14" s="21" t="s">
        <v>43</v>
      </c>
      <c r="G14" s="21" t="s">
        <v>44</v>
      </c>
      <c r="H14" s="22">
        <v>146</v>
      </c>
      <c r="I14" s="22">
        <v>24.33</v>
      </c>
      <c r="J14" s="22">
        <v>79.79</v>
      </c>
      <c r="K14" s="22">
        <f t="shared" si="0"/>
        <v>31.916</v>
      </c>
      <c r="L14" s="22">
        <v>72.5</v>
      </c>
      <c r="M14" s="22">
        <f t="shared" si="1"/>
        <v>43.5</v>
      </c>
      <c r="N14" s="22">
        <f>I14+(K14+M14)*0.5</f>
        <v>62.038</v>
      </c>
      <c r="O14" s="21">
        <v>12</v>
      </c>
      <c r="P14" s="21" t="s">
        <v>24</v>
      </c>
      <c r="Q14" s="12"/>
    </row>
    <row r="15" s="2" customFormat="1" ht="24" customHeight="1" spans="1:17">
      <c r="A15" s="20">
        <v>12</v>
      </c>
      <c r="B15" s="21" t="s">
        <v>20</v>
      </c>
      <c r="C15" s="21" t="s">
        <v>21</v>
      </c>
      <c r="D15" s="21"/>
      <c r="E15" s="21">
        <v>19</v>
      </c>
      <c r="F15" s="21" t="s">
        <v>45</v>
      </c>
      <c r="G15" s="21" t="s">
        <v>46</v>
      </c>
      <c r="H15" s="22">
        <v>140.5</v>
      </c>
      <c r="I15" s="22">
        <v>23.42</v>
      </c>
      <c r="J15" s="22">
        <v>82.88</v>
      </c>
      <c r="K15" s="22">
        <f t="shared" si="0"/>
        <v>33.152</v>
      </c>
      <c r="L15" s="22">
        <v>76</v>
      </c>
      <c r="M15" s="22">
        <f t="shared" si="1"/>
        <v>45.6</v>
      </c>
      <c r="N15" s="22">
        <f>I15+(K15+M15)*0.5</f>
        <v>62.796</v>
      </c>
      <c r="O15" s="21">
        <v>10</v>
      </c>
      <c r="P15" s="21" t="s">
        <v>24</v>
      </c>
      <c r="Q15" s="12"/>
    </row>
    <row r="16" s="2" customFormat="1" ht="24" customHeight="1" spans="1:17">
      <c r="A16" s="20">
        <v>13</v>
      </c>
      <c r="B16" s="21" t="s">
        <v>20</v>
      </c>
      <c r="C16" s="21" t="s">
        <v>21</v>
      </c>
      <c r="D16" s="21"/>
      <c r="E16" s="21">
        <v>19</v>
      </c>
      <c r="F16" s="21" t="s">
        <v>47</v>
      </c>
      <c r="G16" s="21" t="s">
        <v>48</v>
      </c>
      <c r="H16" s="22">
        <v>138.5</v>
      </c>
      <c r="I16" s="22">
        <v>23.08</v>
      </c>
      <c r="J16" s="22">
        <v>80.07</v>
      </c>
      <c r="K16" s="22">
        <f t="shared" si="0"/>
        <v>32.028</v>
      </c>
      <c r="L16" s="22">
        <v>70</v>
      </c>
      <c r="M16" s="22">
        <f t="shared" si="1"/>
        <v>42</v>
      </c>
      <c r="N16" s="22">
        <v>60.1</v>
      </c>
      <c r="O16" s="21">
        <v>13</v>
      </c>
      <c r="P16" s="21" t="s">
        <v>24</v>
      </c>
      <c r="Q16" s="12"/>
    </row>
    <row r="17" s="2" customFormat="1" ht="24" customHeight="1" spans="1:17">
      <c r="A17" s="20">
        <v>14</v>
      </c>
      <c r="B17" s="21" t="s">
        <v>20</v>
      </c>
      <c r="C17" s="21" t="s">
        <v>21</v>
      </c>
      <c r="D17" s="21"/>
      <c r="E17" s="21">
        <v>19</v>
      </c>
      <c r="F17" s="21" t="s">
        <v>49</v>
      </c>
      <c r="G17" s="21" t="s">
        <v>50</v>
      </c>
      <c r="H17" s="22">
        <v>137</v>
      </c>
      <c r="I17" s="22">
        <v>22.83</v>
      </c>
      <c r="J17" s="22">
        <v>78.85</v>
      </c>
      <c r="K17" s="22">
        <f t="shared" si="0"/>
        <v>31.54</v>
      </c>
      <c r="L17" s="22">
        <v>69</v>
      </c>
      <c r="M17" s="22">
        <f t="shared" si="1"/>
        <v>41.4</v>
      </c>
      <c r="N17" s="22">
        <f>I17+(K17+M17)*0.5</f>
        <v>59.3</v>
      </c>
      <c r="O17" s="21">
        <v>15</v>
      </c>
      <c r="P17" s="21" t="s">
        <v>24</v>
      </c>
      <c r="Q17" s="12"/>
    </row>
    <row r="18" s="2" customFormat="1" ht="24" customHeight="1" spans="1:17">
      <c r="A18" s="20">
        <v>15</v>
      </c>
      <c r="B18" s="21" t="s">
        <v>20</v>
      </c>
      <c r="C18" s="21" t="s">
        <v>21</v>
      </c>
      <c r="D18" s="21"/>
      <c r="E18" s="21">
        <v>19</v>
      </c>
      <c r="F18" s="21" t="s">
        <v>51</v>
      </c>
      <c r="G18" s="21" t="s">
        <v>52</v>
      </c>
      <c r="H18" s="22">
        <v>132</v>
      </c>
      <c r="I18" s="22">
        <v>22</v>
      </c>
      <c r="J18" s="22">
        <v>78.23</v>
      </c>
      <c r="K18" s="22">
        <f t="shared" si="0"/>
        <v>31.292</v>
      </c>
      <c r="L18" s="22">
        <v>73</v>
      </c>
      <c r="M18" s="22">
        <f t="shared" si="1"/>
        <v>43.8</v>
      </c>
      <c r="N18" s="22">
        <f>I18+(K18+M18)*0.5</f>
        <v>59.546</v>
      </c>
      <c r="O18" s="21">
        <v>14</v>
      </c>
      <c r="P18" s="21" t="s">
        <v>24</v>
      </c>
      <c r="Q18" s="12"/>
    </row>
    <row r="19" s="2" customFormat="1" ht="24" customHeight="1" spans="1:17">
      <c r="A19" s="20">
        <v>16</v>
      </c>
      <c r="B19" s="21" t="s">
        <v>20</v>
      </c>
      <c r="C19" s="21" t="s">
        <v>21</v>
      </c>
      <c r="D19" s="21"/>
      <c r="E19" s="21">
        <v>19</v>
      </c>
      <c r="F19" s="21" t="s">
        <v>53</v>
      </c>
      <c r="G19" s="21" t="s">
        <v>54</v>
      </c>
      <c r="H19" s="22">
        <v>124</v>
      </c>
      <c r="I19" s="22">
        <v>20.67</v>
      </c>
      <c r="J19" s="22">
        <v>82.31</v>
      </c>
      <c r="K19" s="22">
        <f t="shared" si="0"/>
        <v>32.924</v>
      </c>
      <c r="L19" s="22">
        <v>72.5</v>
      </c>
      <c r="M19" s="22">
        <f t="shared" si="1"/>
        <v>43.5</v>
      </c>
      <c r="N19" s="22">
        <f>I19+(K19+M19)*0.5</f>
        <v>58.882</v>
      </c>
      <c r="O19" s="21">
        <v>16</v>
      </c>
      <c r="P19" s="21" t="s">
        <v>24</v>
      </c>
      <c r="Q19" s="12"/>
    </row>
    <row r="20" s="2" customFormat="1" ht="24" customHeight="1" spans="1:17">
      <c r="A20" s="20">
        <v>17</v>
      </c>
      <c r="B20" s="21" t="s">
        <v>20</v>
      </c>
      <c r="C20" s="21" t="s">
        <v>21</v>
      </c>
      <c r="D20" s="21"/>
      <c r="E20" s="21">
        <v>19</v>
      </c>
      <c r="F20" s="21" t="s">
        <v>55</v>
      </c>
      <c r="G20" s="21" t="s">
        <v>56</v>
      </c>
      <c r="H20" s="22">
        <v>115.5</v>
      </c>
      <c r="I20" s="22">
        <v>19.25</v>
      </c>
      <c r="J20" s="22">
        <v>81.45</v>
      </c>
      <c r="K20" s="22">
        <f t="shared" si="0"/>
        <v>32.58</v>
      </c>
      <c r="L20" s="22">
        <v>77.5</v>
      </c>
      <c r="M20" s="22">
        <f t="shared" si="1"/>
        <v>46.5</v>
      </c>
      <c r="N20" s="22">
        <f>I20+(K20+M20)*0.5</f>
        <v>58.79</v>
      </c>
      <c r="O20" s="21">
        <v>17</v>
      </c>
      <c r="P20" s="21" t="s">
        <v>24</v>
      </c>
      <c r="Q20" s="12"/>
    </row>
  </sheetData>
  <sortState ref="A4:P20">
    <sortCondition ref="A4:A20"/>
  </sortState>
  <mergeCells count="14">
    <mergeCell ref="A1:P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</mergeCells>
  <pageMargins left="0.357638888888889" right="0.357638888888889" top="0.597916666666667" bottom="0.401388888888889" header="0.511805555555556" footer="0.118055555555556"/>
  <pageSetup paperSize="9" scale="89" fitToHeight="0" orientation="landscape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保山市隆阳区党政机关单位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(定向招聘大学生村官)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sbj</cp:lastModifiedBy>
  <dcterms:created xsi:type="dcterms:W3CDTF">2020-12-14T03:17:00Z</dcterms:created>
  <dcterms:modified xsi:type="dcterms:W3CDTF">2020-12-14T08:45:10Z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